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MASTER" sheetId="1" r:id="rId1"/>
    <sheet name="1-1" sheetId="3" r:id="rId2"/>
    <sheet name="1-2" sheetId="4" r:id="rId3"/>
    <sheet name="2-1" sheetId="5" r:id="rId4"/>
    <sheet name="2-2" sheetId="8" r:id="rId5"/>
    <sheet name="3-1" sheetId="6" r:id="rId6"/>
    <sheet name="3-2" sheetId="7" r:id="rId7"/>
  </sheets>
  <externalReferences>
    <externalReference r:id="rId8"/>
    <externalReference r:id="rId9"/>
    <externalReference r:id="rId10"/>
    <externalReference r:id="rId11"/>
  </externalReferences>
  <calcPr calcId="124519"/>
</workbook>
</file>

<file path=xl/calcChain.xml><?xml version="1.0" encoding="utf-8"?>
<calcChain xmlns="http://schemas.openxmlformats.org/spreadsheetml/2006/main">
  <c r="H238" i="3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1"/>
  <c r="E141"/>
  <c r="H143"/>
  <c r="H142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6"/>
  <c r="H97"/>
  <c r="H98"/>
  <c r="H99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7"/>
  <c r="H8"/>
  <c r="H6"/>
  <c r="H5"/>
  <c r="H4"/>
  <c r="E4"/>
  <c r="AL245" i="7"/>
  <c r="AM245" s="1"/>
  <c r="AK245"/>
  <c r="AI245"/>
  <c r="AJ245" s="1"/>
  <c r="AH245"/>
  <c r="AF245"/>
  <c r="AG245" s="1"/>
  <c r="AE245"/>
  <c r="AC245"/>
  <c r="AD245" s="1"/>
  <c r="AB245"/>
  <c r="AA245"/>
  <c r="Z245"/>
  <c r="V245"/>
  <c r="T245"/>
  <c r="U245" s="1"/>
  <c r="P245"/>
  <c r="N245"/>
  <c r="O245" s="1"/>
  <c r="M245"/>
  <c r="K245"/>
  <c r="L245" s="1"/>
  <c r="J245"/>
  <c r="H245"/>
  <c r="I245" s="1"/>
  <c r="G245"/>
  <c r="E245"/>
  <c r="F245" s="1"/>
  <c r="AL244"/>
  <c r="AM244" s="1"/>
  <c r="AK244"/>
  <c r="AI244"/>
  <c r="AJ244" s="1"/>
  <c r="AH244"/>
  <c r="AG244"/>
  <c r="AF244"/>
  <c r="AE244"/>
  <c r="AC244"/>
  <c r="AD244" s="1"/>
  <c r="AB244"/>
  <c r="Z244"/>
  <c r="AA244" s="1"/>
  <c r="S244"/>
  <c r="Q244"/>
  <c r="R244" s="1"/>
  <c r="P244"/>
  <c r="O244"/>
  <c r="N244"/>
  <c r="M244"/>
  <c r="K244"/>
  <c r="L244" s="1"/>
  <c r="J244"/>
  <c r="H244"/>
  <c r="I244" s="1"/>
  <c r="G244"/>
  <c r="AQ244" s="1"/>
  <c r="E244"/>
  <c r="AM243"/>
  <c r="AL243"/>
  <c r="AK243"/>
  <c r="AI243"/>
  <c r="AJ243" s="1"/>
  <c r="AH243"/>
  <c r="AF243"/>
  <c r="AG243" s="1"/>
  <c r="AE243"/>
  <c r="AC243"/>
  <c r="AD243" s="1"/>
  <c r="AB243"/>
  <c r="Z243"/>
  <c r="AA243" s="1"/>
  <c r="Y243"/>
  <c r="X243"/>
  <c r="W243"/>
  <c r="P243"/>
  <c r="N243"/>
  <c r="O243" s="1"/>
  <c r="M243"/>
  <c r="K243"/>
  <c r="L243" s="1"/>
  <c r="J243"/>
  <c r="H243"/>
  <c r="I243" s="1"/>
  <c r="G243"/>
  <c r="E243"/>
  <c r="AL242"/>
  <c r="AM242" s="1"/>
  <c r="AK242"/>
  <c r="AI242"/>
  <c r="AJ242" s="1"/>
  <c r="AH242"/>
  <c r="AG242"/>
  <c r="AF242"/>
  <c r="AE242"/>
  <c r="AC242"/>
  <c r="AD242" s="1"/>
  <c r="AB242"/>
  <c r="Z242"/>
  <c r="AA242" s="1"/>
  <c r="V242"/>
  <c r="T242"/>
  <c r="U242" s="1"/>
  <c r="P242"/>
  <c r="N242"/>
  <c r="O242" s="1"/>
  <c r="M242"/>
  <c r="L242"/>
  <c r="K242"/>
  <c r="J242"/>
  <c r="H242"/>
  <c r="I242" s="1"/>
  <c r="G242"/>
  <c r="E242"/>
  <c r="AM241"/>
  <c r="AL241"/>
  <c r="AK241"/>
  <c r="AI241"/>
  <c r="AJ241" s="1"/>
  <c r="AH241"/>
  <c r="AF241"/>
  <c r="AG241" s="1"/>
  <c r="AE241"/>
  <c r="AC241"/>
  <c r="AD241" s="1"/>
  <c r="AB241"/>
  <c r="Z241"/>
  <c r="AA241" s="1"/>
  <c r="Y241"/>
  <c r="W241"/>
  <c r="X241" s="1"/>
  <c r="P241"/>
  <c r="N241"/>
  <c r="O241" s="1"/>
  <c r="M241"/>
  <c r="K241"/>
  <c r="L241" s="1"/>
  <c r="J241"/>
  <c r="I241"/>
  <c r="H241"/>
  <c r="G241"/>
  <c r="E241"/>
  <c r="AL240"/>
  <c r="AM240" s="1"/>
  <c r="AK240"/>
  <c r="AI240"/>
  <c r="AJ240" s="1"/>
  <c r="AH240"/>
  <c r="AG240"/>
  <c r="AF240"/>
  <c r="AE240"/>
  <c r="AC240"/>
  <c r="AD240" s="1"/>
  <c r="AB240"/>
  <c r="Z240"/>
  <c r="AA240" s="1"/>
  <c r="Y240"/>
  <c r="W240"/>
  <c r="X240" s="1"/>
  <c r="P240"/>
  <c r="N240"/>
  <c r="O240" s="1"/>
  <c r="M240"/>
  <c r="L240"/>
  <c r="K240"/>
  <c r="J240"/>
  <c r="H240"/>
  <c r="I240" s="1"/>
  <c r="G240"/>
  <c r="E240"/>
  <c r="AM239"/>
  <c r="AL239"/>
  <c r="AK239"/>
  <c r="AI239"/>
  <c r="AJ239" s="1"/>
  <c r="AH239"/>
  <c r="AF239"/>
  <c r="AG239" s="1"/>
  <c r="AE239"/>
  <c r="AC239"/>
  <c r="AD239" s="1"/>
  <c r="AB239"/>
  <c r="AA239"/>
  <c r="Z239"/>
  <c r="S239"/>
  <c r="Q239"/>
  <c r="R239" s="1"/>
  <c r="P239"/>
  <c r="N239"/>
  <c r="O239" s="1"/>
  <c r="M239"/>
  <c r="K239"/>
  <c r="L239" s="1"/>
  <c r="J239"/>
  <c r="H239"/>
  <c r="I239" s="1"/>
  <c r="G239"/>
  <c r="F239"/>
  <c r="E239"/>
  <c r="AL238"/>
  <c r="AM238" s="1"/>
  <c r="AK238"/>
  <c r="AI238"/>
  <c r="AJ238" s="1"/>
  <c r="AH238"/>
  <c r="AG238"/>
  <c r="AF238"/>
  <c r="AE238"/>
  <c r="AC238"/>
  <c r="AD238" s="1"/>
  <c r="AB238"/>
  <c r="Z238"/>
  <c r="AA238" s="1"/>
  <c r="S238"/>
  <c r="Q238"/>
  <c r="R238" s="1"/>
  <c r="P238"/>
  <c r="O238"/>
  <c r="N238"/>
  <c r="M238"/>
  <c r="K238"/>
  <c r="L238" s="1"/>
  <c r="J238"/>
  <c r="H238"/>
  <c r="I238" s="1"/>
  <c r="G238"/>
  <c r="E238"/>
  <c r="AM237"/>
  <c r="AL237"/>
  <c r="AK237"/>
  <c r="AI237"/>
  <c r="AJ237" s="1"/>
  <c r="AH237"/>
  <c r="AF237"/>
  <c r="AG237" s="1"/>
  <c r="AE237"/>
  <c r="AC237"/>
  <c r="AD237" s="1"/>
  <c r="AB237"/>
  <c r="Z237"/>
  <c r="AA237" s="1"/>
  <c r="S237"/>
  <c r="R237"/>
  <c r="Q237"/>
  <c r="P237"/>
  <c r="N237"/>
  <c r="O237" s="1"/>
  <c r="M237"/>
  <c r="K237"/>
  <c r="L237" s="1"/>
  <c r="J237"/>
  <c r="H237"/>
  <c r="I237" s="1"/>
  <c r="G237"/>
  <c r="E237"/>
  <c r="F237" s="1"/>
  <c r="AO237" s="1"/>
  <c r="AP237" s="1"/>
  <c r="AL236"/>
  <c r="AM236" s="1"/>
  <c r="AK236"/>
  <c r="AI236"/>
  <c r="AJ236" s="1"/>
  <c r="AH236"/>
  <c r="AG236"/>
  <c r="AF236"/>
  <c r="AE236"/>
  <c r="AC236"/>
  <c r="AD236" s="1"/>
  <c r="AB236"/>
  <c r="Z236"/>
  <c r="AA236" s="1"/>
  <c r="V236"/>
  <c r="T236"/>
  <c r="U236" s="1"/>
  <c r="P236"/>
  <c r="O236"/>
  <c r="N236"/>
  <c r="M236"/>
  <c r="K236"/>
  <c r="L236" s="1"/>
  <c r="J236"/>
  <c r="H236"/>
  <c r="I236" s="1"/>
  <c r="G236"/>
  <c r="AQ236" s="1"/>
  <c r="E236"/>
  <c r="AM235"/>
  <c r="AL235"/>
  <c r="AK235"/>
  <c r="AI235"/>
  <c r="AJ235" s="1"/>
  <c r="AH235"/>
  <c r="AF235"/>
  <c r="AG235" s="1"/>
  <c r="AE235"/>
  <c r="AC235"/>
  <c r="AD235" s="1"/>
  <c r="AB235"/>
  <c r="Z235"/>
  <c r="AA235" s="1"/>
  <c r="S235"/>
  <c r="R235"/>
  <c r="Q235"/>
  <c r="P235"/>
  <c r="N235"/>
  <c r="O235" s="1"/>
  <c r="M235"/>
  <c r="K235"/>
  <c r="L235" s="1"/>
  <c r="J235"/>
  <c r="H235"/>
  <c r="I235" s="1"/>
  <c r="G235"/>
  <c r="E235"/>
  <c r="AL234"/>
  <c r="AM234" s="1"/>
  <c r="AK234"/>
  <c r="AI234"/>
  <c r="AJ234" s="1"/>
  <c r="AH234"/>
  <c r="AG234"/>
  <c r="AF234"/>
  <c r="AE234"/>
  <c r="AC234"/>
  <c r="AD234" s="1"/>
  <c r="AB234"/>
  <c r="Z234"/>
  <c r="AA234" s="1"/>
  <c r="S234"/>
  <c r="Q234"/>
  <c r="R234" s="1"/>
  <c r="P234"/>
  <c r="N234"/>
  <c r="O234" s="1"/>
  <c r="M234"/>
  <c r="L234"/>
  <c r="K234"/>
  <c r="J234"/>
  <c r="H234"/>
  <c r="I234" s="1"/>
  <c r="G234"/>
  <c r="AQ234" s="1"/>
  <c r="E234"/>
  <c r="AM233"/>
  <c r="AL233"/>
  <c r="AK233"/>
  <c r="AI233"/>
  <c r="AJ233" s="1"/>
  <c r="AH233"/>
  <c r="AF233"/>
  <c r="AG233" s="1"/>
  <c r="AE233"/>
  <c r="AC233"/>
  <c r="AD233" s="1"/>
  <c r="AB233"/>
  <c r="Z233"/>
  <c r="AA233" s="1"/>
  <c r="Y233"/>
  <c r="W233"/>
  <c r="X233" s="1"/>
  <c r="P233"/>
  <c r="N233"/>
  <c r="O233" s="1"/>
  <c r="M233"/>
  <c r="K233"/>
  <c r="L233" s="1"/>
  <c r="J233"/>
  <c r="I233"/>
  <c r="H233"/>
  <c r="G233"/>
  <c r="E233"/>
  <c r="AL232"/>
  <c r="AM232" s="1"/>
  <c r="AK232"/>
  <c r="AI232"/>
  <c r="AJ232" s="1"/>
  <c r="AH232"/>
  <c r="AG232"/>
  <c r="AF232"/>
  <c r="AE232"/>
  <c r="AC232"/>
  <c r="AD232" s="1"/>
  <c r="AB232"/>
  <c r="Z232"/>
  <c r="AA232" s="1"/>
  <c r="S232"/>
  <c r="Q232"/>
  <c r="R232" s="1"/>
  <c r="P232"/>
  <c r="N232"/>
  <c r="O232" s="1"/>
  <c r="M232"/>
  <c r="L232"/>
  <c r="K232"/>
  <c r="J232"/>
  <c r="H232"/>
  <c r="I232" s="1"/>
  <c r="G232"/>
  <c r="AQ232" s="1"/>
  <c r="E232"/>
  <c r="AM231"/>
  <c r="AL231"/>
  <c r="AK231"/>
  <c r="AI231"/>
  <c r="AJ231" s="1"/>
  <c r="AH231"/>
  <c r="AF231"/>
  <c r="AG231" s="1"/>
  <c r="AE231"/>
  <c r="AC231"/>
  <c r="AD231" s="1"/>
  <c r="AB231"/>
  <c r="AA231"/>
  <c r="Z231"/>
  <c r="S231"/>
  <c r="Q231"/>
  <c r="R231" s="1"/>
  <c r="P231"/>
  <c r="N231"/>
  <c r="O231" s="1"/>
  <c r="M231"/>
  <c r="K231"/>
  <c r="L231" s="1"/>
  <c r="J231"/>
  <c r="H231"/>
  <c r="I231" s="1"/>
  <c r="G231"/>
  <c r="F231"/>
  <c r="E231"/>
  <c r="AL230"/>
  <c r="AM230" s="1"/>
  <c r="AK230"/>
  <c r="AI230"/>
  <c r="AJ230" s="1"/>
  <c r="AH230"/>
  <c r="AG230"/>
  <c r="AF230"/>
  <c r="AE230"/>
  <c r="AC230"/>
  <c r="AD230" s="1"/>
  <c r="AB230"/>
  <c r="Z230"/>
  <c r="AA230" s="1"/>
  <c r="S230"/>
  <c r="Q230"/>
  <c r="R230" s="1"/>
  <c r="P230"/>
  <c r="O230"/>
  <c r="N230"/>
  <c r="M230"/>
  <c r="K230"/>
  <c r="L230" s="1"/>
  <c r="J230"/>
  <c r="H230"/>
  <c r="I230" s="1"/>
  <c r="G230"/>
  <c r="E230"/>
  <c r="AM229"/>
  <c r="AL229"/>
  <c r="AK229"/>
  <c r="AI229"/>
  <c r="AJ229" s="1"/>
  <c r="AH229"/>
  <c r="AF229"/>
  <c r="AG229" s="1"/>
  <c r="AE229"/>
  <c r="AC229"/>
  <c r="AD229" s="1"/>
  <c r="AB229"/>
  <c r="Z229"/>
  <c r="AA229" s="1"/>
  <c r="S229"/>
  <c r="R229"/>
  <c r="Q229"/>
  <c r="P229"/>
  <c r="N229"/>
  <c r="O229" s="1"/>
  <c r="M229"/>
  <c r="K229"/>
  <c r="L229" s="1"/>
  <c r="J229"/>
  <c r="H229"/>
  <c r="I229" s="1"/>
  <c r="G229"/>
  <c r="E229"/>
  <c r="F229" s="1"/>
  <c r="AL228"/>
  <c r="AM228" s="1"/>
  <c r="AK228"/>
  <c r="AI228"/>
  <c r="AJ228" s="1"/>
  <c r="AH228"/>
  <c r="AG228"/>
  <c r="AF228"/>
  <c r="AE228"/>
  <c r="AC228"/>
  <c r="AD228" s="1"/>
  <c r="AB228"/>
  <c r="Z228"/>
  <c r="AA228" s="1"/>
  <c r="S228"/>
  <c r="Q228"/>
  <c r="R228" s="1"/>
  <c r="P228"/>
  <c r="O228"/>
  <c r="N228"/>
  <c r="M228"/>
  <c r="K228"/>
  <c r="L228" s="1"/>
  <c r="J228"/>
  <c r="H228"/>
  <c r="I228" s="1"/>
  <c r="G228"/>
  <c r="AQ228" s="1"/>
  <c r="E228"/>
  <c r="AM227"/>
  <c r="AL227"/>
  <c r="AK227"/>
  <c r="AI227"/>
  <c r="AJ227" s="1"/>
  <c r="AH227"/>
  <c r="AF227"/>
  <c r="AG227" s="1"/>
  <c r="AE227"/>
  <c r="AC227"/>
  <c r="AD227" s="1"/>
  <c r="AB227"/>
  <c r="Z227"/>
  <c r="AA227" s="1"/>
  <c r="S227"/>
  <c r="R227"/>
  <c r="Q227"/>
  <c r="P227"/>
  <c r="N227"/>
  <c r="O227" s="1"/>
  <c r="M227"/>
  <c r="K227"/>
  <c r="L227" s="1"/>
  <c r="J227"/>
  <c r="H227"/>
  <c r="I227" s="1"/>
  <c r="G227"/>
  <c r="E227"/>
  <c r="AL226"/>
  <c r="AM226" s="1"/>
  <c r="AK226"/>
  <c r="AI226"/>
  <c r="AJ226" s="1"/>
  <c r="AH226"/>
  <c r="AG226"/>
  <c r="AF226"/>
  <c r="AE226"/>
  <c r="AC226"/>
  <c r="AD226" s="1"/>
  <c r="AB226"/>
  <c r="Z226"/>
  <c r="AA226" s="1"/>
  <c r="S226"/>
  <c r="Q226"/>
  <c r="R226" s="1"/>
  <c r="P226"/>
  <c r="N226"/>
  <c r="O226" s="1"/>
  <c r="M226"/>
  <c r="L226"/>
  <c r="K226"/>
  <c r="J226"/>
  <c r="H226"/>
  <c r="I226" s="1"/>
  <c r="G226"/>
  <c r="E226"/>
  <c r="AM225"/>
  <c r="AL225"/>
  <c r="AK225"/>
  <c r="AI225"/>
  <c r="AJ225" s="1"/>
  <c r="AH225"/>
  <c r="AF225"/>
  <c r="AG225" s="1"/>
  <c r="AE225"/>
  <c r="AC225"/>
  <c r="AD225" s="1"/>
  <c r="AB225"/>
  <c r="AA225"/>
  <c r="Z225"/>
  <c r="S225"/>
  <c r="Q225"/>
  <c r="R225" s="1"/>
  <c r="P225"/>
  <c r="N225"/>
  <c r="O225" s="1"/>
  <c r="M225"/>
  <c r="K225"/>
  <c r="L225" s="1"/>
  <c r="J225"/>
  <c r="H225"/>
  <c r="I225" s="1"/>
  <c r="G225"/>
  <c r="E225"/>
  <c r="AL224"/>
  <c r="AM224" s="1"/>
  <c r="AK224"/>
  <c r="AI224"/>
  <c r="AJ224" s="1"/>
  <c r="AH224"/>
  <c r="AF224"/>
  <c r="AG224" s="1"/>
  <c r="AE224"/>
  <c r="AC224"/>
  <c r="AD224" s="1"/>
  <c r="AB224"/>
  <c r="Z224"/>
  <c r="AA224" s="1"/>
  <c r="Y224"/>
  <c r="W224"/>
  <c r="X224" s="1"/>
  <c r="P224"/>
  <c r="O224"/>
  <c r="N224"/>
  <c r="M224"/>
  <c r="K224"/>
  <c r="L224" s="1"/>
  <c r="J224"/>
  <c r="H224"/>
  <c r="I224" s="1"/>
  <c r="G224"/>
  <c r="E224"/>
  <c r="AL223"/>
  <c r="AM223" s="1"/>
  <c r="AK223"/>
  <c r="AJ223"/>
  <c r="AI223"/>
  <c r="AH223"/>
  <c r="AF223"/>
  <c r="AG223" s="1"/>
  <c r="AE223"/>
  <c r="AO223" s="1"/>
  <c r="AP223" s="1"/>
  <c r="AC223"/>
  <c r="AD223" s="1"/>
  <c r="AB223"/>
  <c r="Z223"/>
  <c r="AA223" s="1"/>
  <c r="S223"/>
  <c r="Q223"/>
  <c r="R223" s="1"/>
  <c r="P223"/>
  <c r="N223"/>
  <c r="O223" s="1"/>
  <c r="M223"/>
  <c r="K223"/>
  <c r="L223" s="1"/>
  <c r="J223"/>
  <c r="I223"/>
  <c r="H223"/>
  <c r="G223"/>
  <c r="E223"/>
  <c r="F223" s="1"/>
  <c r="AL222"/>
  <c r="AM222" s="1"/>
  <c r="AK222"/>
  <c r="AI222"/>
  <c r="AJ222" s="1"/>
  <c r="AH222"/>
  <c r="AF222"/>
  <c r="AG222" s="1"/>
  <c r="AE222"/>
  <c r="AD222"/>
  <c r="AC222"/>
  <c r="AB222"/>
  <c r="Z222"/>
  <c r="AA222" s="1"/>
  <c r="S222"/>
  <c r="Q222"/>
  <c r="R222" s="1"/>
  <c r="P222"/>
  <c r="N222"/>
  <c r="O222" s="1"/>
  <c r="M222"/>
  <c r="K222"/>
  <c r="L222" s="1"/>
  <c r="J222"/>
  <c r="H222"/>
  <c r="I222" s="1"/>
  <c r="G222"/>
  <c r="E222"/>
  <c r="AL221"/>
  <c r="AM221" s="1"/>
  <c r="AK221"/>
  <c r="AI221"/>
  <c r="AJ221" s="1"/>
  <c r="AH221"/>
  <c r="AF221"/>
  <c r="AG221" s="1"/>
  <c r="AE221"/>
  <c r="AC221"/>
  <c r="AD221" s="1"/>
  <c r="AB221"/>
  <c r="AA221"/>
  <c r="Z221"/>
  <c r="S221"/>
  <c r="Q221"/>
  <c r="R221" s="1"/>
  <c r="P221"/>
  <c r="N221"/>
  <c r="O221" s="1"/>
  <c r="M221"/>
  <c r="K221"/>
  <c r="L221" s="1"/>
  <c r="J221"/>
  <c r="I221"/>
  <c r="H221"/>
  <c r="G221"/>
  <c r="E221"/>
  <c r="F221" s="1"/>
  <c r="AL220"/>
  <c r="AM220" s="1"/>
  <c r="AK220"/>
  <c r="AI220"/>
  <c r="AJ220" s="1"/>
  <c r="AH220"/>
  <c r="AQ220" s="1"/>
  <c r="AF220"/>
  <c r="AG220" s="1"/>
  <c r="AE220"/>
  <c r="AD220"/>
  <c r="AC220"/>
  <c r="AB220"/>
  <c r="Z220"/>
  <c r="AA220" s="1"/>
  <c r="Y220"/>
  <c r="W220"/>
  <c r="X220" s="1"/>
  <c r="P220"/>
  <c r="N220"/>
  <c r="O220" s="1"/>
  <c r="M220"/>
  <c r="K220"/>
  <c r="L220" s="1"/>
  <c r="J220"/>
  <c r="H220"/>
  <c r="I220" s="1"/>
  <c r="G220"/>
  <c r="E220"/>
  <c r="AL219"/>
  <c r="AM219" s="1"/>
  <c r="AK219"/>
  <c r="AI219"/>
  <c r="AJ219" s="1"/>
  <c r="AH219"/>
  <c r="AF219"/>
  <c r="AG219" s="1"/>
  <c r="AE219"/>
  <c r="AC219"/>
  <c r="AD219" s="1"/>
  <c r="AB219"/>
  <c r="AA219"/>
  <c r="Z219"/>
  <c r="V219"/>
  <c r="T219"/>
  <c r="U219" s="1"/>
  <c r="P219"/>
  <c r="N219"/>
  <c r="O219" s="1"/>
  <c r="M219"/>
  <c r="K219"/>
  <c r="L219" s="1"/>
  <c r="J219"/>
  <c r="I219"/>
  <c r="H219"/>
  <c r="G219"/>
  <c r="E219"/>
  <c r="AL218"/>
  <c r="AM218" s="1"/>
  <c r="AK218"/>
  <c r="AI218"/>
  <c r="AJ218" s="1"/>
  <c r="AH218"/>
  <c r="AQ218" s="1"/>
  <c r="AF218"/>
  <c r="AG218" s="1"/>
  <c r="AE218"/>
  <c r="AC218"/>
  <c r="AD218" s="1"/>
  <c r="AB218"/>
  <c r="Z218"/>
  <c r="AA218" s="1"/>
  <c r="V218"/>
  <c r="T218"/>
  <c r="U218" s="1"/>
  <c r="P218"/>
  <c r="O218"/>
  <c r="N218"/>
  <c r="M218"/>
  <c r="K218"/>
  <c r="L218" s="1"/>
  <c r="J218"/>
  <c r="H218"/>
  <c r="I218" s="1"/>
  <c r="G218"/>
  <c r="E218"/>
  <c r="AL217"/>
  <c r="AM217" s="1"/>
  <c r="AK217"/>
  <c r="AJ217"/>
  <c r="AI217"/>
  <c r="AH217"/>
  <c r="AF217"/>
  <c r="AG217" s="1"/>
  <c r="AE217"/>
  <c r="AC217"/>
  <c r="AD217" s="1"/>
  <c r="AB217"/>
  <c r="Z217"/>
  <c r="AA217" s="1"/>
  <c r="V217"/>
  <c r="T217"/>
  <c r="U217" s="1"/>
  <c r="P217"/>
  <c r="N217"/>
  <c r="O217" s="1"/>
  <c r="M217"/>
  <c r="K217"/>
  <c r="L217" s="1"/>
  <c r="J217"/>
  <c r="I217"/>
  <c r="H217"/>
  <c r="G217"/>
  <c r="E217"/>
  <c r="AL216"/>
  <c r="AM216" s="1"/>
  <c r="AK216"/>
  <c r="AI216"/>
  <c r="AJ216" s="1"/>
  <c r="AH216"/>
  <c r="AG216"/>
  <c r="AF216"/>
  <c r="AE216"/>
  <c r="AC216"/>
  <c r="AD216" s="1"/>
  <c r="AB216"/>
  <c r="Z216"/>
  <c r="AA216" s="1"/>
  <c r="S216"/>
  <c r="Q216"/>
  <c r="R216" s="1"/>
  <c r="P216"/>
  <c r="N216"/>
  <c r="O216" s="1"/>
  <c r="M216"/>
  <c r="L216"/>
  <c r="K216"/>
  <c r="J216"/>
  <c r="H216"/>
  <c r="I216" s="1"/>
  <c r="G216"/>
  <c r="E216"/>
  <c r="AM215"/>
  <c r="AL215"/>
  <c r="AK215"/>
  <c r="AI215"/>
  <c r="AJ215" s="1"/>
  <c r="AH215"/>
  <c r="AF215"/>
  <c r="AG215" s="1"/>
  <c r="AE215"/>
  <c r="AC215"/>
  <c r="AD215" s="1"/>
  <c r="AB215"/>
  <c r="AA215"/>
  <c r="Z215"/>
  <c r="S215"/>
  <c r="Q215"/>
  <c r="R215" s="1"/>
  <c r="P215"/>
  <c r="N215"/>
  <c r="O215" s="1"/>
  <c r="M215"/>
  <c r="K215"/>
  <c r="L215" s="1"/>
  <c r="J215"/>
  <c r="H215"/>
  <c r="I215" s="1"/>
  <c r="G215"/>
  <c r="F215"/>
  <c r="E215"/>
  <c r="AL214"/>
  <c r="AM214" s="1"/>
  <c r="AK214"/>
  <c r="AI214"/>
  <c r="AJ214" s="1"/>
  <c r="AH214"/>
  <c r="AG214"/>
  <c r="AF214"/>
  <c r="AE214"/>
  <c r="AC214"/>
  <c r="AD214" s="1"/>
  <c r="AB214"/>
  <c r="Z214"/>
  <c r="AA214" s="1"/>
  <c r="Y214"/>
  <c r="W214"/>
  <c r="X214" s="1"/>
  <c r="P214"/>
  <c r="O214"/>
  <c r="N214"/>
  <c r="M214"/>
  <c r="K214"/>
  <c r="L214" s="1"/>
  <c r="J214"/>
  <c r="H214"/>
  <c r="I214" s="1"/>
  <c r="G214"/>
  <c r="E214"/>
  <c r="AM213"/>
  <c r="AL213"/>
  <c r="AK213"/>
  <c r="AI213"/>
  <c r="AJ213" s="1"/>
  <c r="AH213"/>
  <c r="AF213"/>
  <c r="AG213" s="1"/>
  <c r="AE213"/>
  <c r="AC213"/>
  <c r="AD213" s="1"/>
  <c r="AB213"/>
  <c r="Z213"/>
  <c r="AA213" s="1"/>
  <c r="V213"/>
  <c r="U213"/>
  <c r="T213"/>
  <c r="P213"/>
  <c r="N213"/>
  <c r="O213" s="1"/>
  <c r="M213"/>
  <c r="K213"/>
  <c r="L213" s="1"/>
  <c r="J213"/>
  <c r="H213"/>
  <c r="I213" s="1"/>
  <c r="G213"/>
  <c r="E213"/>
  <c r="F213" s="1"/>
  <c r="AL212"/>
  <c r="AM212" s="1"/>
  <c r="AK212"/>
  <c r="AI212"/>
  <c r="AJ212" s="1"/>
  <c r="AH212"/>
  <c r="AG212"/>
  <c r="AF212"/>
  <c r="AE212"/>
  <c r="AC212"/>
  <c r="AD212" s="1"/>
  <c r="AB212"/>
  <c r="Z212"/>
  <c r="AA212" s="1"/>
  <c r="S212"/>
  <c r="Q212"/>
  <c r="R212" s="1"/>
  <c r="P212"/>
  <c r="O212"/>
  <c r="N212"/>
  <c r="M212"/>
  <c r="K212"/>
  <c r="L212" s="1"/>
  <c r="J212"/>
  <c r="H212"/>
  <c r="I212" s="1"/>
  <c r="G212"/>
  <c r="AQ212" s="1"/>
  <c r="E212"/>
  <c r="AM211"/>
  <c r="AL211"/>
  <c r="AK211"/>
  <c r="AI211"/>
  <c r="AJ211" s="1"/>
  <c r="AH211"/>
  <c r="AF211"/>
  <c r="AG211" s="1"/>
  <c r="AE211"/>
  <c r="AC211"/>
  <c r="AD211" s="1"/>
  <c r="AB211"/>
  <c r="Z211"/>
  <c r="AA211" s="1"/>
  <c r="V211"/>
  <c r="U211"/>
  <c r="T211"/>
  <c r="P211"/>
  <c r="N211"/>
  <c r="O211" s="1"/>
  <c r="M211"/>
  <c r="K211"/>
  <c r="L211" s="1"/>
  <c r="J211"/>
  <c r="H211"/>
  <c r="I211" s="1"/>
  <c r="G211"/>
  <c r="E211"/>
  <c r="AL210"/>
  <c r="AM210" s="1"/>
  <c r="AK210"/>
  <c r="AI210"/>
  <c r="AJ210" s="1"/>
  <c r="AH210"/>
  <c r="AG210"/>
  <c r="AF210"/>
  <c r="AE210"/>
  <c r="AC210"/>
  <c r="AD210" s="1"/>
  <c r="AB210"/>
  <c r="Z210"/>
  <c r="AA210" s="1"/>
  <c r="S210"/>
  <c r="Q210"/>
  <c r="R210" s="1"/>
  <c r="P210"/>
  <c r="N210"/>
  <c r="O210" s="1"/>
  <c r="M210"/>
  <c r="L210"/>
  <c r="K210"/>
  <c r="J210"/>
  <c r="H210"/>
  <c r="I210" s="1"/>
  <c r="G210"/>
  <c r="E210"/>
  <c r="AM209"/>
  <c r="AL209"/>
  <c r="AK209"/>
  <c r="AI209"/>
  <c r="AJ209" s="1"/>
  <c r="AH209"/>
  <c r="AF209"/>
  <c r="AG209" s="1"/>
  <c r="AE209"/>
  <c r="AC209"/>
  <c r="AD209" s="1"/>
  <c r="AB209"/>
  <c r="Z209"/>
  <c r="AA209" s="1"/>
  <c r="S209"/>
  <c r="Q209"/>
  <c r="R209" s="1"/>
  <c r="P209"/>
  <c r="N209"/>
  <c r="O209" s="1"/>
  <c r="M209"/>
  <c r="K209"/>
  <c r="L209" s="1"/>
  <c r="J209"/>
  <c r="I209"/>
  <c r="H209"/>
  <c r="G209"/>
  <c r="E209"/>
  <c r="AL208"/>
  <c r="AM208" s="1"/>
  <c r="AK208"/>
  <c r="AI208"/>
  <c r="AJ208" s="1"/>
  <c r="AH208"/>
  <c r="AG208"/>
  <c r="AF208"/>
  <c r="AE208"/>
  <c r="AC208"/>
  <c r="AD208" s="1"/>
  <c r="AB208"/>
  <c r="Z208"/>
  <c r="AA208" s="1"/>
  <c r="S208"/>
  <c r="Q208"/>
  <c r="R208" s="1"/>
  <c r="P208"/>
  <c r="N208"/>
  <c r="O208" s="1"/>
  <c r="M208"/>
  <c r="L208"/>
  <c r="K208"/>
  <c r="J208"/>
  <c r="H208"/>
  <c r="I208" s="1"/>
  <c r="G208"/>
  <c r="AQ208" s="1"/>
  <c r="E208"/>
  <c r="AM207"/>
  <c r="AL207"/>
  <c r="AK207"/>
  <c r="AI207"/>
  <c r="AJ207" s="1"/>
  <c r="AH207"/>
  <c r="AF207"/>
  <c r="AG207" s="1"/>
  <c r="AE207"/>
  <c r="AC207"/>
  <c r="AD207" s="1"/>
  <c r="AB207"/>
  <c r="AA207"/>
  <c r="Z207"/>
  <c r="S207"/>
  <c r="Q207"/>
  <c r="R207" s="1"/>
  <c r="P207"/>
  <c r="N207"/>
  <c r="O207" s="1"/>
  <c r="M207"/>
  <c r="K207"/>
  <c r="L207" s="1"/>
  <c r="J207"/>
  <c r="H207"/>
  <c r="I207" s="1"/>
  <c r="G207"/>
  <c r="F207"/>
  <c r="E207"/>
  <c r="AL206"/>
  <c r="AM206" s="1"/>
  <c r="AK206"/>
  <c r="AI206"/>
  <c r="AJ206" s="1"/>
  <c r="AH206"/>
  <c r="AG206"/>
  <c r="AF206"/>
  <c r="AE206"/>
  <c r="AC206"/>
  <c r="AD206" s="1"/>
  <c r="AB206"/>
  <c r="Z206"/>
  <c r="AA206" s="1"/>
  <c r="S206"/>
  <c r="Q206"/>
  <c r="R206" s="1"/>
  <c r="P206"/>
  <c r="O206"/>
  <c r="N206"/>
  <c r="M206"/>
  <c r="K206"/>
  <c r="L206" s="1"/>
  <c r="J206"/>
  <c r="H206"/>
  <c r="I206" s="1"/>
  <c r="G206"/>
  <c r="E206"/>
  <c r="AM205"/>
  <c r="AL205"/>
  <c r="AK205"/>
  <c r="AI205"/>
  <c r="AJ205" s="1"/>
  <c r="AH205"/>
  <c r="AF205"/>
  <c r="AG205" s="1"/>
  <c r="AE205"/>
  <c r="AC205"/>
  <c r="AD205" s="1"/>
  <c r="AB205"/>
  <c r="Z205"/>
  <c r="AA205" s="1"/>
  <c r="S205"/>
  <c r="R205"/>
  <c r="Q205"/>
  <c r="P205"/>
  <c r="N205"/>
  <c r="O205" s="1"/>
  <c r="M205"/>
  <c r="K205"/>
  <c r="L205" s="1"/>
  <c r="J205"/>
  <c r="H205"/>
  <c r="I205" s="1"/>
  <c r="G205"/>
  <c r="E205"/>
  <c r="F205" s="1"/>
  <c r="AL204"/>
  <c r="AM204" s="1"/>
  <c r="AK204"/>
  <c r="AI204"/>
  <c r="AJ204" s="1"/>
  <c r="AH204"/>
  <c r="AG204"/>
  <c r="AF204"/>
  <c r="AE204"/>
  <c r="AC204"/>
  <c r="AD204" s="1"/>
  <c r="AB204"/>
  <c r="Z204"/>
  <c r="AA204" s="1"/>
  <c r="Y204"/>
  <c r="W204"/>
  <c r="X204" s="1"/>
  <c r="P204"/>
  <c r="O204"/>
  <c r="N204"/>
  <c r="M204"/>
  <c r="K204"/>
  <c r="L204" s="1"/>
  <c r="J204"/>
  <c r="H204"/>
  <c r="I204" s="1"/>
  <c r="G204"/>
  <c r="E204"/>
  <c r="AM203"/>
  <c r="AL203"/>
  <c r="AK203"/>
  <c r="AI203"/>
  <c r="AJ203" s="1"/>
  <c r="AH203"/>
  <c r="AF203"/>
  <c r="AG203" s="1"/>
  <c r="AE203"/>
  <c r="AC203"/>
  <c r="AD203" s="1"/>
  <c r="AB203"/>
  <c r="Z203"/>
  <c r="AA203" s="1"/>
  <c r="S203"/>
  <c r="R203"/>
  <c r="Q203"/>
  <c r="P203"/>
  <c r="N203"/>
  <c r="O203" s="1"/>
  <c r="M203"/>
  <c r="K203"/>
  <c r="L203" s="1"/>
  <c r="J203"/>
  <c r="H203"/>
  <c r="I203" s="1"/>
  <c r="G203"/>
  <c r="E203"/>
  <c r="AL202"/>
  <c r="AM202" s="1"/>
  <c r="AK202"/>
  <c r="AI202"/>
  <c r="AJ202" s="1"/>
  <c r="AH202"/>
  <c r="AG202"/>
  <c r="AF202"/>
  <c r="AE202"/>
  <c r="AC202"/>
  <c r="AD202" s="1"/>
  <c r="AB202"/>
  <c r="Z202"/>
  <c r="AA202" s="1"/>
  <c r="S202"/>
  <c r="Q202"/>
  <c r="R202" s="1"/>
  <c r="P202"/>
  <c r="N202"/>
  <c r="O202" s="1"/>
  <c r="M202"/>
  <c r="L202"/>
  <c r="K202"/>
  <c r="J202"/>
  <c r="H202"/>
  <c r="I202" s="1"/>
  <c r="G202"/>
  <c r="E202"/>
  <c r="AM201"/>
  <c r="AL201"/>
  <c r="AK201"/>
  <c r="AI201"/>
  <c r="AJ201" s="1"/>
  <c r="AH201"/>
  <c r="AF201"/>
  <c r="AG201" s="1"/>
  <c r="AE201"/>
  <c r="AC201"/>
  <c r="AD201" s="1"/>
  <c r="AB201"/>
  <c r="Z201"/>
  <c r="AA201" s="1"/>
  <c r="S201"/>
  <c r="Q201"/>
  <c r="R201" s="1"/>
  <c r="P201"/>
  <c r="N201"/>
  <c r="O201" s="1"/>
  <c r="M201"/>
  <c r="K201"/>
  <c r="L201" s="1"/>
  <c r="J201"/>
  <c r="I201"/>
  <c r="H201"/>
  <c r="G201"/>
  <c r="E201"/>
  <c r="AL200"/>
  <c r="AM200" s="1"/>
  <c r="AK200"/>
  <c r="AI200"/>
  <c r="AJ200" s="1"/>
  <c r="AH200"/>
  <c r="AG200"/>
  <c r="AF200"/>
  <c r="AE200"/>
  <c r="AC200"/>
  <c r="AD200" s="1"/>
  <c r="AB200"/>
  <c r="Z200"/>
  <c r="AA200" s="1"/>
  <c r="Y200"/>
  <c r="W200"/>
  <c r="X200" s="1"/>
  <c r="P200"/>
  <c r="N200"/>
  <c r="O200" s="1"/>
  <c r="M200"/>
  <c r="L200"/>
  <c r="K200"/>
  <c r="J200"/>
  <c r="H200"/>
  <c r="I200" s="1"/>
  <c r="G200"/>
  <c r="E200"/>
  <c r="AM199"/>
  <c r="AL199"/>
  <c r="AK199"/>
  <c r="AI199"/>
  <c r="AJ199" s="1"/>
  <c r="AH199"/>
  <c r="AF199"/>
  <c r="AG199" s="1"/>
  <c r="AE199"/>
  <c r="AC199"/>
  <c r="AD199" s="1"/>
  <c r="AB199"/>
  <c r="AA199"/>
  <c r="Z199"/>
  <c r="V199"/>
  <c r="T199"/>
  <c r="U199" s="1"/>
  <c r="P199"/>
  <c r="N199"/>
  <c r="O199" s="1"/>
  <c r="M199"/>
  <c r="K199"/>
  <c r="L199" s="1"/>
  <c r="J199"/>
  <c r="H199"/>
  <c r="I199" s="1"/>
  <c r="G199"/>
  <c r="F199"/>
  <c r="E199"/>
  <c r="AL198"/>
  <c r="AM198" s="1"/>
  <c r="AK198"/>
  <c r="AI198"/>
  <c r="AJ198" s="1"/>
  <c r="AH198"/>
  <c r="AG198"/>
  <c r="AF198"/>
  <c r="AE198"/>
  <c r="AC198"/>
  <c r="AD198" s="1"/>
  <c r="AB198"/>
  <c r="Z198"/>
  <c r="AA198" s="1"/>
  <c r="S198"/>
  <c r="Q198"/>
  <c r="R198" s="1"/>
  <c r="P198"/>
  <c r="O198"/>
  <c r="N198"/>
  <c r="M198"/>
  <c r="K198"/>
  <c r="L198" s="1"/>
  <c r="J198"/>
  <c r="H198"/>
  <c r="I198" s="1"/>
  <c r="G198"/>
  <c r="E198"/>
  <c r="AM197"/>
  <c r="AL197"/>
  <c r="AK197"/>
  <c r="AI197"/>
  <c r="AJ197" s="1"/>
  <c r="AH197"/>
  <c r="AF197"/>
  <c r="AG197" s="1"/>
  <c r="AE197"/>
  <c r="AC197"/>
  <c r="AD197" s="1"/>
  <c r="AB197"/>
  <c r="Z197"/>
  <c r="AA197" s="1"/>
  <c r="V197"/>
  <c r="U197"/>
  <c r="T197"/>
  <c r="P197"/>
  <c r="N197"/>
  <c r="O197" s="1"/>
  <c r="M197"/>
  <c r="K197"/>
  <c r="L197" s="1"/>
  <c r="J197"/>
  <c r="H197"/>
  <c r="I197" s="1"/>
  <c r="G197"/>
  <c r="E197"/>
  <c r="F197" s="1"/>
  <c r="AL196"/>
  <c r="AM196" s="1"/>
  <c r="AK196"/>
  <c r="AI196"/>
  <c r="AJ196" s="1"/>
  <c r="AH196"/>
  <c r="AG196"/>
  <c r="AF196"/>
  <c r="AE196"/>
  <c r="AC196"/>
  <c r="AD196" s="1"/>
  <c r="AB196"/>
  <c r="Z196"/>
  <c r="AA196" s="1"/>
  <c r="V196"/>
  <c r="T196"/>
  <c r="U196" s="1"/>
  <c r="P196"/>
  <c r="O196"/>
  <c r="N196"/>
  <c r="M196"/>
  <c r="K196"/>
  <c r="L196" s="1"/>
  <c r="J196"/>
  <c r="H196"/>
  <c r="I196" s="1"/>
  <c r="G196"/>
  <c r="E196"/>
  <c r="AM195"/>
  <c r="AL195"/>
  <c r="AK195"/>
  <c r="AI195"/>
  <c r="AJ195" s="1"/>
  <c r="AH195"/>
  <c r="AF195"/>
  <c r="AG195" s="1"/>
  <c r="AE195"/>
  <c r="AC195"/>
  <c r="AD195" s="1"/>
  <c r="AB195"/>
  <c r="Z195"/>
  <c r="AA195" s="1"/>
  <c r="S195"/>
  <c r="R195"/>
  <c r="Q195"/>
  <c r="P195"/>
  <c r="N195"/>
  <c r="O195" s="1"/>
  <c r="M195"/>
  <c r="K195"/>
  <c r="L195" s="1"/>
  <c r="J195"/>
  <c r="H195"/>
  <c r="I195" s="1"/>
  <c r="G195"/>
  <c r="E195"/>
  <c r="AL194"/>
  <c r="AM194" s="1"/>
  <c r="AK194"/>
  <c r="AI194"/>
  <c r="AJ194" s="1"/>
  <c r="AH194"/>
  <c r="AG194"/>
  <c r="AF194"/>
  <c r="AE194"/>
  <c r="AC194"/>
  <c r="AD194" s="1"/>
  <c r="AB194"/>
  <c r="Z194"/>
  <c r="AA194" s="1"/>
  <c r="S194"/>
  <c r="Q194"/>
  <c r="R194" s="1"/>
  <c r="P194"/>
  <c r="N194"/>
  <c r="O194" s="1"/>
  <c r="M194"/>
  <c r="L194"/>
  <c r="K194"/>
  <c r="J194"/>
  <c r="H194"/>
  <c r="I194" s="1"/>
  <c r="G194"/>
  <c r="AQ194" s="1"/>
  <c r="E194"/>
  <c r="AM193"/>
  <c r="AL193"/>
  <c r="AK193"/>
  <c r="AI193"/>
  <c r="AJ193" s="1"/>
  <c r="AH193"/>
  <c r="AF193"/>
  <c r="AG193" s="1"/>
  <c r="AE193"/>
  <c r="AC193"/>
  <c r="AD193" s="1"/>
  <c r="AB193"/>
  <c r="AA193"/>
  <c r="Z193"/>
  <c r="Y193"/>
  <c r="W193"/>
  <c r="X193" s="1"/>
  <c r="P193"/>
  <c r="N193"/>
  <c r="O193" s="1"/>
  <c r="M193"/>
  <c r="K193"/>
  <c r="L193" s="1"/>
  <c r="J193"/>
  <c r="H193"/>
  <c r="I193" s="1"/>
  <c r="G193"/>
  <c r="E193"/>
  <c r="AL192"/>
  <c r="AM192" s="1"/>
  <c r="AK192"/>
  <c r="AI192"/>
  <c r="AJ192" s="1"/>
  <c r="AH192"/>
  <c r="AF192"/>
  <c r="AG192" s="1"/>
  <c r="AE192"/>
  <c r="AC192"/>
  <c r="AD192" s="1"/>
  <c r="AB192"/>
  <c r="Z192"/>
  <c r="AA192" s="1"/>
  <c r="S192"/>
  <c r="Q192"/>
  <c r="R192" s="1"/>
  <c r="P192"/>
  <c r="O192"/>
  <c r="N192"/>
  <c r="M192"/>
  <c r="K192"/>
  <c r="L192" s="1"/>
  <c r="J192"/>
  <c r="H192"/>
  <c r="I192" s="1"/>
  <c r="G192"/>
  <c r="E192"/>
  <c r="AL191"/>
  <c r="AM191" s="1"/>
  <c r="AK191"/>
  <c r="AJ191"/>
  <c r="AI191"/>
  <c r="AH191"/>
  <c r="AF191"/>
  <c r="AG191" s="1"/>
  <c r="AE191"/>
  <c r="AC191"/>
  <c r="AD191" s="1"/>
  <c r="AB191"/>
  <c r="Z191"/>
  <c r="AA191" s="1"/>
  <c r="S191"/>
  <c r="Q191"/>
  <c r="R191" s="1"/>
  <c r="P191"/>
  <c r="N191"/>
  <c r="O191" s="1"/>
  <c r="M191"/>
  <c r="K191"/>
  <c r="L191" s="1"/>
  <c r="J191"/>
  <c r="I191"/>
  <c r="H191"/>
  <c r="G191"/>
  <c r="E191"/>
  <c r="F191" s="1"/>
  <c r="AL190"/>
  <c r="AM190" s="1"/>
  <c r="AK190"/>
  <c r="AI190"/>
  <c r="AJ190" s="1"/>
  <c r="AH190"/>
  <c r="AF190"/>
  <c r="AG190" s="1"/>
  <c r="AE190"/>
  <c r="AD190"/>
  <c r="AC190"/>
  <c r="AB190"/>
  <c r="Z190"/>
  <c r="AA190" s="1"/>
  <c r="V190"/>
  <c r="T190"/>
  <c r="U190" s="1"/>
  <c r="P190"/>
  <c r="N190"/>
  <c r="O190" s="1"/>
  <c r="M190"/>
  <c r="K190"/>
  <c r="L190" s="1"/>
  <c r="J190"/>
  <c r="H190"/>
  <c r="I190" s="1"/>
  <c r="G190"/>
  <c r="E190"/>
  <c r="AL189"/>
  <c r="AM189" s="1"/>
  <c r="AK189"/>
  <c r="AI189"/>
  <c r="AJ189" s="1"/>
  <c r="AH189"/>
  <c r="AF189"/>
  <c r="AG189" s="1"/>
  <c r="AE189"/>
  <c r="AC189"/>
  <c r="AD189" s="1"/>
  <c r="AB189"/>
  <c r="AA189"/>
  <c r="Z189"/>
  <c r="V189"/>
  <c r="T189"/>
  <c r="U189" s="1"/>
  <c r="P189"/>
  <c r="N189"/>
  <c r="O189" s="1"/>
  <c r="M189"/>
  <c r="K189"/>
  <c r="L189" s="1"/>
  <c r="J189"/>
  <c r="I189"/>
  <c r="H189"/>
  <c r="G189"/>
  <c r="E189"/>
  <c r="F189" s="1"/>
  <c r="AL188"/>
  <c r="AM188" s="1"/>
  <c r="AK188"/>
  <c r="AI188"/>
  <c r="AJ188" s="1"/>
  <c r="AH188"/>
  <c r="AF188"/>
  <c r="AG188" s="1"/>
  <c r="AE188"/>
  <c r="AD188"/>
  <c r="AC188"/>
  <c r="AB188"/>
  <c r="Z188"/>
  <c r="AA188" s="1"/>
  <c r="S188"/>
  <c r="Q188"/>
  <c r="R188" s="1"/>
  <c r="P188"/>
  <c r="AQ188" s="1"/>
  <c r="N188"/>
  <c r="O188" s="1"/>
  <c r="M188"/>
  <c r="K188"/>
  <c r="L188" s="1"/>
  <c r="J188"/>
  <c r="H188"/>
  <c r="I188" s="1"/>
  <c r="G188"/>
  <c r="E188"/>
  <c r="AL187"/>
  <c r="AM187" s="1"/>
  <c r="AK187"/>
  <c r="AI187"/>
  <c r="AJ187" s="1"/>
  <c r="AH187"/>
  <c r="AF187"/>
  <c r="AG187" s="1"/>
  <c r="AE187"/>
  <c r="AC187"/>
  <c r="AD187" s="1"/>
  <c r="AB187"/>
  <c r="AA187"/>
  <c r="Z187"/>
  <c r="Y187"/>
  <c r="W187"/>
  <c r="X187" s="1"/>
  <c r="P187"/>
  <c r="N187"/>
  <c r="O187" s="1"/>
  <c r="M187"/>
  <c r="K187"/>
  <c r="L187" s="1"/>
  <c r="J187"/>
  <c r="I187"/>
  <c r="H187"/>
  <c r="G187"/>
  <c r="E187"/>
  <c r="AL186"/>
  <c r="AM186" s="1"/>
  <c r="AK186"/>
  <c r="AI186"/>
  <c r="AJ186" s="1"/>
  <c r="AH186"/>
  <c r="AF186"/>
  <c r="AG186" s="1"/>
  <c r="AE186"/>
  <c r="AC186"/>
  <c r="AD186" s="1"/>
  <c r="AB186"/>
  <c r="Z186"/>
  <c r="AA186" s="1"/>
  <c r="V186"/>
  <c r="T186"/>
  <c r="U186" s="1"/>
  <c r="P186"/>
  <c r="O186"/>
  <c r="N186"/>
  <c r="M186"/>
  <c r="AQ186" s="1"/>
  <c r="K186"/>
  <c r="L186" s="1"/>
  <c r="J186"/>
  <c r="H186"/>
  <c r="I186" s="1"/>
  <c r="G186"/>
  <c r="E186"/>
  <c r="AL185"/>
  <c r="AM185" s="1"/>
  <c r="AK185"/>
  <c r="AJ185"/>
  <c r="AI185"/>
  <c r="AH185"/>
  <c r="AF185"/>
  <c r="AG185" s="1"/>
  <c r="AE185"/>
  <c r="AC185"/>
  <c r="AD185" s="1"/>
  <c r="AB185"/>
  <c r="Z185"/>
  <c r="AA185" s="1"/>
  <c r="S185"/>
  <c r="Q185"/>
  <c r="R185" s="1"/>
  <c r="P185"/>
  <c r="N185"/>
  <c r="O185" s="1"/>
  <c r="M185"/>
  <c r="K185"/>
  <c r="L185" s="1"/>
  <c r="J185"/>
  <c r="I185"/>
  <c r="H185"/>
  <c r="G185"/>
  <c r="E185"/>
  <c r="AL184"/>
  <c r="AM184" s="1"/>
  <c r="AK184"/>
  <c r="AI184"/>
  <c r="AJ184" s="1"/>
  <c r="AH184"/>
  <c r="AG184"/>
  <c r="AF184"/>
  <c r="AE184"/>
  <c r="AC184"/>
  <c r="AD184" s="1"/>
  <c r="AB184"/>
  <c r="Z184"/>
  <c r="AA184" s="1"/>
  <c r="S184"/>
  <c r="Q184"/>
  <c r="R184" s="1"/>
  <c r="P184"/>
  <c r="N184"/>
  <c r="O184" s="1"/>
  <c r="M184"/>
  <c r="L184"/>
  <c r="K184"/>
  <c r="J184"/>
  <c r="H184"/>
  <c r="I184" s="1"/>
  <c r="G184"/>
  <c r="AQ184" s="1"/>
  <c r="E184"/>
  <c r="AM183"/>
  <c r="AL183"/>
  <c r="AK183"/>
  <c r="AI183"/>
  <c r="AJ183" s="1"/>
  <c r="AH183"/>
  <c r="AF183"/>
  <c r="AG183" s="1"/>
  <c r="AE183"/>
  <c r="AC183"/>
  <c r="AD183" s="1"/>
  <c r="AB183"/>
  <c r="AA183"/>
  <c r="Z183"/>
  <c r="S183"/>
  <c r="Q183"/>
  <c r="R183" s="1"/>
  <c r="P183"/>
  <c r="N183"/>
  <c r="O183" s="1"/>
  <c r="M183"/>
  <c r="K183"/>
  <c r="L183" s="1"/>
  <c r="J183"/>
  <c r="H183"/>
  <c r="I183" s="1"/>
  <c r="G183"/>
  <c r="E183"/>
  <c r="F183" s="1"/>
  <c r="AL182"/>
  <c r="AM182" s="1"/>
  <c r="AK182"/>
  <c r="AI182"/>
  <c r="AJ182" s="1"/>
  <c r="AH182"/>
  <c r="AF182"/>
  <c r="AG182" s="1"/>
  <c r="AE182"/>
  <c r="AC182"/>
  <c r="AD182" s="1"/>
  <c r="AB182"/>
  <c r="Z182"/>
  <c r="AA182" s="1"/>
  <c r="S182"/>
  <c r="Q182"/>
  <c r="R182" s="1"/>
  <c r="P182"/>
  <c r="O182"/>
  <c r="N182"/>
  <c r="M182"/>
  <c r="K182"/>
  <c r="L182" s="1"/>
  <c r="J182"/>
  <c r="H182"/>
  <c r="I182" s="1"/>
  <c r="AR182" s="1"/>
  <c r="G182"/>
  <c r="E182"/>
  <c r="F182" s="1"/>
  <c r="AL181"/>
  <c r="AM181" s="1"/>
  <c r="AK181"/>
  <c r="AI181"/>
  <c r="AJ181" s="1"/>
  <c r="AH181"/>
  <c r="AF181"/>
  <c r="AG181" s="1"/>
  <c r="AE181"/>
  <c r="AC181"/>
  <c r="AD181" s="1"/>
  <c r="AB181"/>
  <c r="Z181"/>
  <c r="AA181" s="1"/>
  <c r="S181"/>
  <c r="R181"/>
  <c r="Q181"/>
  <c r="P181"/>
  <c r="N181"/>
  <c r="O181" s="1"/>
  <c r="M181"/>
  <c r="K181"/>
  <c r="L181" s="1"/>
  <c r="J181"/>
  <c r="H181"/>
  <c r="I181" s="1"/>
  <c r="G181"/>
  <c r="F181"/>
  <c r="E181"/>
  <c r="AM180"/>
  <c r="AL180"/>
  <c r="AK180"/>
  <c r="AI180"/>
  <c r="AJ180" s="1"/>
  <c r="AH180"/>
  <c r="AF180"/>
  <c r="AG180" s="1"/>
  <c r="AE180"/>
  <c r="AC180"/>
  <c r="AD180" s="1"/>
  <c r="AB180"/>
  <c r="Z180"/>
  <c r="AA180" s="1"/>
  <c r="S180"/>
  <c r="Q180"/>
  <c r="R180" s="1"/>
  <c r="P180"/>
  <c r="N180"/>
  <c r="O180" s="1"/>
  <c r="M180"/>
  <c r="L180"/>
  <c r="K180"/>
  <c r="J180"/>
  <c r="H180"/>
  <c r="I180" s="1"/>
  <c r="G180"/>
  <c r="E180"/>
  <c r="AL179"/>
  <c r="AM179" s="1"/>
  <c r="AK179"/>
  <c r="AI179"/>
  <c r="AJ179" s="1"/>
  <c r="AH179"/>
  <c r="AG179"/>
  <c r="AF179"/>
  <c r="AE179"/>
  <c r="AC179"/>
  <c r="AD179" s="1"/>
  <c r="AB179"/>
  <c r="Z179"/>
  <c r="AA179" s="1"/>
  <c r="S179"/>
  <c r="Q179"/>
  <c r="R179" s="1"/>
  <c r="P179"/>
  <c r="N179"/>
  <c r="O179" s="1"/>
  <c r="M179"/>
  <c r="K179"/>
  <c r="L179" s="1"/>
  <c r="J179"/>
  <c r="H179"/>
  <c r="I179" s="1"/>
  <c r="G179"/>
  <c r="F179"/>
  <c r="E179"/>
  <c r="AM178"/>
  <c r="AL178"/>
  <c r="AK178"/>
  <c r="AI178"/>
  <c r="AJ178" s="1"/>
  <c r="AH178"/>
  <c r="AF178"/>
  <c r="AG178" s="1"/>
  <c r="AE178"/>
  <c r="AC178"/>
  <c r="AD178" s="1"/>
  <c r="AB178"/>
  <c r="AA178"/>
  <c r="Z178"/>
  <c r="S178"/>
  <c r="Q178"/>
  <c r="R178" s="1"/>
  <c r="P178"/>
  <c r="N178"/>
  <c r="O178" s="1"/>
  <c r="M178"/>
  <c r="K178"/>
  <c r="L178" s="1"/>
  <c r="J178"/>
  <c r="I178"/>
  <c r="H178"/>
  <c r="G178"/>
  <c r="E178"/>
  <c r="F178" s="1"/>
  <c r="AL177"/>
  <c r="AM177" s="1"/>
  <c r="AK177"/>
  <c r="AJ177"/>
  <c r="AI177"/>
  <c r="AH177"/>
  <c r="AF177"/>
  <c r="AG177" s="1"/>
  <c r="AE177"/>
  <c r="AC177"/>
  <c r="AD177" s="1"/>
  <c r="AB177"/>
  <c r="Z177"/>
  <c r="AA177" s="1"/>
  <c r="V177"/>
  <c r="U177"/>
  <c r="T177"/>
  <c r="P177"/>
  <c r="N177"/>
  <c r="O177" s="1"/>
  <c r="M177"/>
  <c r="K177"/>
  <c r="L177" s="1"/>
  <c r="J177"/>
  <c r="H177"/>
  <c r="I177" s="1"/>
  <c r="G177"/>
  <c r="E177"/>
  <c r="F177" s="1"/>
  <c r="AL176"/>
  <c r="AM176" s="1"/>
  <c r="AK176"/>
  <c r="AI176"/>
  <c r="AJ176" s="1"/>
  <c r="AH176"/>
  <c r="AF176"/>
  <c r="AG176" s="1"/>
  <c r="AE176"/>
  <c r="AC176"/>
  <c r="AD176" s="1"/>
  <c r="AB176"/>
  <c r="AA176"/>
  <c r="Z176"/>
  <c r="V176"/>
  <c r="T176"/>
  <c r="U176" s="1"/>
  <c r="P176"/>
  <c r="N176"/>
  <c r="O176" s="1"/>
  <c r="M176"/>
  <c r="K176"/>
  <c r="L176" s="1"/>
  <c r="J176"/>
  <c r="H176"/>
  <c r="I176" s="1"/>
  <c r="G176"/>
  <c r="E176"/>
  <c r="F176" s="1"/>
  <c r="AL175"/>
  <c r="AM175" s="1"/>
  <c r="AK175"/>
  <c r="AJ175"/>
  <c r="AI175"/>
  <c r="AH175"/>
  <c r="AF175"/>
  <c r="AG175" s="1"/>
  <c r="AE175"/>
  <c r="AC175"/>
  <c r="AD175" s="1"/>
  <c r="AB175"/>
  <c r="Z175"/>
  <c r="AA175" s="1"/>
  <c r="S175"/>
  <c r="Q175"/>
  <c r="R175" s="1"/>
  <c r="P175"/>
  <c r="O175"/>
  <c r="N175"/>
  <c r="M175"/>
  <c r="K175"/>
  <c r="L175" s="1"/>
  <c r="J175"/>
  <c r="H175"/>
  <c r="I175" s="1"/>
  <c r="G175"/>
  <c r="E175"/>
  <c r="F175" s="1"/>
  <c r="AL174"/>
  <c r="AM174" s="1"/>
  <c r="AK174"/>
  <c r="AI174"/>
  <c r="AJ174" s="1"/>
  <c r="AH174"/>
  <c r="AF174"/>
  <c r="AG174" s="1"/>
  <c r="AE174"/>
  <c r="AD174"/>
  <c r="AC174"/>
  <c r="AB174"/>
  <c r="Z174"/>
  <c r="AA174" s="1"/>
  <c r="V174"/>
  <c r="T174"/>
  <c r="U174" s="1"/>
  <c r="P174"/>
  <c r="N174"/>
  <c r="O174" s="1"/>
  <c r="M174"/>
  <c r="L174"/>
  <c r="K174"/>
  <c r="J174"/>
  <c r="H174"/>
  <c r="I174" s="1"/>
  <c r="G174"/>
  <c r="E174"/>
  <c r="F174" s="1"/>
  <c r="AL173"/>
  <c r="AM173" s="1"/>
  <c r="AK173"/>
  <c r="AI173"/>
  <c r="AJ173" s="1"/>
  <c r="AH173"/>
  <c r="AF173"/>
  <c r="AG173" s="1"/>
  <c r="AE173"/>
  <c r="AC173"/>
  <c r="AD173" s="1"/>
  <c r="AB173"/>
  <c r="Z173"/>
  <c r="AA173" s="1"/>
  <c r="V173"/>
  <c r="U173"/>
  <c r="T173"/>
  <c r="P173"/>
  <c r="N173"/>
  <c r="O173" s="1"/>
  <c r="M173"/>
  <c r="K173"/>
  <c r="L173" s="1"/>
  <c r="J173"/>
  <c r="H173"/>
  <c r="I173" s="1"/>
  <c r="G173"/>
  <c r="F173"/>
  <c r="E173"/>
  <c r="AM172"/>
  <c r="AL172"/>
  <c r="AK172"/>
  <c r="AI172"/>
  <c r="AJ172" s="1"/>
  <c r="AH172"/>
  <c r="AF172"/>
  <c r="AG172" s="1"/>
  <c r="AE172"/>
  <c r="AC172"/>
  <c r="AD172" s="1"/>
  <c r="AB172"/>
  <c r="Z172"/>
  <c r="AA172" s="1"/>
  <c r="Y172"/>
  <c r="W172"/>
  <c r="X172" s="1"/>
  <c r="P172"/>
  <c r="N172"/>
  <c r="O172" s="1"/>
  <c r="M172"/>
  <c r="L172"/>
  <c r="K172"/>
  <c r="J172"/>
  <c r="H172"/>
  <c r="I172" s="1"/>
  <c r="G172"/>
  <c r="E172"/>
  <c r="AL171"/>
  <c r="AM171" s="1"/>
  <c r="AK171"/>
  <c r="AI171"/>
  <c r="AJ171" s="1"/>
  <c r="AH171"/>
  <c r="AG171"/>
  <c r="AF171"/>
  <c r="AE171"/>
  <c r="AC171"/>
  <c r="AD171" s="1"/>
  <c r="AB171"/>
  <c r="Z171"/>
  <c r="AA171" s="1"/>
  <c r="S171"/>
  <c r="Q171"/>
  <c r="R171" s="1"/>
  <c r="P171"/>
  <c r="N171"/>
  <c r="O171" s="1"/>
  <c r="M171"/>
  <c r="K171"/>
  <c r="L171" s="1"/>
  <c r="J171"/>
  <c r="H171"/>
  <c r="I171" s="1"/>
  <c r="G171"/>
  <c r="F171"/>
  <c r="E171"/>
  <c r="AL170"/>
  <c r="AM170" s="1"/>
  <c r="AK170"/>
  <c r="AI170"/>
  <c r="AJ170" s="1"/>
  <c r="AH170"/>
  <c r="AF170"/>
  <c r="AG170" s="1"/>
  <c r="AE170"/>
  <c r="AD170"/>
  <c r="AC170"/>
  <c r="AB170"/>
  <c r="Z170"/>
  <c r="AA170" s="1"/>
  <c r="S170"/>
  <c r="Q170"/>
  <c r="R170" s="1"/>
  <c r="P170"/>
  <c r="N170"/>
  <c r="O170" s="1"/>
  <c r="M170"/>
  <c r="K170"/>
  <c r="L170" s="1"/>
  <c r="J170"/>
  <c r="I170"/>
  <c r="H170"/>
  <c r="G170"/>
  <c r="AQ170" s="1"/>
  <c r="E170"/>
  <c r="F170" s="1"/>
  <c r="AL169"/>
  <c r="AM169" s="1"/>
  <c r="AK169"/>
  <c r="AJ169"/>
  <c r="AI169"/>
  <c r="AH169"/>
  <c r="AF169"/>
  <c r="AG169" s="1"/>
  <c r="AE169"/>
  <c r="AC169"/>
  <c r="AD169" s="1"/>
  <c r="AB169"/>
  <c r="Z169"/>
  <c r="AA169" s="1"/>
  <c r="S169"/>
  <c r="R169"/>
  <c r="Q169"/>
  <c r="P169"/>
  <c r="N169"/>
  <c r="O169" s="1"/>
  <c r="M169"/>
  <c r="K169"/>
  <c r="L169" s="1"/>
  <c r="J169"/>
  <c r="H169"/>
  <c r="I169" s="1"/>
  <c r="G169"/>
  <c r="F169"/>
  <c r="E169"/>
  <c r="AL168"/>
  <c r="AM168" s="1"/>
  <c r="AK168"/>
  <c r="AI168"/>
  <c r="AJ168" s="1"/>
  <c r="AH168"/>
  <c r="AF168"/>
  <c r="AG168" s="1"/>
  <c r="AE168"/>
  <c r="AD168"/>
  <c r="AC168"/>
  <c r="AB168"/>
  <c r="Z168"/>
  <c r="AA168" s="1"/>
  <c r="V168"/>
  <c r="T168"/>
  <c r="U168" s="1"/>
  <c r="P168"/>
  <c r="N168"/>
  <c r="O168" s="1"/>
  <c r="M168"/>
  <c r="L168"/>
  <c r="K168"/>
  <c r="J168"/>
  <c r="H168"/>
  <c r="I168" s="1"/>
  <c r="G168"/>
  <c r="E168"/>
  <c r="F168" s="1"/>
  <c r="AL167"/>
  <c r="AM167" s="1"/>
  <c r="AK167"/>
  <c r="AJ167"/>
  <c r="AI167"/>
  <c r="AH167"/>
  <c r="AF167"/>
  <c r="AG167" s="1"/>
  <c r="AE167"/>
  <c r="AC167"/>
  <c r="AD167" s="1"/>
  <c r="AB167"/>
  <c r="Z167"/>
  <c r="AA167" s="1"/>
  <c r="S167"/>
  <c r="Q167"/>
  <c r="R167" s="1"/>
  <c r="P167"/>
  <c r="O167"/>
  <c r="N167"/>
  <c r="M167"/>
  <c r="K167"/>
  <c r="L167" s="1"/>
  <c r="J167"/>
  <c r="AO167" s="1"/>
  <c r="AP167" s="1"/>
  <c r="H167"/>
  <c r="I167" s="1"/>
  <c r="G167"/>
  <c r="E167"/>
  <c r="F167" s="1"/>
  <c r="AL166"/>
  <c r="AM166" s="1"/>
  <c r="AK166"/>
  <c r="AI166"/>
  <c r="AJ166" s="1"/>
  <c r="AH166"/>
  <c r="AF166"/>
  <c r="AG166" s="1"/>
  <c r="AE166"/>
  <c r="AD166"/>
  <c r="AC166"/>
  <c r="AB166"/>
  <c r="Z166"/>
  <c r="AA166" s="1"/>
  <c r="S166"/>
  <c r="Q166"/>
  <c r="R166" s="1"/>
  <c r="P166"/>
  <c r="N166"/>
  <c r="O166" s="1"/>
  <c r="M166"/>
  <c r="L166"/>
  <c r="K166"/>
  <c r="J166"/>
  <c r="H166"/>
  <c r="I166" s="1"/>
  <c r="G166"/>
  <c r="E166"/>
  <c r="F166" s="1"/>
  <c r="AL165"/>
  <c r="AM165" s="1"/>
  <c r="AK165"/>
  <c r="AI165"/>
  <c r="AJ165" s="1"/>
  <c r="AH165"/>
  <c r="AG165"/>
  <c r="AF165"/>
  <c r="AE165"/>
  <c r="AC165"/>
  <c r="AD165" s="1"/>
  <c r="AB165"/>
  <c r="Z165"/>
  <c r="AA165" s="1"/>
  <c r="Y165"/>
  <c r="W165"/>
  <c r="X165" s="1"/>
  <c r="P165"/>
  <c r="O165"/>
  <c r="N165"/>
  <c r="M165"/>
  <c r="K165"/>
  <c r="L165" s="1"/>
  <c r="J165"/>
  <c r="H165"/>
  <c r="I165" s="1"/>
  <c r="G165"/>
  <c r="AQ165" s="1"/>
  <c r="E165"/>
  <c r="F165" s="1"/>
  <c r="AL164"/>
  <c r="AM164" s="1"/>
  <c r="AK164"/>
  <c r="AI164"/>
  <c r="AJ164" s="1"/>
  <c r="AH164"/>
  <c r="AF164"/>
  <c r="AG164" s="1"/>
  <c r="AE164"/>
  <c r="AD164"/>
  <c r="AC164"/>
  <c r="AB164"/>
  <c r="Z164"/>
  <c r="AA164" s="1"/>
  <c r="V164"/>
  <c r="T164"/>
  <c r="U164" s="1"/>
  <c r="P164"/>
  <c r="N164"/>
  <c r="O164" s="1"/>
  <c r="M164"/>
  <c r="AQ164" s="1"/>
  <c r="K164"/>
  <c r="L164" s="1"/>
  <c r="J164"/>
  <c r="I164"/>
  <c r="H164"/>
  <c r="G164"/>
  <c r="E164"/>
  <c r="AL163"/>
  <c r="AM163" s="1"/>
  <c r="AK163"/>
  <c r="AJ163"/>
  <c r="AI163"/>
  <c r="AH163"/>
  <c r="AF163"/>
  <c r="AG163" s="1"/>
  <c r="AE163"/>
  <c r="AC163"/>
  <c r="AD163" s="1"/>
  <c r="AB163"/>
  <c r="Z163"/>
  <c r="AA163" s="1"/>
  <c r="V163"/>
  <c r="U163"/>
  <c r="T163"/>
  <c r="P163"/>
  <c r="N163"/>
  <c r="O163" s="1"/>
  <c r="M163"/>
  <c r="K163"/>
  <c r="L163" s="1"/>
  <c r="J163"/>
  <c r="H163"/>
  <c r="I163" s="1"/>
  <c r="G163"/>
  <c r="E163"/>
  <c r="F163" s="1"/>
  <c r="AM162"/>
  <c r="AL162"/>
  <c r="AK162"/>
  <c r="AI162"/>
  <c r="AJ162" s="1"/>
  <c r="AH162"/>
  <c r="AF162"/>
  <c r="AG162" s="1"/>
  <c r="AE162"/>
  <c r="AC162"/>
  <c r="AD162" s="1"/>
  <c r="AB162"/>
  <c r="Z162"/>
  <c r="AA162" s="1"/>
  <c r="S162"/>
  <c r="Q162"/>
  <c r="R162" s="1"/>
  <c r="P162"/>
  <c r="N162"/>
  <c r="O162" s="1"/>
  <c r="M162"/>
  <c r="L162"/>
  <c r="K162"/>
  <c r="J162"/>
  <c r="H162"/>
  <c r="I162" s="1"/>
  <c r="G162"/>
  <c r="E162"/>
  <c r="F162" s="1"/>
  <c r="AL161"/>
  <c r="AM161" s="1"/>
  <c r="AK161"/>
  <c r="AI161"/>
  <c r="AJ161" s="1"/>
  <c r="AH161"/>
  <c r="AG161"/>
  <c r="AF161"/>
  <c r="AE161"/>
  <c r="AC161"/>
  <c r="AD161" s="1"/>
  <c r="AB161"/>
  <c r="Z161"/>
  <c r="AA161" s="1"/>
  <c r="V161"/>
  <c r="T161"/>
  <c r="U161" s="1"/>
  <c r="P161"/>
  <c r="O161"/>
  <c r="N161"/>
  <c r="M161"/>
  <c r="K161"/>
  <c r="L161" s="1"/>
  <c r="J161"/>
  <c r="H161"/>
  <c r="I161" s="1"/>
  <c r="G161"/>
  <c r="E161"/>
  <c r="F161" s="1"/>
  <c r="AL160"/>
  <c r="AM160" s="1"/>
  <c r="AK160"/>
  <c r="AI160"/>
  <c r="AJ160" s="1"/>
  <c r="AH160"/>
  <c r="AF160"/>
  <c r="AG160" s="1"/>
  <c r="AE160"/>
  <c r="AC160"/>
  <c r="AD160" s="1"/>
  <c r="AB160"/>
  <c r="AA160"/>
  <c r="Z160"/>
  <c r="V160"/>
  <c r="T160"/>
  <c r="U160" s="1"/>
  <c r="P160"/>
  <c r="N160"/>
  <c r="O160" s="1"/>
  <c r="M160"/>
  <c r="K160"/>
  <c r="L160" s="1"/>
  <c r="J160"/>
  <c r="H160"/>
  <c r="I160" s="1"/>
  <c r="G160"/>
  <c r="E160"/>
  <c r="F160" s="1"/>
  <c r="AL159"/>
  <c r="AM159" s="1"/>
  <c r="AK159"/>
  <c r="AI159"/>
  <c r="AJ159" s="1"/>
  <c r="AH159"/>
  <c r="AF159"/>
  <c r="AG159" s="1"/>
  <c r="AE159"/>
  <c r="AC159"/>
  <c r="AD159" s="1"/>
  <c r="AB159"/>
  <c r="Z159"/>
  <c r="AA159" s="1"/>
  <c r="V159"/>
  <c r="U159"/>
  <c r="T159"/>
  <c r="P159"/>
  <c r="N159"/>
  <c r="O159" s="1"/>
  <c r="M159"/>
  <c r="K159"/>
  <c r="L159" s="1"/>
  <c r="J159"/>
  <c r="H159"/>
  <c r="I159" s="1"/>
  <c r="G159"/>
  <c r="F159"/>
  <c r="E159"/>
  <c r="AL158"/>
  <c r="AM158" s="1"/>
  <c r="AK158"/>
  <c r="AI158"/>
  <c r="AJ158" s="1"/>
  <c r="AH158"/>
  <c r="AF158"/>
  <c r="AG158" s="1"/>
  <c r="AE158"/>
  <c r="AD158"/>
  <c r="AC158"/>
  <c r="AB158"/>
  <c r="Z158"/>
  <c r="AA158" s="1"/>
  <c r="S158"/>
  <c r="Q158"/>
  <c r="R158" s="1"/>
  <c r="P158"/>
  <c r="N158"/>
  <c r="O158" s="1"/>
  <c r="M158"/>
  <c r="L158"/>
  <c r="K158"/>
  <c r="J158"/>
  <c r="H158"/>
  <c r="I158" s="1"/>
  <c r="G158"/>
  <c r="E158"/>
  <c r="F158" s="1"/>
  <c r="AL157"/>
  <c r="AM157" s="1"/>
  <c r="AK157"/>
  <c r="AJ157"/>
  <c r="AI157"/>
  <c r="AH157"/>
  <c r="AF157"/>
  <c r="AG157" s="1"/>
  <c r="AE157"/>
  <c r="AC157"/>
  <c r="AD157" s="1"/>
  <c r="AB157"/>
  <c r="Z157"/>
  <c r="AA157" s="1"/>
  <c r="V157"/>
  <c r="U157"/>
  <c r="T157"/>
  <c r="P157"/>
  <c r="N157"/>
  <c r="O157" s="1"/>
  <c r="M157"/>
  <c r="K157"/>
  <c r="L157" s="1"/>
  <c r="J157"/>
  <c r="H157"/>
  <c r="I157" s="1"/>
  <c r="G157"/>
  <c r="F157"/>
  <c r="E157"/>
  <c r="AM156"/>
  <c r="AL156"/>
  <c r="AK156"/>
  <c r="AI156"/>
  <c r="AJ156" s="1"/>
  <c r="AH156"/>
  <c r="AF156"/>
  <c r="AG156" s="1"/>
  <c r="AE156"/>
  <c r="AC156"/>
  <c r="AD156" s="1"/>
  <c r="AB156"/>
  <c r="Z156"/>
  <c r="AA156" s="1"/>
  <c r="Y156"/>
  <c r="W156"/>
  <c r="X156" s="1"/>
  <c r="P156"/>
  <c r="N156"/>
  <c r="O156" s="1"/>
  <c r="M156"/>
  <c r="L156"/>
  <c r="K156"/>
  <c r="J156"/>
  <c r="H156"/>
  <c r="I156" s="1"/>
  <c r="G156"/>
  <c r="E156"/>
  <c r="AL155"/>
  <c r="AM155" s="1"/>
  <c r="AK155"/>
  <c r="AI155"/>
  <c r="AJ155" s="1"/>
  <c r="AH155"/>
  <c r="AG155"/>
  <c r="AF155"/>
  <c r="AE155"/>
  <c r="AC155"/>
  <c r="AD155" s="1"/>
  <c r="AB155"/>
  <c r="Z155"/>
  <c r="AA155" s="1"/>
  <c r="Y155"/>
  <c r="W155"/>
  <c r="X155" s="1"/>
  <c r="P155"/>
  <c r="N155"/>
  <c r="O155" s="1"/>
  <c r="M155"/>
  <c r="K155"/>
  <c r="L155" s="1"/>
  <c r="J155"/>
  <c r="H155"/>
  <c r="I155" s="1"/>
  <c r="G155"/>
  <c r="F155"/>
  <c r="E155"/>
  <c r="AM154"/>
  <c r="AL154"/>
  <c r="AK154"/>
  <c r="AI154"/>
  <c r="AJ154" s="1"/>
  <c r="AH154"/>
  <c r="AF154"/>
  <c r="AG154" s="1"/>
  <c r="AE154"/>
  <c r="AC154"/>
  <c r="AD154" s="1"/>
  <c r="AB154"/>
  <c r="AA154"/>
  <c r="Z154"/>
  <c r="V154"/>
  <c r="T154"/>
  <c r="U154" s="1"/>
  <c r="P154"/>
  <c r="N154"/>
  <c r="O154" s="1"/>
  <c r="M154"/>
  <c r="K154"/>
  <c r="L154" s="1"/>
  <c r="J154"/>
  <c r="I154"/>
  <c r="H154"/>
  <c r="G154"/>
  <c r="E154"/>
  <c r="F154" s="1"/>
  <c r="AL153"/>
  <c r="AM153" s="1"/>
  <c r="AK153"/>
  <c r="AJ153"/>
  <c r="AI153"/>
  <c r="AH153"/>
  <c r="AF153"/>
  <c r="AG153" s="1"/>
  <c r="AE153"/>
  <c r="AC153"/>
  <c r="AD153" s="1"/>
  <c r="AB153"/>
  <c r="Z153"/>
  <c r="AA153" s="1"/>
  <c r="S153"/>
  <c r="R153"/>
  <c r="Q153"/>
  <c r="P153"/>
  <c r="N153"/>
  <c r="O153" s="1"/>
  <c r="M153"/>
  <c r="K153"/>
  <c r="L153" s="1"/>
  <c r="J153"/>
  <c r="H153"/>
  <c r="I153" s="1"/>
  <c r="G153"/>
  <c r="E153"/>
  <c r="F153" s="1"/>
  <c r="AL152"/>
  <c r="AM152" s="1"/>
  <c r="AK152"/>
  <c r="AI152"/>
  <c r="AJ152" s="1"/>
  <c r="AH152"/>
  <c r="AF152"/>
  <c r="AG152" s="1"/>
  <c r="AE152"/>
  <c r="AC152"/>
  <c r="AD152" s="1"/>
  <c r="AB152"/>
  <c r="AA152"/>
  <c r="Z152"/>
  <c r="S152"/>
  <c r="Q152"/>
  <c r="R152" s="1"/>
  <c r="P152"/>
  <c r="N152"/>
  <c r="O152" s="1"/>
  <c r="M152"/>
  <c r="K152"/>
  <c r="L152" s="1"/>
  <c r="J152"/>
  <c r="H152"/>
  <c r="I152" s="1"/>
  <c r="G152"/>
  <c r="E152"/>
  <c r="F152" s="1"/>
  <c r="AL151"/>
  <c r="AM151" s="1"/>
  <c r="AK151"/>
  <c r="AI151"/>
  <c r="AJ151" s="1"/>
  <c r="AH151"/>
  <c r="AF151"/>
  <c r="AG151" s="1"/>
  <c r="AE151"/>
  <c r="AC151"/>
  <c r="AD151" s="1"/>
  <c r="AB151"/>
  <c r="Z151"/>
  <c r="AA151" s="1"/>
  <c r="V151"/>
  <c r="U151"/>
  <c r="T151"/>
  <c r="P151"/>
  <c r="N151"/>
  <c r="O151" s="1"/>
  <c r="M151"/>
  <c r="K151"/>
  <c r="L151" s="1"/>
  <c r="J151"/>
  <c r="H151"/>
  <c r="I151" s="1"/>
  <c r="G151"/>
  <c r="F151"/>
  <c r="E151"/>
  <c r="AL150"/>
  <c r="AM150" s="1"/>
  <c r="AK150"/>
  <c r="AI150"/>
  <c r="AJ150" s="1"/>
  <c r="AH150"/>
  <c r="AF150"/>
  <c r="AG150" s="1"/>
  <c r="AE150"/>
  <c r="AD150"/>
  <c r="AC150"/>
  <c r="AB150"/>
  <c r="Z150"/>
  <c r="AA150" s="1"/>
  <c r="Y150"/>
  <c r="W150"/>
  <c r="X150" s="1"/>
  <c r="P150"/>
  <c r="N150"/>
  <c r="O150" s="1"/>
  <c r="M150"/>
  <c r="L150"/>
  <c r="K150"/>
  <c r="J150"/>
  <c r="H150"/>
  <c r="G150"/>
  <c r="E150"/>
  <c r="F150" s="1"/>
  <c r="AL149"/>
  <c r="AM149" s="1"/>
  <c r="AK149"/>
  <c r="AJ149"/>
  <c r="AI149"/>
  <c r="AH149"/>
  <c r="AF149"/>
  <c r="AG149" s="1"/>
  <c r="AE149"/>
  <c r="AC149"/>
  <c r="AD149" s="1"/>
  <c r="AB149"/>
  <c r="Z149"/>
  <c r="AA149" s="1"/>
  <c r="V149"/>
  <c r="T149"/>
  <c r="U149" s="1"/>
  <c r="P149"/>
  <c r="O149"/>
  <c r="N149"/>
  <c r="M149"/>
  <c r="K149"/>
  <c r="L149" s="1"/>
  <c r="J149"/>
  <c r="H149"/>
  <c r="I149" s="1"/>
  <c r="G149"/>
  <c r="AQ149" s="1"/>
  <c r="E149"/>
  <c r="F149" s="1"/>
  <c r="AL148"/>
  <c r="AM148" s="1"/>
  <c r="AK148"/>
  <c r="AI148"/>
  <c r="AJ148" s="1"/>
  <c r="AH148"/>
  <c r="AF148"/>
  <c r="AG148" s="1"/>
  <c r="AE148"/>
  <c r="AD148"/>
  <c r="AC148"/>
  <c r="AB148"/>
  <c r="Z148"/>
  <c r="AA148" s="1"/>
  <c r="V148"/>
  <c r="T148"/>
  <c r="U148" s="1"/>
  <c r="P148"/>
  <c r="N148"/>
  <c r="O148" s="1"/>
  <c r="M148"/>
  <c r="AQ148" s="1"/>
  <c r="K148"/>
  <c r="L148" s="1"/>
  <c r="J148"/>
  <c r="I148"/>
  <c r="H148"/>
  <c r="G148"/>
  <c r="E148"/>
  <c r="AL147"/>
  <c r="AM147" s="1"/>
  <c r="AK147"/>
  <c r="AJ147"/>
  <c r="AI147"/>
  <c r="AH147"/>
  <c r="AF147"/>
  <c r="AG147" s="1"/>
  <c r="AE147"/>
  <c r="AC147"/>
  <c r="AD147" s="1"/>
  <c r="AB147"/>
  <c r="Z147"/>
  <c r="AA147" s="1"/>
  <c r="S147"/>
  <c r="R147"/>
  <c r="Q147"/>
  <c r="P147"/>
  <c r="N147"/>
  <c r="O147" s="1"/>
  <c r="M147"/>
  <c r="K147"/>
  <c r="L147" s="1"/>
  <c r="J147"/>
  <c r="H147"/>
  <c r="I147" s="1"/>
  <c r="G147"/>
  <c r="E147"/>
  <c r="F147" s="1"/>
  <c r="AL146"/>
  <c r="AM146" s="1"/>
  <c r="AK146"/>
  <c r="AI146"/>
  <c r="AJ146" s="1"/>
  <c r="AH146"/>
  <c r="AF146"/>
  <c r="AG146" s="1"/>
  <c r="AE146"/>
  <c r="AD146"/>
  <c r="AC146"/>
  <c r="AB146"/>
  <c r="Z146"/>
  <c r="AA146" s="1"/>
  <c r="S146"/>
  <c r="Q146"/>
  <c r="R146" s="1"/>
  <c r="P146"/>
  <c r="N146"/>
  <c r="O146" s="1"/>
  <c r="M146"/>
  <c r="L146"/>
  <c r="K146"/>
  <c r="J146"/>
  <c r="H146"/>
  <c r="I146" s="1"/>
  <c r="G146"/>
  <c r="E146"/>
  <c r="F146" s="1"/>
  <c r="AL145"/>
  <c r="AM145" s="1"/>
  <c r="AK145"/>
  <c r="AI145"/>
  <c r="AJ145" s="1"/>
  <c r="AH145"/>
  <c r="AG145"/>
  <c r="AF145"/>
  <c r="AE145"/>
  <c r="AC145"/>
  <c r="AD145" s="1"/>
  <c r="AB145"/>
  <c r="Z145"/>
  <c r="AA145" s="1"/>
  <c r="S145"/>
  <c r="Q145"/>
  <c r="R145" s="1"/>
  <c r="P145"/>
  <c r="N145"/>
  <c r="O145" s="1"/>
  <c r="M145"/>
  <c r="K145"/>
  <c r="L145" s="1"/>
  <c r="J145"/>
  <c r="H145"/>
  <c r="I145" s="1"/>
  <c r="G145"/>
  <c r="F145"/>
  <c r="E145"/>
  <c r="AL144"/>
  <c r="AM144" s="1"/>
  <c r="AK144"/>
  <c r="AI144"/>
  <c r="AJ144" s="1"/>
  <c r="AH144"/>
  <c r="AF144"/>
  <c r="AG144" s="1"/>
  <c r="AE144"/>
  <c r="AD144"/>
  <c r="AC144"/>
  <c r="AB144"/>
  <c r="Z144"/>
  <c r="AA144" s="1"/>
  <c r="Y144"/>
  <c r="W144"/>
  <c r="X144" s="1"/>
  <c r="P144"/>
  <c r="N144"/>
  <c r="O144" s="1"/>
  <c r="M144"/>
  <c r="L144"/>
  <c r="K144"/>
  <c r="J144"/>
  <c r="H144"/>
  <c r="I144" s="1"/>
  <c r="G144"/>
  <c r="E144"/>
  <c r="F144" s="1"/>
  <c r="AL143"/>
  <c r="AM143" s="1"/>
  <c r="AK143"/>
  <c r="AI143"/>
  <c r="AJ143" s="1"/>
  <c r="AH143"/>
  <c r="AF143"/>
  <c r="AG143" s="1"/>
  <c r="AE143"/>
  <c r="AC143"/>
  <c r="AD143" s="1"/>
  <c r="AB143"/>
  <c r="Z143"/>
  <c r="AA143" s="1"/>
  <c r="Y143"/>
  <c r="X143"/>
  <c r="W143"/>
  <c r="P143"/>
  <c r="N143"/>
  <c r="O143" s="1"/>
  <c r="M143"/>
  <c r="K143"/>
  <c r="L143" s="1"/>
  <c r="J143"/>
  <c r="H143"/>
  <c r="I143" s="1"/>
  <c r="G143"/>
  <c r="F143"/>
  <c r="AO143" s="1"/>
  <c r="AP143" s="1"/>
  <c r="E143"/>
  <c r="AM142"/>
  <c r="AL142"/>
  <c r="AK142"/>
  <c r="AI142"/>
  <c r="AJ142" s="1"/>
  <c r="AH142"/>
  <c r="AF142"/>
  <c r="AG142" s="1"/>
  <c r="AE142"/>
  <c r="AC142"/>
  <c r="AD142" s="1"/>
  <c r="AB142"/>
  <c r="AA142"/>
  <c r="Z142"/>
  <c r="V142"/>
  <c r="T142"/>
  <c r="U142" s="1"/>
  <c r="P142"/>
  <c r="N142"/>
  <c r="O142" s="1"/>
  <c r="M142"/>
  <c r="AQ142" s="1"/>
  <c r="K142"/>
  <c r="L142" s="1"/>
  <c r="J142"/>
  <c r="I142"/>
  <c r="H142"/>
  <c r="G142"/>
  <c r="E142"/>
  <c r="F142" s="1"/>
  <c r="AL141"/>
  <c r="AM141" s="1"/>
  <c r="AK141"/>
  <c r="AI141"/>
  <c r="AJ141" s="1"/>
  <c r="AH141"/>
  <c r="AG141"/>
  <c r="AF141"/>
  <c r="AE141"/>
  <c r="AC141"/>
  <c r="AD141" s="1"/>
  <c r="AB141"/>
  <c r="Z141"/>
  <c r="AA141" s="1"/>
  <c r="S141"/>
  <c r="AQ141" s="1"/>
  <c r="Q141"/>
  <c r="R141" s="1"/>
  <c r="P141"/>
  <c r="N141"/>
  <c r="O141" s="1"/>
  <c r="M141"/>
  <c r="K141"/>
  <c r="L141" s="1"/>
  <c r="J141"/>
  <c r="H141"/>
  <c r="I141" s="1"/>
  <c r="G141"/>
  <c r="F141"/>
  <c r="E141"/>
  <c r="AM140"/>
  <c r="AL140"/>
  <c r="AK140"/>
  <c r="AI140"/>
  <c r="AJ140" s="1"/>
  <c r="AH140"/>
  <c r="AF140"/>
  <c r="AG140" s="1"/>
  <c r="AE140"/>
  <c r="AD140"/>
  <c r="AC140"/>
  <c r="AB140"/>
  <c r="Z140"/>
  <c r="AA140" s="1"/>
  <c r="V140"/>
  <c r="T140"/>
  <c r="U140" s="1"/>
  <c r="P140"/>
  <c r="N140"/>
  <c r="O140" s="1"/>
  <c r="M140"/>
  <c r="L140"/>
  <c r="K140"/>
  <c r="J140"/>
  <c r="H140"/>
  <c r="I140" s="1"/>
  <c r="G140"/>
  <c r="E140"/>
  <c r="AL139"/>
  <c r="AM139" s="1"/>
  <c r="AK139"/>
  <c r="AJ139"/>
  <c r="AI139"/>
  <c r="AH139"/>
  <c r="AF139"/>
  <c r="AG139" s="1"/>
  <c r="AE139"/>
  <c r="AD139"/>
  <c r="AC139"/>
  <c r="AB139"/>
  <c r="Z139"/>
  <c r="AA139" s="1"/>
  <c r="Y139"/>
  <c r="W139"/>
  <c r="X139" s="1"/>
  <c r="P139"/>
  <c r="O139"/>
  <c r="N139"/>
  <c r="M139"/>
  <c r="K139"/>
  <c r="L139" s="1"/>
  <c r="J139"/>
  <c r="H139"/>
  <c r="I139" s="1"/>
  <c r="G139"/>
  <c r="F139"/>
  <c r="E139"/>
  <c r="AL138"/>
  <c r="AM138" s="1"/>
  <c r="AK138"/>
  <c r="AJ138"/>
  <c r="AI138"/>
  <c r="AH138"/>
  <c r="AF138"/>
  <c r="AG138" s="1"/>
  <c r="AE138"/>
  <c r="AC138"/>
  <c r="AD138" s="1"/>
  <c r="AB138"/>
  <c r="AA138"/>
  <c r="Z138"/>
  <c r="S138"/>
  <c r="Q138"/>
  <c r="R138" s="1"/>
  <c r="P138"/>
  <c r="O138"/>
  <c r="N138"/>
  <c r="M138"/>
  <c r="K138"/>
  <c r="L138" s="1"/>
  <c r="J138"/>
  <c r="H138"/>
  <c r="I138" s="1"/>
  <c r="G138"/>
  <c r="F138"/>
  <c r="E138"/>
  <c r="AM137"/>
  <c r="AL137"/>
  <c r="AK137"/>
  <c r="AI137"/>
  <c r="AJ137" s="1"/>
  <c r="AH137"/>
  <c r="AF137"/>
  <c r="AG137" s="1"/>
  <c r="AE137"/>
  <c r="AD137"/>
  <c r="AC137"/>
  <c r="AB137"/>
  <c r="Z137"/>
  <c r="AA137" s="1"/>
  <c r="S137"/>
  <c r="Q137"/>
  <c r="R137" s="1"/>
  <c r="P137"/>
  <c r="O137"/>
  <c r="N137"/>
  <c r="M137"/>
  <c r="K137"/>
  <c r="L137" s="1"/>
  <c r="J137"/>
  <c r="H137"/>
  <c r="I137" s="1"/>
  <c r="G137"/>
  <c r="E137"/>
  <c r="F137" s="1"/>
  <c r="AL136"/>
  <c r="AM136" s="1"/>
  <c r="AK136"/>
  <c r="AJ136"/>
  <c r="AI136"/>
  <c r="AH136"/>
  <c r="AF136"/>
  <c r="AG136" s="1"/>
  <c r="AE136"/>
  <c r="AC136"/>
  <c r="AD136" s="1"/>
  <c r="AB136"/>
  <c r="AA136"/>
  <c r="Z136"/>
  <c r="S136"/>
  <c r="Q136"/>
  <c r="R136" s="1"/>
  <c r="P136"/>
  <c r="N136"/>
  <c r="O136" s="1"/>
  <c r="M136"/>
  <c r="K136"/>
  <c r="L136" s="1"/>
  <c r="J136"/>
  <c r="I136"/>
  <c r="H136"/>
  <c r="G136"/>
  <c r="E136"/>
  <c r="F136" s="1"/>
  <c r="AL135"/>
  <c r="AM135" s="1"/>
  <c r="AK135"/>
  <c r="AI135"/>
  <c r="AJ135" s="1"/>
  <c r="AH135"/>
  <c r="AF135"/>
  <c r="AG135" s="1"/>
  <c r="AE135"/>
  <c r="AD135"/>
  <c r="AC135"/>
  <c r="AB135"/>
  <c r="Z135"/>
  <c r="AA135" s="1"/>
  <c r="S135"/>
  <c r="Q135"/>
  <c r="R135" s="1"/>
  <c r="P135"/>
  <c r="N135"/>
  <c r="O135" s="1"/>
  <c r="M135"/>
  <c r="L135"/>
  <c r="K135"/>
  <c r="J135"/>
  <c r="H135"/>
  <c r="I135" s="1"/>
  <c r="G135"/>
  <c r="E135"/>
  <c r="F135" s="1"/>
  <c r="AL134"/>
  <c r="AM134" s="1"/>
  <c r="AK134"/>
  <c r="AJ134"/>
  <c r="AI134"/>
  <c r="AH134"/>
  <c r="AF134"/>
  <c r="AG134" s="1"/>
  <c r="AE134"/>
  <c r="AC134"/>
  <c r="AD134" s="1"/>
  <c r="AB134"/>
  <c r="AA134"/>
  <c r="Z134"/>
  <c r="S134"/>
  <c r="Q134"/>
  <c r="R134" s="1"/>
  <c r="P134"/>
  <c r="O134"/>
  <c r="N134"/>
  <c r="M134"/>
  <c r="K134"/>
  <c r="L134" s="1"/>
  <c r="J134"/>
  <c r="H134"/>
  <c r="I134" s="1"/>
  <c r="G134"/>
  <c r="F134"/>
  <c r="E134"/>
  <c r="AM133"/>
  <c r="AL133"/>
  <c r="AK133"/>
  <c r="AI133"/>
  <c r="AJ133" s="1"/>
  <c r="AH133"/>
  <c r="AF133"/>
  <c r="AG133" s="1"/>
  <c r="AE133"/>
  <c r="AD133"/>
  <c r="AC133"/>
  <c r="AB133"/>
  <c r="Z133"/>
  <c r="AA133" s="1"/>
  <c r="V133"/>
  <c r="T133"/>
  <c r="U133" s="1"/>
  <c r="P133"/>
  <c r="O133"/>
  <c r="N133"/>
  <c r="M133"/>
  <c r="K133"/>
  <c r="L133" s="1"/>
  <c r="J133"/>
  <c r="H133"/>
  <c r="I133" s="1"/>
  <c r="G133"/>
  <c r="E133"/>
  <c r="F133" s="1"/>
  <c r="AL132"/>
  <c r="AM132" s="1"/>
  <c r="AK132"/>
  <c r="AJ132"/>
  <c r="AI132"/>
  <c r="AH132"/>
  <c r="AF132"/>
  <c r="AG132" s="1"/>
  <c r="AE132"/>
  <c r="AC132"/>
  <c r="AD132" s="1"/>
  <c r="AB132"/>
  <c r="AA132"/>
  <c r="Z132"/>
  <c r="Y132"/>
  <c r="W132"/>
  <c r="X132" s="1"/>
  <c r="P132"/>
  <c r="N132"/>
  <c r="O132" s="1"/>
  <c r="M132"/>
  <c r="K132"/>
  <c r="L132" s="1"/>
  <c r="J132"/>
  <c r="I132"/>
  <c r="H132"/>
  <c r="G132"/>
  <c r="E132"/>
  <c r="F132" s="1"/>
  <c r="AL131"/>
  <c r="AM131" s="1"/>
  <c r="AK131"/>
  <c r="AI131"/>
  <c r="AJ131" s="1"/>
  <c r="AH131"/>
  <c r="AF131"/>
  <c r="AG131" s="1"/>
  <c r="AE131"/>
  <c r="AD131"/>
  <c r="AC131"/>
  <c r="AB131"/>
  <c r="Z131"/>
  <c r="AA131" s="1"/>
  <c r="V131"/>
  <c r="T131"/>
  <c r="U131" s="1"/>
  <c r="P131"/>
  <c r="O131"/>
  <c r="N131"/>
  <c r="M131"/>
  <c r="AQ131" s="1"/>
  <c r="K131"/>
  <c r="L131" s="1"/>
  <c r="J131"/>
  <c r="I131"/>
  <c r="H131"/>
  <c r="G131"/>
  <c r="E131"/>
  <c r="F131" s="1"/>
  <c r="AM130"/>
  <c r="AL130"/>
  <c r="AK130"/>
  <c r="AI130"/>
  <c r="AJ130" s="1"/>
  <c r="AH130"/>
  <c r="AG130"/>
  <c r="AF130"/>
  <c r="AE130"/>
  <c r="AC130"/>
  <c r="AD130" s="1"/>
  <c r="AB130"/>
  <c r="Z130"/>
  <c r="AA130" s="1"/>
  <c r="Y130"/>
  <c r="X130"/>
  <c r="W130"/>
  <c r="P130"/>
  <c r="N130"/>
  <c r="O130" s="1"/>
  <c r="M130"/>
  <c r="K130"/>
  <c r="L130" s="1"/>
  <c r="J130"/>
  <c r="I130"/>
  <c r="H130"/>
  <c r="G130"/>
  <c r="AQ130" s="1"/>
  <c r="E130"/>
  <c r="F130" s="1"/>
  <c r="AL129"/>
  <c r="AM129" s="1"/>
  <c r="AK129"/>
  <c r="AI129"/>
  <c r="AJ129" s="1"/>
  <c r="AH129"/>
  <c r="AG129"/>
  <c r="AF129"/>
  <c r="AE129"/>
  <c r="AC129"/>
  <c r="AD129" s="1"/>
  <c r="AB129"/>
  <c r="AA129"/>
  <c r="Z129"/>
  <c r="V129"/>
  <c r="T129"/>
  <c r="U129" s="1"/>
  <c r="P129"/>
  <c r="N129"/>
  <c r="O129" s="1"/>
  <c r="M129"/>
  <c r="L129"/>
  <c r="K129"/>
  <c r="J129"/>
  <c r="H129"/>
  <c r="I129" s="1"/>
  <c r="G129"/>
  <c r="E129"/>
  <c r="F129" s="1"/>
  <c r="AM128"/>
  <c r="AL128"/>
  <c r="AK128"/>
  <c r="AI128"/>
  <c r="AJ128" s="1"/>
  <c r="AH128"/>
  <c r="AG128"/>
  <c r="AF128"/>
  <c r="AE128"/>
  <c r="AC128"/>
  <c r="AD128" s="1"/>
  <c r="AB128"/>
  <c r="Z128"/>
  <c r="AA128" s="1"/>
  <c r="V128"/>
  <c r="U128"/>
  <c r="T128"/>
  <c r="P128"/>
  <c r="N128"/>
  <c r="O128" s="1"/>
  <c r="M128"/>
  <c r="K128"/>
  <c r="L128" s="1"/>
  <c r="J128"/>
  <c r="H128"/>
  <c r="I128" s="1"/>
  <c r="G128"/>
  <c r="F128"/>
  <c r="E128"/>
  <c r="AL127"/>
  <c r="AM127" s="1"/>
  <c r="AK127"/>
  <c r="AI127"/>
  <c r="AJ127" s="1"/>
  <c r="AH127"/>
  <c r="AG127"/>
  <c r="AF127"/>
  <c r="AE127"/>
  <c r="AC127"/>
  <c r="AD127" s="1"/>
  <c r="AB127"/>
  <c r="AA127"/>
  <c r="Z127"/>
  <c r="V127"/>
  <c r="T127"/>
  <c r="U127" s="1"/>
  <c r="P127"/>
  <c r="N127"/>
  <c r="O127" s="1"/>
  <c r="M127"/>
  <c r="L127"/>
  <c r="K127"/>
  <c r="J127"/>
  <c r="H127"/>
  <c r="I127" s="1"/>
  <c r="G127"/>
  <c r="E127"/>
  <c r="F127" s="1"/>
  <c r="AO127" s="1"/>
  <c r="AP127" s="1"/>
  <c r="AL126"/>
  <c r="AM126" s="1"/>
  <c r="AK126"/>
  <c r="AJ126"/>
  <c r="AI126"/>
  <c r="AH126"/>
  <c r="AF126"/>
  <c r="AG126" s="1"/>
  <c r="AE126"/>
  <c r="AC126"/>
  <c r="AD126" s="1"/>
  <c r="AB126"/>
  <c r="AA126"/>
  <c r="Z126"/>
  <c r="S126"/>
  <c r="Q126"/>
  <c r="R126" s="1"/>
  <c r="P126"/>
  <c r="O126"/>
  <c r="N126"/>
  <c r="M126"/>
  <c r="K126"/>
  <c r="L126" s="1"/>
  <c r="J126"/>
  <c r="H126"/>
  <c r="I126" s="1"/>
  <c r="G126"/>
  <c r="F126"/>
  <c r="E126"/>
  <c r="AM125"/>
  <c r="AL125"/>
  <c r="AK125"/>
  <c r="AI125"/>
  <c r="AJ125" s="1"/>
  <c r="AH125"/>
  <c r="AF125"/>
  <c r="AG125" s="1"/>
  <c r="AE125"/>
  <c r="AD125"/>
  <c r="AC125"/>
  <c r="AB125"/>
  <c r="Z125"/>
  <c r="AA125" s="1"/>
  <c r="S125"/>
  <c r="Q125"/>
  <c r="R125" s="1"/>
  <c r="P125"/>
  <c r="O125"/>
  <c r="N125"/>
  <c r="M125"/>
  <c r="K125"/>
  <c r="L125" s="1"/>
  <c r="J125"/>
  <c r="H125"/>
  <c r="I125" s="1"/>
  <c r="G125"/>
  <c r="E125"/>
  <c r="F125" s="1"/>
  <c r="AL124"/>
  <c r="AM124" s="1"/>
  <c r="AK124"/>
  <c r="AJ124"/>
  <c r="AI124"/>
  <c r="AH124"/>
  <c r="AF124"/>
  <c r="AG124" s="1"/>
  <c r="AE124"/>
  <c r="AC124"/>
  <c r="AD124" s="1"/>
  <c r="AB124"/>
  <c r="AA124"/>
  <c r="Z124"/>
  <c r="Y124"/>
  <c r="W124"/>
  <c r="X124" s="1"/>
  <c r="P124"/>
  <c r="N124"/>
  <c r="O124" s="1"/>
  <c r="M124"/>
  <c r="K124"/>
  <c r="L124" s="1"/>
  <c r="J124"/>
  <c r="I124"/>
  <c r="H124"/>
  <c r="G124"/>
  <c r="E124"/>
  <c r="F124" s="1"/>
  <c r="AL123"/>
  <c r="AM123" s="1"/>
  <c r="AK123"/>
  <c r="AI123"/>
  <c r="AJ123" s="1"/>
  <c r="AH123"/>
  <c r="AF123"/>
  <c r="AG123" s="1"/>
  <c r="AE123"/>
  <c r="AD123"/>
  <c r="AC123"/>
  <c r="AB123"/>
  <c r="Z123"/>
  <c r="AA123" s="1"/>
  <c r="V123"/>
  <c r="T123"/>
  <c r="U123" s="1"/>
  <c r="P123"/>
  <c r="O123"/>
  <c r="N123"/>
  <c r="M123"/>
  <c r="K123"/>
  <c r="L123" s="1"/>
  <c r="J123"/>
  <c r="I123"/>
  <c r="H123"/>
  <c r="G123"/>
  <c r="E123"/>
  <c r="F123" s="1"/>
  <c r="AM122"/>
  <c r="AL122"/>
  <c r="AK122"/>
  <c r="AI122"/>
  <c r="AJ122" s="1"/>
  <c r="AH122"/>
  <c r="AG122"/>
  <c r="AF122"/>
  <c r="AE122"/>
  <c r="AC122"/>
  <c r="AD122" s="1"/>
  <c r="AB122"/>
  <c r="Z122"/>
  <c r="AA122" s="1"/>
  <c r="V122"/>
  <c r="U122"/>
  <c r="T122"/>
  <c r="P122"/>
  <c r="N122"/>
  <c r="O122" s="1"/>
  <c r="M122"/>
  <c r="K122"/>
  <c r="L122" s="1"/>
  <c r="J122"/>
  <c r="I122"/>
  <c r="H122"/>
  <c r="G122"/>
  <c r="E122"/>
  <c r="F122" s="1"/>
  <c r="AO122" s="1"/>
  <c r="AP122" s="1"/>
  <c r="AL121"/>
  <c r="AM121" s="1"/>
  <c r="AK121"/>
  <c r="AI121"/>
  <c r="AJ121" s="1"/>
  <c r="AH121"/>
  <c r="AG121"/>
  <c r="AF121"/>
  <c r="AE121"/>
  <c r="AC121"/>
  <c r="AD121" s="1"/>
  <c r="AB121"/>
  <c r="AA121"/>
  <c r="Z121"/>
  <c r="V121"/>
  <c r="T121"/>
  <c r="U121" s="1"/>
  <c r="P121"/>
  <c r="N121"/>
  <c r="O121" s="1"/>
  <c r="M121"/>
  <c r="L121"/>
  <c r="K121"/>
  <c r="J121"/>
  <c r="H121"/>
  <c r="I121" s="1"/>
  <c r="G121"/>
  <c r="E121"/>
  <c r="F121" s="1"/>
  <c r="AM120"/>
  <c r="AL120"/>
  <c r="AK120"/>
  <c r="AI120"/>
  <c r="AJ120" s="1"/>
  <c r="AH120"/>
  <c r="AG120"/>
  <c r="AF120"/>
  <c r="AE120"/>
  <c r="AC120"/>
  <c r="AD120" s="1"/>
  <c r="AB120"/>
  <c r="Z120"/>
  <c r="AA120" s="1"/>
  <c r="S120"/>
  <c r="R120"/>
  <c r="Q120"/>
  <c r="P120"/>
  <c r="N120"/>
  <c r="O120" s="1"/>
  <c r="M120"/>
  <c r="K120"/>
  <c r="L120" s="1"/>
  <c r="J120"/>
  <c r="H120"/>
  <c r="I120" s="1"/>
  <c r="G120"/>
  <c r="F120"/>
  <c r="E120"/>
  <c r="AL119"/>
  <c r="AM119" s="1"/>
  <c r="AK119"/>
  <c r="AI119"/>
  <c r="AJ119" s="1"/>
  <c r="AH119"/>
  <c r="AG119"/>
  <c r="AF119"/>
  <c r="AE119"/>
  <c r="AC119"/>
  <c r="AD119" s="1"/>
  <c r="AB119"/>
  <c r="AA119"/>
  <c r="Z119"/>
  <c r="V119"/>
  <c r="T119"/>
  <c r="U119" s="1"/>
  <c r="P119"/>
  <c r="N119"/>
  <c r="O119" s="1"/>
  <c r="M119"/>
  <c r="L119"/>
  <c r="K119"/>
  <c r="J119"/>
  <c r="H119"/>
  <c r="I119" s="1"/>
  <c r="G119"/>
  <c r="E119"/>
  <c r="F119" s="1"/>
  <c r="AL118"/>
  <c r="AM118" s="1"/>
  <c r="AK118"/>
  <c r="AJ118"/>
  <c r="AI118"/>
  <c r="AH118"/>
  <c r="AF118"/>
  <c r="AG118" s="1"/>
  <c r="AE118"/>
  <c r="AC118"/>
  <c r="AD118" s="1"/>
  <c r="AB118"/>
  <c r="AA118"/>
  <c r="Z118"/>
  <c r="V118"/>
  <c r="T118"/>
  <c r="U118" s="1"/>
  <c r="P118"/>
  <c r="O118"/>
  <c r="N118"/>
  <c r="M118"/>
  <c r="K118"/>
  <c r="L118" s="1"/>
  <c r="J118"/>
  <c r="H118"/>
  <c r="I118" s="1"/>
  <c r="G118"/>
  <c r="F118"/>
  <c r="E118"/>
  <c r="AM117"/>
  <c r="AL117"/>
  <c r="AK117"/>
  <c r="AI117"/>
  <c r="AJ117" s="1"/>
  <c r="AH117"/>
  <c r="AF117"/>
  <c r="AG117" s="1"/>
  <c r="AE117"/>
  <c r="AD117"/>
  <c r="AC117"/>
  <c r="AB117"/>
  <c r="Z117"/>
  <c r="AA117" s="1"/>
  <c r="S117"/>
  <c r="Q117"/>
  <c r="R117" s="1"/>
  <c r="P117"/>
  <c r="O117"/>
  <c r="N117"/>
  <c r="M117"/>
  <c r="K117"/>
  <c r="L117" s="1"/>
  <c r="J117"/>
  <c r="H117"/>
  <c r="I117" s="1"/>
  <c r="G117"/>
  <c r="E117"/>
  <c r="F117" s="1"/>
  <c r="AL116"/>
  <c r="AM116" s="1"/>
  <c r="AK116"/>
  <c r="AJ116"/>
  <c r="AI116"/>
  <c r="AH116"/>
  <c r="AF116"/>
  <c r="AG116" s="1"/>
  <c r="AE116"/>
  <c r="AC116"/>
  <c r="AD116" s="1"/>
  <c r="AB116"/>
  <c r="AA116"/>
  <c r="Z116"/>
  <c r="S116"/>
  <c r="Q116"/>
  <c r="R116" s="1"/>
  <c r="P116"/>
  <c r="N116"/>
  <c r="O116" s="1"/>
  <c r="M116"/>
  <c r="K116"/>
  <c r="L116" s="1"/>
  <c r="J116"/>
  <c r="I116"/>
  <c r="H116"/>
  <c r="G116"/>
  <c r="E116"/>
  <c r="F116" s="1"/>
  <c r="AL115"/>
  <c r="AM115" s="1"/>
  <c r="AK115"/>
  <c r="AI115"/>
  <c r="AJ115" s="1"/>
  <c r="AH115"/>
  <c r="AF115"/>
  <c r="AG115" s="1"/>
  <c r="AE115"/>
  <c r="AD115"/>
  <c r="AC115"/>
  <c r="AB115"/>
  <c r="Z115"/>
  <c r="AA115" s="1"/>
  <c r="S115"/>
  <c r="Q115"/>
  <c r="R115" s="1"/>
  <c r="P115"/>
  <c r="O115"/>
  <c r="N115"/>
  <c r="M115"/>
  <c r="K115"/>
  <c r="L115" s="1"/>
  <c r="J115"/>
  <c r="I115"/>
  <c r="H115"/>
  <c r="G115"/>
  <c r="E115"/>
  <c r="F115" s="1"/>
  <c r="AM114"/>
  <c r="AL114"/>
  <c r="AK114"/>
  <c r="AI114"/>
  <c r="AJ114" s="1"/>
  <c r="AH114"/>
  <c r="AG114"/>
  <c r="AF114"/>
  <c r="AE114"/>
  <c r="AC114"/>
  <c r="AD114" s="1"/>
  <c r="AB114"/>
  <c r="Z114"/>
  <c r="AA114" s="1"/>
  <c r="Y114"/>
  <c r="X114"/>
  <c r="W114"/>
  <c r="P114"/>
  <c r="N114"/>
  <c r="O114" s="1"/>
  <c r="M114"/>
  <c r="K114"/>
  <c r="L114" s="1"/>
  <c r="J114"/>
  <c r="I114"/>
  <c r="H114"/>
  <c r="G114"/>
  <c r="E114"/>
  <c r="F114" s="1"/>
  <c r="AL113"/>
  <c r="AM113" s="1"/>
  <c r="AK113"/>
  <c r="AI113"/>
  <c r="AJ113" s="1"/>
  <c r="AH113"/>
  <c r="AG113"/>
  <c r="AF113"/>
  <c r="AE113"/>
  <c r="AC113"/>
  <c r="AD113" s="1"/>
  <c r="AB113"/>
  <c r="AA113"/>
  <c r="Z113"/>
  <c r="S113"/>
  <c r="Q113"/>
  <c r="R113" s="1"/>
  <c r="P113"/>
  <c r="N113"/>
  <c r="O113" s="1"/>
  <c r="M113"/>
  <c r="L113"/>
  <c r="K113"/>
  <c r="J113"/>
  <c r="H113"/>
  <c r="I113" s="1"/>
  <c r="G113"/>
  <c r="E113"/>
  <c r="F113" s="1"/>
  <c r="AM112"/>
  <c r="AL112"/>
  <c r="AK112"/>
  <c r="AI112"/>
  <c r="AJ112" s="1"/>
  <c r="AH112"/>
  <c r="AG112"/>
  <c r="AF112"/>
  <c r="AE112"/>
  <c r="AC112"/>
  <c r="AD112" s="1"/>
  <c r="AB112"/>
  <c r="Z112"/>
  <c r="AA112" s="1"/>
  <c r="S112"/>
  <c r="R112"/>
  <c r="Q112"/>
  <c r="P112"/>
  <c r="N112"/>
  <c r="O112" s="1"/>
  <c r="M112"/>
  <c r="K112"/>
  <c r="L112" s="1"/>
  <c r="J112"/>
  <c r="H112"/>
  <c r="I112" s="1"/>
  <c r="G112"/>
  <c r="F112"/>
  <c r="E112"/>
  <c r="AL111"/>
  <c r="AM111" s="1"/>
  <c r="AK111"/>
  <c r="AI111"/>
  <c r="AJ111" s="1"/>
  <c r="AH111"/>
  <c r="AG111"/>
  <c r="AF111"/>
  <c r="AE111"/>
  <c r="AC111"/>
  <c r="AD111" s="1"/>
  <c r="AB111"/>
  <c r="AA111"/>
  <c r="Z111"/>
  <c r="S111"/>
  <c r="Q111"/>
  <c r="R111" s="1"/>
  <c r="P111"/>
  <c r="N111"/>
  <c r="O111" s="1"/>
  <c r="M111"/>
  <c r="L111"/>
  <c r="K111"/>
  <c r="J111"/>
  <c r="H111"/>
  <c r="I111" s="1"/>
  <c r="G111"/>
  <c r="E111"/>
  <c r="F111" s="1"/>
  <c r="AL110"/>
  <c r="AM110" s="1"/>
  <c r="AK110"/>
  <c r="AJ110"/>
  <c r="AI110"/>
  <c r="AH110"/>
  <c r="AF110"/>
  <c r="AG110" s="1"/>
  <c r="AE110"/>
  <c r="AC110"/>
  <c r="AD110" s="1"/>
  <c r="AB110"/>
  <c r="AA110"/>
  <c r="Z110"/>
  <c r="S110"/>
  <c r="Q110"/>
  <c r="R110" s="1"/>
  <c r="P110"/>
  <c r="O110"/>
  <c r="N110"/>
  <c r="M110"/>
  <c r="K110"/>
  <c r="L110" s="1"/>
  <c r="J110"/>
  <c r="H110"/>
  <c r="I110" s="1"/>
  <c r="G110"/>
  <c r="F110"/>
  <c r="AO110" s="1"/>
  <c r="AP110" s="1"/>
  <c r="E110"/>
  <c r="AM109"/>
  <c r="AL109"/>
  <c r="AK109"/>
  <c r="AI109"/>
  <c r="AJ109" s="1"/>
  <c r="AH109"/>
  <c r="AF109"/>
  <c r="AG109" s="1"/>
  <c r="AE109"/>
  <c r="AD109"/>
  <c r="AC109"/>
  <c r="AB109"/>
  <c r="Z109"/>
  <c r="AA109" s="1"/>
  <c r="S109"/>
  <c r="Q109"/>
  <c r="R109" s="1"/>
  <c r="P109"/>
  <c r="O109"/>
  <c r="N109"/>
  <c r="M109"/>
  <c r="K109"/>
  <c r="L109" s="1"/>
  <c r="J109"/>
  <c r="H109"/>
  <c r="I109" s="1"/>
  <c r="G109"/>
  <c r="E109"/>
  <c r="F109" s="1"/>
  <c r="AL108"/>
  <c r="AM108" s="1"/>
  <c r="AK108"/>
  <c r="AJ108"/>
  <c r="AI108"/>
  <c r="AH108"/>
  <c r="AF108"/>
  <c r="AG108" s="1"/>
  <c r="AE108"/>
  <c r="AC108"/>
  <c r="AD108" s="1"/>
  <c r="AB108"/>
  <c r="AA108"/>
  <c r="Z108"/>
  <c r="Y108"/>
  <c r="W108"/>
  <c r="X108" s="1"/>
  <c r="P108"/>
  <c r="N108"/>
  <c r="O108" s="1"/>
  <c r="M108"/>
  <c r="K108"/>
  <c r="L108" s="1"/>
  <c r="J108"/>
  <c r="I108"/>
  <c r="H108"/>
  <c r="G108"/>
  <c r="E108"/>
  <c r="F108" s="1"/>
  <c r="AL107"/>
  <c r="AM107" s="1"/>
  <c r="AK107"/>
  <c r="AI107"/>
  <c r="AJ107" s="1"/>
  <c r="AH107"/>
  <c r="AF107"/>
  <c r="AG107" s="1"/>
  <c r="AE107"/>
  <c r="AD107"/>
  <c r="AC107"/>
  <c r="AB107"/>
  <c r="Z107"/>
  <c r="AA107" s="1"/>
  <c r="V107"/>
  <c r="T107"/>
  <c r="U107" s="1"/>
  <c r="P107"/>
  <c r="O107"/>
  <c r="N107"/>
  <c r="M107"/>
  <c r="K107"/>
  <c r="L107" s="1"/>
  <c r="J107"/>
  <c r="I107"/>
  <c r="H107"/>
  <c r="G107"/>
  <c r="E107"/>
  <c r="F107" s="1"/>
  <c r="AM106"/>
  <c r="AL106"/>
  <c r="AK106"/>
  <c r="AI106"/>
  <c r="AJ106" s="1"/>
  <c r="AH106"/>
  <c r="AG106"/>
  <c r="AF106"/>
  <c r="AE106"/>
  <c r="AC106"/>
  <c r="AD106" s="1"/>
  <c r="AB106"/>
  <c r="Z106"/>
  <c r="AA106" s="1"/>
  <c r="S106"/>
  <c r="R106"/>
  <c r="Q106"/>
  <c r="P106"/>
  <c r="N106"/>
  <c r="O106" s="1"/>
  <c r="M106"/>
  <c r="K106"/>
  <c r="L106" s="1"/>
  <c r="J106"/>
  <c r="I106"/>
  <c r="H106"/>
  <c r="G106"/>
  <c r="E106"/>
  <c r="F106" s="1"/>
  <c r="AL105"/>
  <c r="AM105" s="1"/>
  <c r="AK105"/>
  <c r="AI105"/>
  <c r="AJ105" s="1"/>
  <c r="AH105"/>
  <c r="AG105"/>
  <c r="AF105"/>
  <c r="AE105"/>
  <c r="AC105"/>
  <c r="AD105" s="1"/>
  <c r="AB105"/>
  <c r="AA105"/>
  <c r="Z105"/>
  <c r="V105"/>
  <c r="T105"/>
  <c r="U105" s="1"/>
  <c r="P105"/>
  <c r="AQ105" s="1"/>
  <c r="N105"/>
  <c r="O105" s="1"/>
  <c r="M105"/>
  <c r="L105"/>
  <c r="K105"/>
  <c r="J105"/>
  <c r="H105"/>
  <c r="I105" s="1"/>
  <c r="G105"/>
  <c r="E105"/>
  <c r="F105" s="1"/>
  <c r="AM104"/>
  <c r="AL104"/>
  <c r="AK104"/>
  <c r="AI104"/>
  <c r="AJ104" s="1"/>
  <c r="AH104"/>
  <c r="AG104"/>
  <c r="AF104"/>
  <c r="AE104"/>
  <c r="AC104"/>
  <c r="AD104" s="1"/>
  <c r="AB104"/>
  <c r="Z104"/>
  <c r="AA104" s="1"/>
  <c r="Y104"/>
  <c r="X104"/>
  <c r="W104"/>
  <c r="P104"/>
  <c r="N104"/>
  <c r="O104" s="1"/>
  <c r="M104"/>
  <c r="K104"/>
  <c r="L104" s="1"/>
  <c r="J104"/>
  <c r="H104"/>
  <c r="I104" s="1"/>
  <c r="G104"/>
  <c r="F104"/>
  <c r="E104"/>
  <c r="AL103"/>
  <c r="AM103" s="1"/>
  <c r="AK103"/>
  <c r="AI103"/>
  <c r="AJ103" s="1"/>
  <c r="AH103"/>
  <c r="AG103"/>
  <c r="AF103"/>
  <c r="AE103"/>
  <c r="AC103"/>
  <c r="AD103" s="1"/>
  <c r="AB103"/>
  <c r="AA103"/>
  <c r="Z103"/>
  <c r="S103"/>
  <c r="Q103"/>
  <c r="R103" s="1"/>
  <c r="P103"/>
  <c r="N103"/>
  <c r="O103" s="1"/>
  <c r="M103"/>
  <c r="L103"/>
  <c r="K103"/>
  <c r="J103"/>
  <c r="H103"/>
  <c r="I103" s="1"/>
  <c r="G103"/>
  <c r="E103"/>
  <c r="F103" s="1"/>
  <c r="AL102"/>
  <c r="AM102" s="1"/>
  <c r="AK102"/>
  <c r="AJ102"/>
  <c r="AI102"/>
  <c r="AH102"/>
  <c r="AF102"/>
  <c r="AG102" s="1"/>
  <c r="AE102"/>
  <c r="AC102"/>
  <c r="AD102" s="1"/>
  <c r="AB102"/>
  <c r="AA102"/>
  <c r="Z102"/>
  <c r="V102"/>
  <c r="T102"/>
  <c r="U102" s="1"/>
  <c r="P102"/>
  <c r="O102"/>
  <c r="N102"/>
  <c r="M102"/>
  <c r="K102"/>
  <c r="L102" s="1"/>
  <c r="J102"/>
  <c r="H102"/>
  <c r="I102" s="1"/>
  <c r="G102"/>
  <c r="F102"/>
  <c r="E102"/>
  <c r="AM101"/>
  <c r="AL101"/>
  <c r="AK101"/>
  <c r="AI101"/>
  <c r="AJ101" s="1"/>
  <c r="AH101"/>
  <c r="AF101"/>
  <c r="AG101" s="1"/>
  <c r="AE101"/>
  <c r="AD101"/>
  <c r="AC101"/>
  <c r="AB101"/>
  <c r="Z101"/>
  <c r="AA101" s="1"/>
  <c r="Y101"/>
  <c r="W101"/>
  <c r="X101" s="1"/>
  <c r="P101"/>
  <c r="O101"/>
  <c r="N101"/>
  <c r="M101"/>
  <c r="K101"/>
  <c r="L101" s="1"/>
  <c r="J101"/>
  <c r="H101"/>
  <c r="I101" s="1"/>
  <c r="G101"/>
  <c r="E101"/>
  <c r="F101" s="1"/>
  <c r="AL100"/>
  <c r="AM100" s="1"/>
  <c r="AK100"/>
  <c r="AJ100"/>
  <c r="AI100"/>
  <c r="AH100"/>
  <c r="AF100"/>
  <c r="AG100" s="1"/>
  <c r="AE100"/>
  <c r="AC100"/>
  <c r="AD100" s="1"/>
  <c r="AB100"/>
  <c r="AA100"/>
  <c r="Z100"/>
  <c r="Y100"/>
  <c r="W100"/>
  <c r="X100" s="1"/>
  <c r="P100"/>
  <c r="N100"/>
  <c r="O100" s="1"/>
  <c r="M100"/>
  <c r="K100"/>
  <c r="L100" s="1"/>
  <c r="J100"/>
  <c r="I100"/>
  <c r="H100"/>
  <c r="G100"/>
  <c r="E100"/>
  <c r="F100" s="1"/>
  <c r="AL99"/>
  <c r="AM99" s="1"/>
  <c r="AK99"/>
  <c r="AI99"/>
  <c r="AJ99" s="1"/>
  <c r="AH99"/>
  <c r="AF99"/>
  <c r="AG99" s="1"/>
  <c r="AE99"/>
  <c r="AD99"/>
  <c r="AC99"/>
  <c r="AB99"/>
  <c r="Z99"/>
  <c r="AA99" s="1"/>
  <c r="S99"/>
  <c r="Q99"/>
  <c r="R99" s="1"/>
  <c r="P99"/>
  <c r="O99"/>
  <c r="N99"/>
  <c r="M99"/>
  <c r="AQ99" s="1"/>
  <c r="K99"/>
  <c r="L99" s="1"/>
  <c r="J99"/>
  <c r="I99"/>
  <c r="H99"/>
  <c r="G99"/>
  <c r="E99"/>
  <c r="F99" s="1"/>
  <c r="AM98"/>
  <c r="AL98"/>
  <c r="AK98"/>
  <c r="AI98"/>
  <c r="AJ98" s="1"/>
  <c r="AH98"/>
  <c r="AG98"/>
  <c r="AF98"/>
  <c r="AE98"/>
  <c r="AC98"/>
  <c r="AD98" s="1"/>
  <c r="AB98"/>
  <c r="Z98"/>
  <c r="AA98" s="1"/>
  <c r="V98"/>
  <c r="U98"/>
  <c r="T98"/>
  <c r="P98"/>
  <c r="N98"/>
  <c r="O98" s="1"/>
  <c r="M98"/>
  <c r="K98"/>
  <c r="L98" s="1"/>
  <c r="J98"/>
  <c r="I98"/>
  <c r="H98"/>
  <c r="G98"/>
  <c r="AQ98" s="1"/>
  <c r="E98"/>
  <c r="F98" s="1"/>
  <c r="AL97"/>
  <c r="AM97" s="1"/>
  <c r="AK97"/>
  <c r="AI97"/>
  <c r="AJ97" s="1"/>
  <c r="AH97"/>
  <c r="AG97"/>
  <c r="AF97"/>
  <c r="AE97"/>
  <c r="AC97"/>
  <c r="AD97" s="1"/>
  <c r="AB97"/>
  <c r="AA97"/>
  <c r="Z97"/>
  <c r="S97"/>
  <c r="Q97"/>
  <c r="R97" s="1"/>
  <c r="P97"/>
  <c r="N97"/>
  <c r="O97" s="1"/>
  <c r="M97"/>
  <c r="L97"/>
  <c r="K97"/>
  <c r="J97"/>
  <c r="H97"/>
  <c r="I97" s="1"/>
  <c r="G97"/>
  <c r="E97"/>
  <c r="F97" s="1"/>
  <c r="AM96"/>
  <c r="AL96"/>
  <c r="AK96"/>
  <c r="AI96"/>
  <c r="AJ96" s="1"/>
  <c r="AH96"/>
  <c r="AG96"/>
  <c r="AF96"/>
  <c r="AE96"/>
  <c r="AC96"/>
  <c r="AD96" s="1"/>
  <c r="AB96"/>
  <c r="Z96"/>
  <c r="AA96" s="1"/>
  <c r="Y96"/>
  <c r="X96"/>
  <c r="W96"/>
  <c r="P96"/>
  <c r="N96"/>
  <c r="O96" s="1"/>
  <c r="M96"/>
  <c r="K96"/>
  <c r="L96" s="1"/>
  <c r="J96"/>
  <c r="H96"/>
  <c r="I96" s="1"/>
  <c r="G96"/>
  <c r="F96"/>
  <c r="E96"/>
  <c r="AL95"/>
  <c r="AM95" s="1"/>
  <c r="AK95"/>
  <c r="AI95"/>
  <c r="AJ95" s="1"/>
  <c r="AH95"/>
  <c r="AG95"/>
  <c r="AF95"/>
  <c r="AE95"/>
  <c r="AC95"/>
  <c r="AD95" s="1"/>
  <c r="AB95"/>
  <c r="AA95"/>
  <c r="Z95"/>
  <c r="S95"/>
  <c r="Q95"/>
  <c r="R95" s="1"/>
  <c r="P95"/>
  <c r="N95"/>
  <c r="O95" s="1"/>
  <c r="M95"/>
  <c r="L95"/>
  <c r="K95"/>
  <c r="J95"/>
  <c r="H95"/>
  <c r="I95" s="1"/>
  <c r="G95"/>
  <c r="E95"/>
  <c r="F95" s="1"/>
  <c r="AO95" s="1"/>
  <c r="AP95" s="1"/>
  <c r="AL94"/>
  <c r="AM94" s="1"/>
  <c r="AK94"/>
  <c r="AJ94"/>
  <c r="AI94"/>
  <c r="AH94"/>
  <c r="AF94"/>
  <c r="AG94" s="1"/>
  <c r="AE94"/>
  <c r="AC94"/>
  <c r="AD94" s="1"/>
  <c r="AB94"/>
  <c r="AA94"/>
  <c r="Z94"/>
  <c r="Y94"/>
  <c r="W94"/>
  <c r="X94" s="1"/>
  <c r="P94"/>
  <c r="O94"/>
  <c r="N94"/>
  <c r="M94"/>
  <c r="K94"/>
  <c r="L94" s="1"/>
  <c r="J94"/>
  <c r="H94"/>
  <c r="I94" s="1"/>
  <c r="G94"/>
  <c r="F94"/>
  <c r="E94"/>
  <c r="AM93"/>
  <c r="AL93"/>
  <c r="AK93"/>
  <c r="AI93"/>
  <c r="AJ93" s="1"/>
  <c r="AH93"/>
  <c r="AF93"/>
  <c r="AG93" s="1"/>
  <c r="AE93"/>
  <c r="AD93"/>
  <c r="AC93"/>
  <c r="AB93"/>
  <c r="Z93"/>
  <c r="AA93" s="1"/>
  <c r="Y93"/>
  <c r="W93"/>
  <c r="X93" s="1"/>
  <c r="P93"/>
  <c r="O93"/>
  <c r="N93"/>
  <c r="M93"/>
  <c r="K93"/>
  <c r="L93" s="1"/>
  <c r="J93"/>
  <c r="H93"/>
  <c r="I93" s="1"/>
  <c r="G93"/>
  <c r="E93"/>
  <c r="F93" s="1"/>
  <c r="AL92"/>
  <c r="AM92" s="1"/>
  <c r="AK92"/>
  <c r="AJ92"/>
  <c r="AI92"/>
  <c r="AH92"/>
  <c r="AF92"/>
  <c r="AG92" s="1"/>
  <c r="AE92"/>
  <c r="AC92"/>
  <c r="AD92" s="1"/>
  <c r="AB92"/>
  <c r="AA92"/>
  <c r="Z92"/>
  <c r="S92"/>
  <c r="Q92"/>
  <c r="R92" s="1"/>
  <c r="P92"/>
  <c r="N92"/>
  <c r="O92" s="1"/>
  <c r="M92"/>
  <c r="K92"/>
  <c r="L92" s="1"/>
  <c r="J92"/>
  <c r="I92"/>
  <c r="H92"/>
  <c r="G92"/>
  <c r="E92"/>
  <c r="F92" s="1"/>
  <c r="AL91"/>
  <c r="AM91" s="1"/>
  <c r="AK91"/>
  <c r="AI91"/>
  <c r="AJ91" s="1"/>
  <c r="AH91"/>
  <c r="AF91"/>
  <c r="AG91" s="1"/>
  <c r="AE91"/>
  <c r="AD91"/>
  <c r="AC91"/>
  <c r="AB91"/>
  <c r="Z91"/>
  <c r="AA91" s="1"/>
  <c r="S91"/>
  <c r="Q91"/>
  <c r="R91" s="1"/>
  <c r="P91"/>
  <c r="N91"/>
  <c r="O91" s="1"/>
  <c r="M91"/>
  <c r="K91"/>
  <c r="L91" s="1"/>
  <c r="J91"/>
  <c r="I91"/>
  <c r="H91"/>
  <c r="G91"/>
  <c r="E91"/>
  <c r="F91" s="1"/>
  <c r="AM90"/>
  <c r="AL90"/>
  <c r="AK90"/>
  <c r="AI90"/>
  <c r="AJ90" s="1"/>
  <c r="AH90"/>
  <c r="AG90"/>
  <c r="AF90"/>
  <c r="AE90"/>
  <c r="AC90"/>
  <c r="AD90" s="1"/>
  <c r="AB90"/>
  <c r="Z90"/>
  <c r="AA90" s="1"/>
  <c r="S90"/>
  <c r="R90"/>
  <c r="Q90"/>
  <c r="P90"/>
  <c r="N90"/>
  <c r="O90" s="1"/>
  <c r="M90"/>
  <c r="K90"/>
  <c r="L90" s="1"/>
  <c r="J90"/>
  <c r="H90"/>
  <c r="I90" s="1"/>
  <c r="G90"/>
  <c r="E90"/>
  <c r="F90" s="1"/>
  <c r="AL89"/>
  <c r="AM89" s="1"/>
  <c r="AK89"/>
  <c r="AI89"/>
  <c r="AJ89" s="1"/>
  <c r="AH89"/>
  <c r="AG89"/>
  <c r="AF89"/>
  <c r="AE89"/>
  <c r="AC89"/>
  <c r="AD89" s="1"/>
  <c r="AB89"/>
  <c r="AA89"/>
  <c r="Z89"/>
  <c r="Y89"/>
  <c r="W89"/>
  <c r="X89" s="1"/>
  <c r="P89"/>
  <c r="N89"/>
  <c r="O89" s="1"/>
  <c r="M89"/>
  <c r="L89"/>
  <c r="K89"/>
  <c r="J89"/>
  <c r="H89"/>
  <c r="I89" s="1"/>
  <c r="G89"/>
  <c r="E89"/>
  <c r="F89" s="1"/>
  <c r="AM88"/>
  <c r="AL88"/>
  <c r="AK88"/>
  <c r="AI88"/>
  <c r="AJ88" s="1"/>
  <c r="AH88"/>
  <c r="AG88"/>
  <c r="AF88"/>
  <c r="AE88"/>
  <c r="AC88"/>
  <c r="AD88" s="1"/>
  <c r="AB88"/>
  <c r="Z88"/>
  <c r="AA88" s="1"/>
  <c r="S88"/>
  <c r="R88"/>
  <c r="Q88"/>
  <c r="P88"/>
  <c r="N88"/>
  <c r="O88" s="1"/>
  <c r="M88"/>
  <c r="K88"/>
  <c r="L88" s="1"/>
  <c r="J88"/>
  <c r="H88"/>
  <c r="I88" s="1"/>
  <c r="G88"/>
  <c r="F88"/>
  <c r="E88"/>
  <c r="AL87"/>
  <c r="AM87" s="1"/>
  <c r="AK87"/>
  <c r="AI87"/>
  <c r="AJ87" s="1"/>
  <c r="AH87"/>
  <c r="AF87"/>
  <c r="AG87" s="1"/>
  <c r="AE87"/>
  <c r="AC87"/>
  <c r="AD87" s="1"/>
  <c r="AB87"/>
  <c r="AA87"/>
  <c r="Z87"/>
  <c r="Y87"/>
  <c r="W87"/>
  <c r="X87" s="1"/>
  <c r="P87"/>
  <c r="N87"/>
  <c r="O87" s="1"/>
  <c r="M87"/>
  <c r="AQ87" s="1"/>
  <c r="L87"/>
  <c r="K87"/>
  <c r="J87"/>
  <c r="I87"/>
  <c r="H87"/>
  <c r="G87"/>
  <c r="E87"/>
  <c r="F87" s="1"/>
  <c r="AM86"/>
  <c r="AL86"/>
  <c r="AK86"/>
  <c r="AI86"/>
  <c r="AJ86" s="1"/>
  <c r="AH86"/>
  <c r="AF86"/>
  <c r="AG86" s="1"/>
  <c r="AE86"/>
  <c r="AC86"/>
  <c r="AD86" s="1"/>
  <c r="AB86"/>
  <c r="AA86"/>
  <c r="Z86"/>
  <c r="S86"/>
  <c r="Q86"/>
  <c r="R86" s="1"/>
  <c r="P86"/>
  <c r="O86"/>
  <c r="N86"/>
  <c r="M86"/>
  <c r="K86"/>
  <c r="L86" s="1"/>
  <c r="J86"/>
  <c r="H86"/>
  <c r="I86" s="1"/>
  <c r="G86"/>
  <c r="F86"/>
  <c r="E86"/>
  <c r="AM85"/>
  <c r="AL85"/>
  <c r="AK85"/>
  <c r="AI85"/>
  <c r="AJ85" s="1"/>
  <c r="AH85"/>
  <c r="AF85"/>
  <c r="AG85" s="1"/>
  <c r="AE85"/>
  <c r="AD85"/>
  <c r="AC85"/>
  <c r="AB85"/>
  <c r="Z85"/>
  <c r="AA85" s="1"/>
  <c r="V85"/>
  <c r="T85"/>
  <c r="U85" s="1"/>
  <c r="P85"/>
  <c r="N85"/>
  <c r="O85" s="1"/>
  <c r="M85"/>
  <c r="K85"/>
  <c r="L85" s="1"/>
  <c r="J85"/>
  <c r="H85"/>
  <c r="I85" s="1"/>
  <c r="G85"/>
  <c r="E85"/>
  <c r="F85" s="1"/>
  <c r="AL84"/>
  <c r="AM84" s="1"/>
  <c r="AK84"/>
  <c r="AJ84"/>
  <c r="AI84"/>
  <c r="AH84"/>
  <c r="AF84"/>
  <c r="AG84" s="1"/>
  <c r="AE84"/>
  <c r="AC84"/>
  <c r="AD84" s="1"/>
  <c r="AB84"/>
  <c r="Z84"/>
  <c r="AA84" s="1"/>
  <c r="V84"/>
  <c r="T84"/>
  <c r="U84" s="1"/>
  <c r="P84"/>
  <c r="N84"/>
  <c r="O84" s="1"/>
  <c r="M84"/>
  <c r="K84"/>
  <c r="L84" s="1"/>
  <c r="J84"/>
  <c r="I84"/>
  <c r="H84"/>
  <c r="G84"/>
  <c r="E84"/>
  <c r="F84" s="1"/>
  <c r="AL83"/>
  <c r="AM83" s="1"/>
  <c r="AK83"/>
  <c r="AI83"/>
  <c r="AJ83" s="1"/>
  <c r="AH83"/>
  <c r="AF83"/>
  <c r="AG83" s="1"/>
  <c r="AE83"/>
  <c r="AD83"/>
  <c r="AC83"/>
  <c r="AB83"/>
  <c r="AA83"/>
  <c r="Z83"/>
  <c r="Y83"/>
  <c r="W83"/>
  <c r="X83" s="1"/>
  <c r="P83"/>
  <c r="O83"/>
  <c r="N83"/>
  <c r="M83"/>
  <c r="L83"/>
  <c r="K83"/>
  <c r="J83"/>
  <c r="H83"/>
  <c r="I83" s="1"/>
  <c r="G83"/>
  <c r="E83"/>
  <c r="F83" s="1"/>
  <c r="AL82"/>
  <c r="AM82" s="1"/>
  <c r="AK82"/>
  <c r="AI82"/>
  <c r="AJ82" s="1"/>
  <c r="AH82"/>
  <c r="AG82"/>
  <c r="AF82"/>
  <c r="AE82"/>
  <c r="AC82"/>
  <c r="AD82" s="1"/>
  <c r="AB82"/>
  <c r="Z82"/>
  <c r="AA82" s="1"/>
  <c r="V82"/>
  <c r="U82"/>
  <c r="T82"/>
  <c r="P82"/>
  <c r="O82"/>
  <c r="N82"/>
  <c r="M82"/>
  <c r="K82"/>
  <c r="L82" s="1"/>
  <c r="J82"/>
  <c r="I82"/>
  <c r="H82"/>
  <c r="G82"/>
  <c r="F82"/>
  <c r="E82"/>
  <c r="AL81"/>
  <c r="AM81" s="1"/>
  <c r="AK81"/>
  <c r="AI81"/>
  <c r="AJ81" s="1"/>
  <c r="AH81"/>
  <c r="AG81"/>
  <c r="AF81"/>
  <c r="AE81"/>
  <c r="AC81"/>
  <c r="AD81" s="1"/>
  <c r="AB81"/>
  <c r="AA81"/>
  <c r="Z81"/>
  <c r="Y81"/>
  <c r="W81"/>
  <c r="X81" s="1"/>
  <c r="P81"/>
  <c r="N81"/>
  <c r="O81" s="1"/>
  <c r="M81"/>
  <c r="L81"/>
  <c r="K81"/>
  <c r="J81"/>
  <c r="H81"/>
  <c r="I81" s="1"/>
  <c r="G81"/>
  <c r="E81"/>
  <c r="F81" s="1"/>
  <c r="AM80"/>
  <c r="AL80"/>
  <c r="AK80"/>
  <c r="AI80"/>
  <c r="AJ80" s="1"/>
  <c r="AH80"/>
  <c r="AG80"/>
  <c r="AF80"/>
  <c r="AE80"/>
  <c r="AC80"/>
  <c r="AD80" s="1"/>
  <c r="AB80"/>
  <c r="Z80"/>
  <c r="AA80" s="1"/>
  <c r="Y80"/>
  <c r="X80"/>
  <c r="W80"/>
  <c r="P80"/>
  <c r="N80"/>
  <c r="O80" s="1"/>
  <c r="M80"/>
  <c r="K80"/>
  <c r="L80" s="1"/>
  <c r="J80"/>
  <c r="H80"/>
  <c r="I80" s="1"/>
  <c r="G80"/>
  <c r="F80"/>
  <c r="E80"/>
  <c r="AL79"/>
  <c r="AM79" s="1"/>
  <c r="AK79"/>
  <c r="AI79"/>
  <c r="AJ79" s="1"/>
  <c r="AH79"/>
  <c r="AG79"/>
  <c r="AF79"/>
  <c r="AE79"/>
  <c r="AC79"/>
  <c r="AD79" s="1"/>
  <c r="AB79"/>
  <c r="AA79"/>
  <c r="Z79"/>
  <c r="Y79"/>
  <c r="W79"/>
  <c r="X79" s="1"/>
  <c r="P79"/>
  <c r="N79"/>
  <c r="O79" s="1"/>
  <c r="M79"/>
  <c r="L79"/>
  <c r="K79"/>
  <c r="J79"/>
  <c r="H79"/>
  <c r="I79" s="1"/>
  <c r="G79"/>
  <c r="E79"/>
  <c r="F79" s="1"/>
  <c r="AL78"/>
  <c r="AM78" s="1"/>
  <c r="AK78"/>
  <c r="AJ78"/>
  <c r="AI78"/>
  <c r="AH78"/>
  <c r="AF78"/>
  <c r="AG78" s="1"/>
  <c r="AE78"/>
  <c r="AC78"/>
  <c r="AD78" s="1"/>
  <c r="AB78"/>
  <c r="AA78"/>
  <c r="Z78"/>
  <c r="Y78"/>
  <c r="W78"/>
  <c r="X78" s="1"/>
  <c r="P78"/>
  <c r="O78"/>
  <c r="N78"/>
  <c r="M78"/>
  <c r="K78"/>
  <c r="L78" s="1"/>
  <c r="J78"/>
  <c r="H78"/>
  <c r="I78" s="1"/>
  <c r="G78"/>
  <c r="F78"/>
  <c r="E78"/>
  <c r="AM77"/>
  <c r="AL77"/>
  <c r="AK77"/>
  <c r="AI77"/>
  <c r="AJ77" s="1"/>
  <c r="AH77"/>
  <c r="AF77"/>
  <c r="AG77" s="1"/>
  <c r="AE77"/>
  <c r="AD77"/>
  <c r="AC77"/>
  <c r="AB77"/>
  <c r="AA77"/>
  <c r="Z77"/>
  <c r="V77"/>
  <c r="T77"/>
  <c r="U77" s="1"/>
  <c r="P77"/>
  <c r="O77"/>
  <c r="N77"/>
  <c r="M77"/>
  <c r="L77"/>
  <c r="K77"/>
  <c r="J77"/>
  <c r="H77"/>
  <c r="I77" s="1"/>
  <c r="G77"/>
  <c r="E77"/>
  <c r="F77" s="1"/>
  <c r="AL76"/>
  <c r="AM76" s="1"/>
  <c r="AK76"/>
  <c r="AJ76"/>
  <c r="AI76"/>
  <c r="AH76"/>
  <c r="AF76"/>
  <c r="AG76" s="1"/>
  <c r="AE76"/>
  <c r="AC76"/>
  <c r="AD76" s="1"/>
  <c r="AB76"/>
  <c r="AA76"/>
  <c r="Z76"/>
  <c r="Y76"/>
  <c r="W76"/>
  <c r="X76" s="1"/>
  <c r="P76"/>
  <c r="N76"/>
  <c r="O76" s="1"/>
  <c r="M76"/>
  <c r="K76"/>
  <c r="L76" s="1"/>
  <c r="J76"/>
  <c r="I76"/>
  <c r="H76"/>
  <c r="G76"/>
  <c r="E76"/>
  <c r="F76" s="1"/>
  <c r="AL75"/>
  <c r="AM75" s="1"/>
  <c r="AK75"/>
  <c r="AI75"/>
  <c r="AJ75" s="1"/>
  <c r="AH75"/>
  <c r="AG75"/>
  <c r="AF75"/>
  <c r="AE75"/>
  <c r="AC75"/>
  <c r="AD75" s="1"/>
  <c r="AB75"/>
  <c r="Z75"/>
  <c r="AA75" s="1"/>
  <c r="S75"/>
  <c r="Q75"/>
  <c r="R75" s="1"/>
  <c r="P75"/>
  <c r="O75"/>
  <c r="N75"/>
  <c r="M75"/>
  <c r="AQ75" s="1"/>
  <c r="K75"/>
  <c r="L75" s="1"/>
  <c r="J75"/>
  <c r="I75"/>
  <c r="H75"/>
  <c r="G75"/>
  <c r="E75"/>
  <c r="F75" s="1"/>
  <c r="AM74"/>
  <c r="AL74"/>
  <c r="AK74"/>
  <c r="AJ74"/>
  <c r="AI74"/>
  <c r="AH74"/>
  <c r="AF74"/>
  <c r="AG74" s="1"/>
  <c r="AE74"/>
  <c r="AC74"/>
  <c r="AD74" s="1"/>
  <c r="AB74"/>
  <c r="AA74"/>
  <c r="Z74"/>
  <c r="Y74"/>
  <c r="W74"/>
  <c r="X74" s="1"/>
  <c r="P74"/>
  <c r="N74"/>
  <c r="O74" s="1"/>
  <c r="M74"/>
  <c r="K74"/>
  <c r="L74" s="1"/>
  <c r="J74"/>
  <c r="I74"/>
  <c r="H74"/>
  <c r="G74"/>
  <c r="AQ74" s="1"/>
  <c r="E74"/>
  <c r="F74" s="1"/>
  <c r="AM73"/>
  <c r="AL73"/>
  <c r="AK73"/>
  <c r="AI73"/>
  <c r="AJ73" s="1"/>
  <c r="AH73"/>
  <c r="AG73"/>
  <c r="AF73"/>
  <c r="AE73"/>
  <c r="AD73"/>
  <c r="AC73"/>
  <c r="AB73"/>
  <c r="Z73"/>
  <c r="AA73" s="1"/>
  <c r="S73"/>
  <c r="Q73"/>
  <c r="R73" s="1"/>
  <c r="P73"/>
  <c r="O73"/>
  <c r="N73"/>
  <c r="M73"/>
  <c r="K73"/>
  <c r="L73" s="1"/>
  <c r="J73"/>
  <c r="H73"/>
  <c r="I73" s="1"/>
  <c r="G73"/>
  <c r="E73"/>
  <c r="F73" s="1"/>
  <c r="AM72"/>
  <c r="AL72"/>
  <c r="AK72"/>
  <c r="AJ72"/>
  <c r="AI72"/>
  <c r="AH72"/>
  <c r="AF72"/>
  <c r="AG72" s="1"/>
  <c r="AE72"/>
  <c r="AC72"/>
  <c r="AD72" s="1"/>
  <c r="AB72"/>
  <c r="AA72"/>
  <c r="Z72"/>
  <c r="S72"/>
  <c r="Q72"/>
  <c r="R72" s="1"/>
  <c r="P72"/>
  <c r="N72"/>
  <c r="O72" s="1"/>
  <c r="M72"/>
  <c r="K72"/>
  <c r="L72" s="1"/>
  <c r="J72"/>
  <c r="H72"/>
  <c r="I72" s="1"/>
  <c r="G72"/>
  <c r="F72"/>
  <c r="E72"/>
  <c r="AL71"/>
  <c r="AM71" s="1"/>
  <c r="AK71"/>
  <c r="AI71"/>
  <c r="AJ71" s="1"/>
  <c r="AH71"/>
  <c r="AG71"/>
  <c r="AF71"/>
  <c r="AE71"/>
  <c r="AC71"/>
  <c r="AD71" s="1"/>
  <c r="AB71"/>
  <c r="AA71"/>
  <c r="Z71"/>
  <c r="S71"/>
  <c r="Q71"/>
  <c r="R71" s="1"/>
  <c r="P71"/>
  <c r="N71"/>
  <c r="O71" s="1"/>
  <c r="M71"/>
  <c r="L71"/>
  <c r="K71"/>
  <c r="J71"/>
  <c r="H71"/>
  <c r="I71" s="1"/>
  <c r="G71"/>
  <c r="E71"/>
  <c r="F71" s="1"/>
  <c r="AL70"/>
  <c r="AM70" s="1"/>
  <c r="AK70"/>
  <c r="AJ70"/>
  <c r="AI70"/>
  <c r="AH70"/>
  <c r="AF70"/>
  <c r="AG70" s="1"/>
  <c r="AE70"/>
  <c r="AC70"/>
  <c r="AD70" s="1"/>
  <c r="AB70"/>
  <c r="Z70"/>
  <c r="AA70" s="1"/>
  <c r="Y70"/>
  <c r="W70"/>
  <c r="X70" s="1"/>
  <c r="P70"/>
  <c r="O70"/>
  <c r="N70"/>
  <c r="M70"/>
  <c r="K70"/>
  <c r="L70" s="1"/>
  <c r="J70"/>
  <c r="H70"/>
  <c r="I70" s="1"/>
  <c r="G70"/>
  <c r="F70"/>
  <c r="E70"/>
  <c r="AL69"/>
  <c r="AM69" s="1"/>
  <c r="AK69"/>
  <c r="AI69"/>
  <c r="AJ69" s="1"/>
  <c r="AH69"/>
  <c r="AG69"/>
  <c r="AF69"/>
  <c r="AE69"/>
  <c r="AC69"/>
  <c r="AD69" s="1"/>
  <c r="AB69"/>
  <c r="Z69"/>
  <c r="AA69" s="1"/>
  <c r="S69"/>
  <c r="Q69"/>
  <c r="R69" s="1"/>
  <c r="P69"/>
  <c r="O69"/>
  <c r="N69"/>
  <c r="M69"/>
  <c r="K69"/>
  <c r="L69" s="1"/>
  <c r="J69"/>
  <c r="H69"/>
  <c r="I69" s="1"/>
  <c r="G69"/>
  <c r="E69"/>
  <c r="F69" s="1"/>
  <c r="AL68"/>
  <c r="AM68" s="1"/>
  <c r="AK68"/>
  <c r="AJ68"/>
  <c r="AI68"/>
  <c r="AH68"/>
  <c r="AF68"/>
  <c r="AG68" s="1"/>
  <c r="AE68"/>
  <c r="AC68"/>
  <c r="AD68" s="1"/>
  <c r="AB68"/>
  <c r="AA68"/>
  <c r="Z68"/>
  <c r="S68"/>
  <c r="Q68"/>
  <c r="R68" s="1"/>
  <c r="P68"/>
  <c r="N68"/>
  <c r="O68" s="1"/>
  <c r="M68"/>
  <c r="K68"/>
  <c r="L68" s="1"/>
  <c r="J68"/>
  <c r="I68"/>
  <c r="H68"/>
  <c r="G68"/>
  <c r="E68"/>
  <c r="F68" s="1"/>
  <c r="AL67"/>
  <c r="AM67" s="1"/>
  <c r="AK67"/>
  <c r="AI67"/>
  <c r="AJ67" s="1"/>
  <c r="AH67"/>
  <c r="AF67"/>
  <c r="AG67" s="1"/>
  <c r="AE67"/>
  <c r="AD67"/>
  <c r="AC67"/>
  <c r="AB67"/>
  <c r="Z67"/>
  <c r="AA67" s="1"/>
  <c r="S67"/>
  <c r="Q67"/>
  <c r="R67" s="1"/>
  <c r="P67"/>
  <c r="O67"/>
  <c r="N67"/>
  <c r="M67"/>
  <c r="AQ67" s="1"/>
  <c r="K67"/>
  <c r="L67" s="1"/>
  <c r="J67"/>
  <c r="I67"/>
  <c r="H67"/>
  <c r="G67"/>
  <c r="E67"/>
  <c r="F67" s="1"/>
  <c r="AM66"/>
  <c r="AL66"/>
  <c r="AK66"/>
  <c r="AI66"/>
  <c r="AJ66" s="1"/>
  <c r="AH66"/>
  <c r="AG66"/>
  <c r="AF66"/>
  <c r="AE66"/>
  <c r="AC66"/>
  <c r="AD66" s="1"/>
  <c r="AB66"/>
  <c r="Z66"/>
  <c r="AA66" s="1"/>
  <c r="Y66"/>
  <c r="X66"/>
  <c r="W66"/>
  <c r="P66"/>
  <c r="N66"/>
  <c r="O66" s="1"/>
  <c r="M66"/>
  <c r="K66"/>
  <c r="L66" s="1"/>
  <c r="J66"/>
  <c r="I66"/>
  <c r="H66"/>
  <c r="G66"/>
  <c r="AQ66" s="1"/>
  <c r="E66"/>
  <c r="F66" s="1"/>
  <c r="AL65"/>
  <c r="AM65" s="1"/>
  <c r="AK65"/>
  <c r="AI65"/>
  <c r="AJ65" s="1"/>
  <c r="AH65"/>
  <c r="AG65"/>
  <c r="AF65"/>
  <c r="AE65"/>
  <c r="AC65"/>
  <c r="AD65" s="1"/>
  <c r="AB65"/>
  <c r="AA65"/>
  <c r="Z65"/>
  <c r="S65"/>
  <c r="Q65"/>
  <c r="R65" s="1"/>
  <c r="P65"/>
  <c r="N65"/>
  <c r="O65" s="1"/>
  <c r="M65"/>
  <c r="L65"/>
  <c r="K65"/>
  <c r="J65"/>
  <c r="H65"/>
  <c r="I65" s="1"/>
  <c r="G65"/>
  <c r="E65"/>
  <c r="F65" s="1"/>
  <c r="AM64"/>
  <c r="AL64"/>
  <c r="AK64"/>
  <c r="AI64"/>
  <c r="AJ64" s="1"/>
  <c r="AH64"/>
  <c r="AG64"/>
  <c r="AF64"/>
  <c r="AE64"/>
  <c r="AC64"/>
  <c r="AD64" s="1"/>
  <c r="AB64"/>
  <c r="Z64"/>
  <c r="AA64" s="1"/>
  <c r="S64"/>
  <c r="R64"/>
  <c r="Q64"/>
  <c r="P64"/>
  <c r="N64"/>
  <c r="O64" s="1"/>
  <c r="M64"/>
  <c r="K64"/>
  <c r="L64" s="1"/>
  <c r="J64"/>
  <c r="H64"/>
  <c r="I64" s="1"/>
  <c r="G64"/>
  <c r="F64"/>
  <c r="E64"/>
  <c r="AL63"/>
  <c r="AM63" s="1"/>
  <c r="AK63"/>
  <c r="AI63"/>
  <c r="AJ63" s="1"/>
  <c r="AH63"/>
  <c r="AG63"/>
  <c r="AF63"/>
  <c r="AE63"/>
  <c r="AC63"/>
  <c r="AD63" s="1"/>
  <c r="AB63"/>
  <c r="AA63"/>
  <c r="Z63"/>
  <c r="Y63"/>
  <c r="W63"/>
  <c r="X63" s="1"/>
  <c r="P63"/>
  <c r="N63"/>
  <c r="O63" s="1"/>
  <c r="M63"/>
  <c r="L63"/>
  <c r="K63"/>
  <c r="J63"/>
  <c r="H63"/>
  <c r="I63" s="1"/>
  <c r="G63"/>
  <c r="E63"/>
  <c r="F63" s="1"/>
  <c r="AL62"/>
  <c r="AM62" s="1"/>
  <c r="AK62"/>
  <c r="AJ62"/>
  <c r="AI62"/>
  <c r="AH62"/>
  <c r="AF62"/>
  <c r="AG62" s="1"/>
  <c r="AE62"/>
  <c r="AC62"/>
  <c r="AD62" s="1"/>
  <c r="AB62"/>
  <c r="AA62"/>
  <c r="Z62"/>
  <c r="S62"/>
  <c r="Q62"/>
  <c r="R62" s="1"/>
  <c r="P62"/>
  <c r="O62"/>
  <c r="N62"/>
  <c r="M62"/>
  <c r="K62"/>
  <c r="L62" s="1"/>
  <c r="J62"/>
  <c r="H62"/>
  <c r="I62" s="1"/>
  <c r="G62"/>
  <c r="F62"/>
  <c r="E62"/>
  <c r="AM61"/>
  <c r="AL61"/>
  <c r="AK61"/>
  <c r="AI61"/>
  <c r="AJ61" s="1"/>
  <c r="AH61"/>
  <c r="AF61"/>
  <c r="AG61" s="1"/>
  <c r="AE61"/>
  <c r="AD61"/>
  <c r="AC61"/>
  <c r="AB61"/>
  <c r="Z61"/>
  <c r="AA61" s="1"/>
  <c r="S61"/>
  <c r="Q61"/>
  <c r="R61" s="1"/>
  <c r="P61"/>
  <c r="O61"/>
  <c r="N61"/>
  <c r="M61"/>
  <c r="K61"/>
  <c r="L61" s="1"/>
  <c r="J61"/>
  <c r="H61"/>
  <c r="I61" s="1"/>
  <c r="G61"/>
  <c r="E61"/>
  <c r="F61" s="1"/>
  <c r="AL60"/>
  <c r="AM60" s="1"/>
  <c r="AK60"/>
  <c r="AJ60"/>
  <c r="AI60"/>
  <c r="AH60"/>
  <c r="AF60"/>
  <c r="AG60" s="1"/>
  <c r="AE60"/>
  <c r="AC60"/>
  <c r="AD60" s="1"/>
  <c r="AB60"/>
  <c r="AA60"/>
  <c r="Z60"/>
  <c r="V60"/>
  <c r="T60"/>
  <c r="U60" s="1"/>
  <c r="P60"/>
  <c r="N60"/>
  <c r="O60" s="1"/>
  <c r="M60"/>
  <c r="K60"/>
  <c r="L60" s="1"/>
  <c r="J60"/>
  <c r="I60"/>
  <c r="H60"/>
  <c r="G60"/>
  <c r="E60"/>
  <c r="F60" s="1"/>
  <c r="AL59"/>
  <c r="AM59" s="1"/>
  <c r="AK59"/>
  <c r="AI59"/>
  <c r="AJ59" s="1"/>
  <c r="AH59"/>
  <c r="AF59"/>
  <c r="AG59" s="1"/>
  <c r="AE59"/>
  <c r="AD59"/>
  <c r="AC59"/>
  <c r="AB59"/>
  <c r="Z59"/>
  <c r="AA59" s="1"/>
  <c r="S59"/>
  <c r="Q59"/>
  <c r="R59" s="1"/>
  <c r="P59"/>
  <c r="O59"/>
  <c r="N59"/>
  <c r="M59"/>
  <c r="K59"/>
  <c r="L59" s="1"/>
  <c r="J59"/>
  <c r="I59"/>
  <c r="H59"/>
  <c r="G59"/>
  <c r="E59"/>
  <c r="F59" s="1"/>
  <c r="AM58"/>
  <c r="AL58"/>
  <c r="AK58"/>
  <c r="AI58"/>
  <c r="AJ58" s="1"/>
  <c r="AH58"/>
  <c r="AG58"/>
  <c r="AF58"/>
  <c r="AE58"/>
  <c r="AC58"/>
  <c r="AD58" s="1"/>
  <c r="AB58"/>
  <c r="Z58"/>
  <c r="AA58" s="1"/>
  <c r="S58"/>
  <c r="R58"/>
  <c r="Q58"/>
  <c r="P58"/>
  <c r="N58"/>
  <c r="O58" s="1"/>
  <c r="M58"/>
  <c r="K58"/>
  <c r="L58" s="1"/>
  <c r="J58"/>
  <c r="I58"/>
  <c r="H58"/>
  <c r="G58"/>
  <c r="E58"/>
  <c r="F58" s="1"/>
  <c r="AO58" s="1"/>
  <c r="AP58" s="1"/>
  <c r="AL57"/>
  <c r="AM57" s="1"/>
  <c r="AK57"/>
  <c r="AI57"/>
  <c r="AJ57" s="1"/>
  <c r="AH57"/>
  <c r="AG57"/>
  <c r="AF57"/>
  <c r="AE57"/>
  <c r="AC57"/>
  <c r="AD57" s="1"/>
  <c r="AB57"/>
  <c r="AA57"/>
  <c r="Z57"/>
  <c r="V57"/>
  <c r="T57"/>
  <c r="U57" s="1"/>
  <c r="P57"/>
  <c r="N57"/>
  <c r="O57" s="1"/>
  <c r="M57"/>
  <c r="L57"/>
  <c r="K57"/>
  <c r="J57"/>
  <c r="H57"/>
  <c r="I57" s="1"/>
  <c r="G57"/>
  <c r="E57"/>
  <c r="F57" s="1"/>
  <c r="AM56"/>
  <c r="AL56"/>
  <c r="AK56"/>
  <c r="AI56"/>
  <c r="AJ56" s="1"/>
  <c r="AH56"/>
  <c r="AG56"/>
  <c r="AF56"/>
  <c r="AE56"/>
  <c r="AC56"/>
  <c r="AD56" s="1"/>
  <c r="AB56"/>
  <c r="Z56"/>
  <c r="AA56" s="1"/>
  <c r="S56"/>
  <c r="R56"/>
  <c r="Q56"/>
  <c r="P56"/>
  <c r="N56"/>
  <c r="O56" s="1"/>
  <c r="M56"/>
  <c r="K56"/>
  <c r="L56" s="1"/>
  <c r="J56"/>
  <c r="H56"/>
  <c r="I56" s="1"/>
  <c r="G56"/>
  <c r="F56"/>
  <c r="E56"/>
  <c r="AL55"/>
  <c r="AM55" s="1"/>
  <c r="AK55"/>
  <c r="AI55"/>
  <c r="AJ55" s="1"/>
  <c r="AH55"/>
  <c r="AG55"/>
  <c r="AF55"/>
  <c r="AE55"/>
  <c r="AC55"/>
  <c r="AD55" s="1"/>
  <c r="AB55"/>
  <c r="AA55"/>
  <c r="Z55"/>
  <c r="V55"/>
  <c r="T55"/>
  <c r="U55" s="1"/>
  <c r="P55"/>
  <c r="N55"/>
  <c r="O55" s="1"/>
  <c r="M55"/>
  <c r="L55"/>
  <c r="K55"/>
  <c r="J55"/>
  <c r="H55"/>
  <c r="I55" s="1"/>
  <c r="G55"/>
  <c r="E55"/>
  <c r="F55" s="1"/>
  <c r="AL54"/>
  <c r="AM54" s="1"/>
  <c r="AK54"/>
  <c r="AJ54"/>
  <c r="AI54"/>
  <c r="AH54"/>
  <c r="AF54"/>
  <c r="AG54" s="1"/>
  <c r="AE54"/>
  <c r="AC54"/>
  <c r="AD54" s="1"/>
  <c r="AB54"/>
  <c r="AA54"/>
  <c r="Z54"/>
  <c r="S54"/>
  <c r="Q54"/>
  <c r="R54" s="1"/>
  <c r="P54"/>
  <c r="O54"/>
  <c r="N54"/>
  <c r="M54"/>
  <c r="K54"/>
  <c r="L54" s="1"/>
  <c r="J54"/>
  <c r="H54"/>
  <c r="I54" s="1"/>
  <c r="G54"/>
  <c r="F54"/>
  <c r="E54"/>
  <c r="AM53"/>
  <c r="AL53"/>
  <c r="AK53"/>
  <c r="AI53"/>
  <c r="AJ53" s="1"/>
  <c r="AH53"/>
  <c r="AF53"/>
  <c r="AG53" s="1"/>
  <c r="AE53"/>
  <c r="AD53"/>
  <c r="AC53"/>
  <c r="AB53"/>
  <c r="Z53"/>
  <c r="AA53" s="1"/>
  <c r="S53"/>
  <c r="Q53"/>
  <c r="R53" s="1"/>
  <c r="P53"/>
  <c r="O53"/>
  <c r="N53"/>
  <c r="M53"/>
  <c r="K53"/>
  <c r="L53" s="1"/>
  <c r="J53"/>
  <c r="H53"/>
  <c r="I53" s="1"/>
  <c r="G53"/>
  <c r="E53"/>
  <c r="F53" s="1"/>
  <c r="AL52"/>
  <c r="AM52" s="1"/>
  <c r="AK52"/>
  <c r="AJ52"/>
  <c r="AI52"/>
  <c r="AH52"/>
  <c r="AF52"/>
  <c r="AG52" s="1"/>
  <c r="AE52"/>
  <c r="AC52"/>
  <c r="AD52" s="1"/>
  <c r="AB52"/>
  <c r="AA52"/>
  <c r="Z52"/>
  <c r="S52"/>
  <c r="Q52"/>
  <c r="R52" s="1"/>
  <c r="P52"/>
  <c r="N52"/>
  <c r="O52" s="1"/>
  <c r="M52"/>
  <c r="K52"/>
  <c r="L52" s="1"/>
  <c r="J52"/>
  <c r="I52"/>
  <c r="H52"/>
  <c r="G52"/>
  <c r="E52"/>
  <c r="AM51"/>
  <c r="AL51"/>
  <c r="AK51"/>
  <c r="AI51"/>
  <c r="AJ51" s="1"/>
  <c r="AH51"/>
  <c r="AF51"/>
  <c r="AG51" s="1"/>
  <c r="AE51"/>
  <c r="AD51"/>
  <c r="AC51"/>
  <c r="AB51"/>
  <c r="Z51"/>
  <c r="AA51" s="1"/>
  <c r="Y51"/>
  <c r="W51"/>
  <c r="X51" s="1"/>
  <c r="P51"/>
  <c r="N51"/>
  <c r="O51" s="1"/>
  <c r="M51"/>
  <c r="K51"/>
  <c r="L51" s="1"/>
  <c r="J51"/>
  <c r="I51"/>
  <c r="H51"/>
  <c r="G51"/>
  <c r="AQ51" s="1"/>
  <c r="E51"/>
  <c r="F51" s="1"/>
  <c r="AM50"/>
  <c r="AL50"/>
  <c r="AK50"/>
  <c r="AI50"/>
  <c r="AJ50" s="1"/>
  <c r="AH50"/>
  <c r="AG50"/>
  <c r="AF50"/>
  <c r="AE50"/>
  <c r="AC50"/>
  <c r="AD50" s="1"/>
  <c r="AB50"/>
  <c r="Z50"/>
  <c r="AA50" s="1"/>
  <c r="S50"/>
  <c r="R50"/>
  <c r="Q50"/>
  <c r="P50"/>
  <c r="N50"/>
  <c r="O50" s="1"/>
  <c r="M50"/>
  <c r="K50"/>
  <c r="L50" s="1"/>
  <c r="J50"/>
  <c r="H50"/>
  <c r="I50" s="1"/>
  <c r="G50"/>
  <c r="E50"/>
  <c r="AL49"/>
  <c r="AM49" s="1"/>
  <c r="AK49"/>
  <c r="AI49"/>
  <c r="AJ49" s="1"/>
  <c r="AH49"/>
  <c r="AG49"/>
  <c r="AF49"/>
  <c r="AE49"/>
  <c r="AC49"/>
  <c r="AD49" s="1"/>
  <c r="AB49"/>
  <c r="Z49"/>
  <c r="AA49" s="1"/>
  <c r="V49"/>
  <c r="T49"/>
  <c r="U49" s="1"/>
  <c r="P49"/>
  <c r="O49"/>
  <c r="N49"/>
  <c r="M49"/>
  <c r="K49"/>
  <c r="L49" s="1"/>
  <c r="J49"/>
  <c r="H49"/>
  <c r="I49" s="1"/>
  <c r="G49"/>
  <c r="E49"/>
  <c r="F49" s="1"/>
  <c r="AL48"/>
  <c r="AM48" s="1"/>
  <c r="AK48"/>
  <c r="AJ48"/>
  <c r="AI48"/>
  <c r="AH48"/>
  <c r="AF48"/>
  <c r="AG48" s="1"/>
  <c r="AE48"/>
  <c r="AC48"/>
  <c r="AD48" s="1"/>
  <c r="AB48"/>
  <c r="AA48"/>
  <c r="Z48"/>
  <c r="S48"/>
  <c r="Q48"/>
  <c r="R48" s="1"/>
  <c r="P48"/>
  <c r="N48"/>
  <c r="O48" s="1"/>
  <c r="M48"/>
  <c r="K48"/>
  <c r="L48" s="1"/>
  <c r="J48"/>
  <c r="I48"/>
  <c r="H48"/>
  <c r="G48"/>
  <c r="E48"/>
  <c r="AM47"/>
  <c r="AL47"/>
  <c r="AK47"/>
  <c r="AI47"/>
  <c r="AJ47" s="1"/>
  <c r="AH47"/>
  <c r="AF47"/>
  <c r="AG47" s="1"/>
  <c r="AE47"/>
  <c r="AD47"/>
  <c r="AC47"/>
  <c r="AB47"/>
  <c r="Z47"/>
  <c r="AA47" s="1"/>
  <c r="V47"/>
  <c r="T47"/>
  <c r="U47" s="1"/>
  <c r="P47"/>
  <c r="N47"/>
  <c r="O47" s="1"/>
  <c r="M47"/>
  <c r="K47"/>
  <c r="L47" s="1"/>
  <c r="J47"/>
  <c r="I47"/>
  <c r="H47"/>
  <c r="G47"/>
  <c r="E47"/>
  <c r="F47" s="1"/>
  <c r="AM46"/>
  <c r="AL46"/>
  <c r="AK46"/>
  <c r="AI46"/>
  <c r="AJ46" s="1"/>
  <c r="AH46"/>
  <c r="AG46"/>
  <c r="AF46"/>
  <c r="AE46"/>
  <c r="AC46"/>
  <c r="AD46" s="1"/>
  <c r="AB46"/>
  <c r="Z46"/>
  <c r="AA46" s="1"/>
  <c r="S46"/>
  <c r="R46"/>
  <c r="Q46"/>
  <c r="P46"/>
  <c r="N46"/>
  <c r="O46" s="1"/>
  <c r="M46"/>
  <c r="K46"/>
  <c r="L46" s="1"/>
  <c r="J46"/>
  <c r="H46"/>
  <c r="I46" s="1"/>
  <c r="G46"/>
  <c r="E46"/>
  <c r="AL45"/>
  <c r="AM45" s="1"/>
  <c r="AK45"/>
  <c r="AI45"/>
  <c r="AJ45" s="1"/>
  <c r="AH45"/>
  <c r="AG45"/>
  <c r="AF45"/>
  <c r="AE45"/>
  <c r="AC45"/>
  <c r="AD45" s="1"/>
  <c r="AB45"/>
  <c r="Z45"/>
  <c r="AA45" s="1"/>
  <c r="S45"/>
  <c r="Q45"/>
  <c r="R45" s="1"/>
  <c r="P45"/>
  <c r="O45"/>
  <c r="N45"/>
  <c r="M45"/>
  <c r="K45"/>
  <c r="L45" s="1"/>
  <c r="J45"/>
  <c r="H45"/>
  <c r="I45" s="1"/>
  <c r="G45"/>
  <c r="E45"/>
  <c r="F45" s="1"/>
  <c r="AL44"/>
  <c r="AM44" s="1"/>
  <c r="AK44"/>
  <c r="AJ44"/>
  <c r="AI44"/>
  <c r="AH44"/>
  <c r="AF44"/>
  <c r="AG44" s="1"/>
  <c r="AE44"/>
  <c r="AC44"/>
  <c r="AD44" s="1"/>
  <c r="AB44"/>
  <c r="AA44"/>
  <c r="Z44"/>
  <c r="Y44"/>
  <c r="W44"/>
  <c r="X44" s="1"/>
  <c r="P44"/>
  <c r="N44"/>
  <c r="O44" s="1"/>
  <c r="M44"/>
  <c r="K44"/>
  <c r="L44" s="1"/>
  <c r="J44"/>
  <c r="I44"/>
  <c r="H44"/>
  <c r="G44"/>
  <c r="E44"/>
  <c r="AM43"/>
  <c r="AL43"/>
  <c r="AK43"/>
  <c r="AI43"/>
  <c r="AJ43" s="1"/>
  <c r="AH43"/>
  <c r="AF43"/>
  <c r="AG43" s="1"/>
  <c r="AE43"/>
  <c r="AD43"/>
  <c r="AC43"/>
  <c r="AB43"/>
  <c r="Z43"/>
  <c r="AA43" s="1"/>
  <c r="S43"/>
  <c r="Q43"/>
  <c r="R43" s="1"/>
  <c r="P43"/>
  <c r="N43"/>
  <c r="O43" s="1"/>
  <c r="M43"/>
  <c r="K43"/>
  <c r="L43" s="1"/>
  <c r="J43"/>
  <c r="I43"/>
  <c r="H43"/>
  <c r="G43"/>
  <c r="AQ43" s="1"/>
  <c r="E43"/>
  <c r="F43" s="1"/>
  <c r="AM42"/>
  <c r="AL42"/>
  <c r="AK42"/>
  <c r="AI42"/>
  <c r="AJ42" s="1"/>
  <c r="AH42"/>
  <c r="AG42"/>
  <c r="AF42"/>
  <c r="AE42"/>
  <c r="AC42"/>
  <c r="AD42" s="1"/>
  <c r="AB42"/>
  <c r="Z42"/>
  <c r="AA42" s="1"/>
  <c r="S42"/>
  <c r="R42"/>
  <c r="Q42"/>
  <c r="P42"/>
  <c r="N42"/>
  <c r="O42" s="1"/>
  <c r="M42"/>
  <c r="K42"/>
  <c r="L42" s="1"/>
  <c r="J42"/>
  <c r="H42"/>
  <c r="I42" s="1"/>
  <c r="G42"/>
  <c r="E42"/>
  <c r="AL41"/>
  <c r="AM41" s="1"/>
  <c r="AK41"/>
  <c r="AI41"/>
  <c r="AJ41" s="1"/>
  <c r="AH41"/>
  <c r="AG41"/>
  <c r="AF41"/>
  <c r="AE41"/>
  <c r="AC41"/>
  <c r="AD41" s="1"/>
  <c r="AB41"/>
  <c r="Z41"/>
  <c r="AA41" s="1"/>
  <c r="V41"/>
  <c r="T41"/>
  <c r="U41" s="1"/>
  <c r="P41"/>
  <c r="O41"/>
  <c r="N41"/>
  <c r="M41"/>
  <c r="K41"/>
  <c r="L41" s="1"/>
  <c r="J41"/>
  <c r="H41"/>
  <c r="I41" s="1"/>
  <c r="G41"/>
  <c r="E41"/>
  <c r="F41" s="1"/>
  <c r="AL40"/>
  <c r="AM40" s="1"/>
  <c r="AK40"/>
  <c r="AJ40"/>
  <c r="AI40"/>
  <c r="AH40"/>
  <c r="AF40"/>
  <c r="AG40" s="1"/>
  <c r="AE40"/>
  <c r="AC40"/>
  <c r="AD40" s="1"/>
  <c r="AB40"/>
  <c r="AA40"/>
  <c r="Z40"/>
  <c r="V40"/>
  <c r="T40"/>
  <c r="U40" s="1"/>
  <c r="P40"/>
  <c r="N40"/>
  <c r="O40" s="1"/>
  <c r="M40"/>
  <c r="K40"/>
  <c r="L40" s="1"/>
  <c r="J40"/>
  <c r="I40"/>
  <c r="H40"/>
  <c r="G40"/>
  <c r="E40"/>
  <c r="AM39"/>
  <c r="AL39"/>
  <c r="AK39"/>
  <c r="AI39"/>
  <c r="AJ39" s="1"/>
  <c r="AH39"/>
  <c r="AF39"/>
  <c r="AG39" s="1"/>
  <c r="AE39"/>
  <c r="AD39"/>
  <c r="AC39"/>
  <c r="AB39"/>
  <c r="Z39"/>
  <c r="AA39" s="1"/>
  <c r="Y39"/>
  <c r="W39"/>
  <c r="X39" s="1"/>
  <c r="P39"/>
  <c r="N39"/>
  <c r="O39" s="1"/>
  <c r="M39"/>
  <c r="K39"/>
  <c r="L39" s="1"/>
  <c r="J39"/>
  <c r="I39"/>
  <c r="H39"/>
  <c r="G39"/>
  <c r="E39"/>
  <c r="F39" s="1"/>
  <c r="AM38"/>
  <c r="AL38"/>
  <c r="AK38"/>
  <c r="AI38"/>
  <c r="AJ38" s="1"/>
  <c r="AH38"/>
  <c r="AG38"/>
  <c r="AF38"/>
  <c r="AE38"/>
  <c r="AC38"/>
  <c r="AD38" s="1"/>
  <c r="AB38"/>
  <c r="Z38"/>
  <c r="AA38" s="1"/>
  <c r="V38"/>
  <c r="U38"/>
  <c r="T38"/>
  <c r="P38"/>
  <c r="N38"/>
  <c r="O38" s="1"/>
  <c r="M38"/>
  <c r="K38"/>
  <c r="L38" s="1"/>
  <c r="J38"/>
  <c r="H38"/>
  <c r="I38" s="1"/>
  <c r="G38"/>
  <c r="E38"/>
  <c r="AL37"/>
  <c r="AM37" s="1"/>
  <c r="AK37"/>
  <c r="AI37"/>
  <c r="AJ37" s="1"/>
  <c r="AH37"/>
  <c r="AG37"/>
  <c r="AF37"/>
  <c r="AE37"/>
  <c r="AC37"/>
  <c r="AD37" s="1"/>
  <c r="AB37"/>
  <c r="Z37"/>
  <c r="AA37" s="1"/>
  <c r="V37"/>
  <c r="T37"/>
  <c r="U37" s="1"/>
  <c r="P37"/>
  <c r="O37"/>
  <c r="N37"/>
  <c r="M37"/>
  <c r="K37"/>
  <c r="L37" s="1"/>
  <c r="J37"/>
  <c r="H37"/>
  <c r="I37" s="1"/>
  <c r="G37"/>
  <c r="E37"/>
  <c r="F37" s="1"/>
  <c r="AL36"/>
  <c r="AM36" s="1"/>
  <c r="AK36"/>
  <c r="AJ36"/>
  <c r="AI36"/>
  <c r="AH36"/>
  <c r="AF36"/>
  <c r="AG36" s="1"/>
  <c r="AE36"/>
  <c r="AC36"/>
  <c r="AD36" s="1"/>
  <c r="AB36"/>
  <c r="AA36"/>
  <c r="Z36"/>
  <c r="V36"/>
  <c r="T36"/>
  <c r="U36" s="1"/>
  <c r="P36"/>
  <c r="N36"/>
  <c r="O36" s="1"/>
  <c r="M36"/>
  <c r="L36"/>
  <c r="K36"/>
  <c r="J36"/>
  <c r="H36"/>
  <c r="I36" s="1"/>
  <c r="G36"/>
  <c r="F36"/>
  <c r="E36"/>
  <c r="AL35"/>
  <c r="AM35" s="1"/>
  <c r="AK35"/>
  <c r="AJ35"/>
  <c r="AI35"/>
  <c r="AH35"/>
  <c r="AF35"/>
  <c r="AG35" s="1"/>
  <c r="AE35"/>
  <c r="AD35"/>
  <c r="AC35"/>
  <c r="AB35"/>
  <c r="Z35"/>
  <c r="AA35" s="1"/>
  <c r="Y35"/>
  <c r="W35"/>
  <c r="X35" s="1"/>
  <c r="P35"/>
  <c r="O35"/>
  <c r="N35"/>
  <c r="M35"/>
  <c r="K35"/>
  <c r="L35" s="1"/>
  <c r="J35"/>
  <c r="H35"/>
  <c r="I35" s="1"/>
  <c r="G35"/>
  <c r="F35"/>
  <c r="E35"/>
  <c r="AM34"/>
  <c r="AL34"/>
  <c r="AK34"/>
  <c r="AI34"/>
  <c r="AJ34" s="1"/>
  <c r="AH34"/>
  <c r="AF34"/>
  <c r="AG34" s="1"/>
  <c r="AE34"/>
  <c r="AD34"/>
  <c r="AC34"/>
  <c r="AB34"/>
  <c r="Z34"/>
  <c r="AA34" s="1"/>
  <c r="Y34"/>
  <c r="X34"/>
  <c r="W34"/>
  <c r="P34"/>
  <c r="N34"/>
  <c r="O34" s="1"/>
  <c r="M34"/>
  <c r="K34"/>
  <c r="L34" s="1"/>
  <c r="J34"/>
  <c r="I34"/>
  <c r="H34"/>
  <c r="G34"/>
  <c r="E34"/>
  <c r="AL33"/>
  <c r="AM33" s="1"/>
  <c r="AK33"/>
  <c r="AI33"/>
  <c r="AJ33" s="1"/>
  <c r="AH33"/>
  <c r="AG33"/>
  <c r="AF33"/>
  <c r="AE33"/>
  <c r="AC33"/>
  <c r="AD33" s="1"/>
  <c r="AB33"/>
  <c r="Z33"/>
  <c r="AA33" s="1"/>
  <c r="V33"/>
  <c r="U33"/>
  <c r="T33"/>
  <c r="P33"/>
  <c r="N33"/>
  <c r="O33" s="1"/>
  <c r="M33"/>
  <c r="L33"/>
  <c r="K33"/>
  <c r="J33"/>
  <c r="H33"/>
  <c r="I33" s="1"/>
  <c r="G33"/>
  <c r="E33"/>
  <c r="F33" s="1"/>
  <c r="AL32"/>
  <c r="AM32" s="1"/>
  <c r="AK32"/>
  <c r="AJ32"/>
  <c r="AI32"/>
  <c r="AH32"/>
  <c r="AF32"/>
  <c r="AG32" s="1"/>
  <c r="AE32"/>
  <c r="AC32"/>
  <c r="AD32" s="1"/>
  <c r="AB32"/>
  <c r="AA32"/>
  <c r="Z32"/>
  <c r="S32"/>
  <c r="Q32"/>
  <c r="R32" s="1"/>
  <c r="P32"/>
  <c r="N32"/>
  <c r="O32" s="1"/>
  <c r="M32"/>
  <c r="L32"/>
  <c r="K32"/>
  <c r="J32"/>
  <c r="AQ32" s="1"/>
  <c r="H32"/>
  <c r="I32" s="1"/>
  <c r="G32"/>
  <c r="F32"/>
  <c r="E32"/>
  <c r="AL31"/>
  <c r="AM31" s="1"/>
  <c r="AK31"/>
  <c r="AJ31"/>
  <c r="AI31"/>
  <c r="AH31"/>
  <c r="AF31"/>
  <c r="AG31" s="1"/>
  <c r="AE31"/>
  <c r="AD31"/>
  <c r="AC31"/>
  <c r="AB31"/>
  <c r="Z31"/>
  <c r="AA31" s="1"/>
  <c r="Y31"/>
  <c r="W31"/>
  <c r="X31" s="1"/>
  <c r="P31"/>
  <c r="O31"/>
  <c r="N31"/>
  <c r="M31"/>
  <c r="K31"/>
  <c r="L31" s="1"/>
  <c r="J31"/>
  <c r="H31"/>
  <c r="I31" s="1"/>
  <c r="G31"/>
  <c r="F31"/>
  <c r="E31"/>
  <c r="AM30"/>
  <c r="AL30"/>
  <c r="AK30"/>
  <c r="AI30"/>
  <c r="AJ30" s="1"/>
  <c r="AH30"/>
  <c r="AF30"/>
  <c r="AG30" s="1"/>
  <c r="AE30"/>
  <c r="AD30"/>
  <c r="AC30"/>
  <c r="AB30"/>
  <c r="Z30"/>
  <c r="AA30" s="1"/>
  <c r="S30"/>
  <c r="R30"/>
  <c r="Q30"/>
  <c r="P30"/>
  <c r="N30"/>
  <c r="O30" s="1"/>
  <c r="M30"/>
  <c r="K30"/>
  <c r="L30" s="1"/>
  <c r="J30"/>
  <c r="I30"/>
  <c r="H30"/>
  <c r="G30"/>
  <c r="E30"/>
  <c r="F30" s="1"/>
  <c r="AO30" s="1"/>
  <c r="AP30" s="1"/>
  <c r="AL29"/>
  <c r="AM29" s="1"/>
  <c r="AK29"/>
  <c r="AI29"/>
  <c r="AJ29" s="1"/>
  <c r="AH29"/>
  <c r="AG29"/>
  <c r="AF29"/>
  <c r="AE29"/>
  <c r="AC29"/>
  <c r="AD29" s="1"/>
  <c r="AB29"/>
  <c r="Z29"/>
  <c r="AA29" s="1"/>
  <c r="Y29"/>
  <c r="X29"/>
  <c r="W29"/>
  <c r="P29"/>
  <c r="N29"/>
  <c r="O29" s="1"/>
  <c r="M29"/>
  <c r="L29"/>
  <c r="K29"/>
  <c r="J29"/>
  <c r="H29"/>
  <c r="I29" s="1"/>
  <c r="G29"/>
  <c r="E29"/>
  <c r="F29" s="1"/>
  <c r="AL28"/>
  <c r="AM28" s="1"/>
  <c r="AK28"/>
  <c r="AJ28"/>
  <c r="AI28"/>
  <c r="AH28"/>
  <c r="AF28"/>
  <c r="AG28" s="1"/>
  <c r="AE28"/>
  <c r="AC28"/>
  <c r="AD28" s="1"/>
  <c r="AB28"/>
  <c r="AA28"/>
  <c r="Z28"/>
  <c r="V28"/>
  <c r="T28"/>
  <c r="U28" s="1"/>
  <c r="P28"/>
  <c r="N28"/>
  <c r="O28" s="1"/>
  <c r="M28"/>
  <c r="L28"/>
  <c r="K28"/>
  <c r="J28"/>
  <c r="H28"/>
  <c r="I28" s="1"/>
  <c r="G28"/>
  <c r="F28"/>
  <c r="E28"/>
  <c r="AL27"/>
  <c r="AM27" s="1"/>
  <c r="AK27"/>
  <c r="AJ27"/>
  <c r="AI27"/>
  <c r="AH27"/>
  <c r="AF27"/>
  <c r="AG27" s="1"/>
  <c r="AE27"/>
  <c r="AD27"/>
  <c r="AC27"/>
  <c r="AB27"/>
  <c r="Z27"/>
  <c r="AA27" s="1"/>
  <c r="S27"/>
  <c r="Q27"/>
  <c r="R27" s="1"/>
  <c r="P27"/>
  <c r="O27"/>
  <c r="N27"/>
  <c r="M27"/>
  <c r="K27"/>
  <c r="L27" s="1"/>
  <c r="J27"/>
  <c r="H27"/>
  <c r="I27" s="1"/>
  <c r="G27"/>
  <c r="F27"/>
  <c r="E27"/>
  <c r="AM26"/>
  <c r="AL26"/>
  <c r="AK26"/>
  <c r="AI26"/>
  <c r="AJ26" s="1"/>
  <c r="AH26"/>
  <c r="AF26"/>
  <c r="AG26" s="1"/>
  <c r="AE26"/>
  <c r="AD26"/>
  <c r="AC26"/>
  <c r="AB26"/>
  <c r="Z26"/>
  <c r="AA26" s="1"/>
  <c r="S26"/>
  <c r="R26"/>
  <c r="Q26"/>
  <c r="P26"/>
  <c r="N26"/>
  <c r="O26" s="1"/>
  <c r="M26"/>
  <c r="K26"/>
  <c r="L26" s="1"/>
  <c r="J26"/>
  <c r="I26"/>
  <c r="H26"/>
  <c r="G26"/>
  <c r="E26"/>
  <c r="AL25"/>
  <c r="AM25" s="1"/>
  <c r="AK25"/>
  <c r="AI25"/>
  <c r="AJ25" s="1"/>
  <c r="AH25"/>
  <c r="AG25"/>
  <c r="AF25"/>
  <c r="AE25"/>
  <c r="AC25"/>
  <c r="AD25" s="1"/>
  <c r="AB25"/>
  <c r="Z25"/>
  <c r="AA25" s="1"/>
  <c r="V25"/>
  <c r="U25"/>
  <c r="T25"/>
  <c r="P25"/>
  <c r="N25"/>
  <c r="O25" s="1"/>
  <c r="M25"/>
  <c r="L25"/>
  <c r="K25"/>
  <c r="J25"/>
  <c r="H25"/>
  <c r="I25" s="1"/>
  <c r="G25"/>
  <c r="E25"/>
  <c r="F25" s="1"/>
  <c r="AL24"/>
  <c r="AM24" s="1"/>
  <c r="AK24"/>
  <c r="AJ24"/>
  <c r="AI24"/>
  <c r="AH24"/>
  <c r="AF24"/>
  <c r="AG24" s="1"/>
  <c r="AE24"/>
  <c r="AC24"/>
  <c r="AD24" s="1"/>
  <c r="AB24"/>
  <c r="AA24"/>
  <c r="Z24"/>
  <c r="S24"/>
  <c r="Q24"/>
  <c r="R24" s="1"/>
  <c r="P24"/>
  <c r="N24"/>
  <c r="O24" s="1"/>
  <c r="M24"/>
  <c r="L24"/>
  <c r="K24"/>
  <c r="J24"/>
  <c r="H24"/>
  <c r="I24" s="1"/>
  <c r="G24"/>
  <c r="F24"/>
  <c r="E24"/>
  <c r="AL23"/>
  <c r="AM23" s="1"/>
  <c r="AK23"/>
  <c r="AJ23"/>
  <c r="AI23"/>
  <c r="AH23"/>
  <c r="AF23"/>
  <c r="AG23" s="1"/>
  <c r="AE23"/>
  <c r="AD23"/>
  <c r="AC23"/>
  <c r="AB23"/>
  <c r="Z23"/>
  <c r="AA23" s="1"/>
  <c r="S23"/>
  <c r="Q23"/>
  <c r="R23" s="1"/>
  <c r="P23"/>
  <c r="O23"/>
  <c r="N23"/>
  <c r="M23"/>
  <c r="K23"/>
  <c r="L23" s="1"/>
  <c r="J23"/>
  <c r="H23"/>
  <c r="I23" s="1"/>
  <c r="G23"/>
  <c r="F23"/>
  <c r="E23"/>
  <c r="AM22"/>
  <c r="AL22"/>
  <c r="AK22"/>
  <c r="AI22"/>
  <c r="AJ22" s="1"/>
  <c r="AH22"/>
  <c r="AF22"/>
  <c r="AG22" s="1"/>
  <c r="AE22"/>
  <c r="AD22"/>
  <c r="AC22"/>
  <c r="AB22"/>
  <c r="Z22"/>
  <c r="AA22" s="1"/>
  <c r="Y22"/>
  <c r="X22"/>
  <c r="W22"/>
  <c r="P22"/>
  <c r="N22"/>
  <c r="O22" s="1"/>
  <c r="M22"/>
  <c r="K22"/>
  <c r="L22" s="1"/>
  <c r="J22"/>
  <c r="I22"/>
  <c r="H22"/>
  <c r="G22"/>
  <c r="E22"/>
  <c r="F22" s="1"/>
  <c r="AO22" s="1"/>
  <c r="AP22" s="1"/>
  <c r="AL21"/>
  <c r="AM21" s="1"/>
  <c r="AK21"/>
  <c r="AI21"/>
  <c r="AJ21" s="1"/>
  <c r="AH21"/>
  <c r="AG21"/>
  <c r="AF21"/>
  <c r="AE21"/>
  <c r="AC21"/>
  <c r="AD21" s="1"/>
  <c r="AB21"/>
  <c r="Z21"/>
  <c r="AA21" s="1"/>
  <c r="Y21"/>
  <c r="X21"/>
  <c r="W21"/>
  <c r="P21"/>
  <c r="N21"/>
  <c r="O21" s="1"/>
  <c r="M21"/>
  <c r="L21"/>
  <c r="K21"/>
  <c r="J21"/>
  <c r="H21"/>
  <c r="I21" s="1"/>
  <c r="G21"/>
  <c r="E21"/>
  <c r="F21" s="1"/>
  <c r="AL20"/>
  <c r="AM20" s="1"/>
  <c r="AK20"/>
  <c r="AJ20"/>
  <c r="AI20"/>
  <c r="AH20"/>
  <c r="AF20"/>
  <c r="AG20" s="1"/>
  <c r="AE20"/>
  <c r="AC20"/>
  <c r="AD20" s="1"/>
  <c r="AB20"/>
  <c r="AA20"/>
  <c r="Z20"/>
  <c r="Y20"/>
  <c r="W20"/>
  <c r="X20" s="1"/>
  <c r="P20"/>
  <c r="N20"/>
  <c r="O20" s="1"/>
  <c r="M20"/>
  <c r="L20"/>
  <c r="K20"/>
  <c r="J20"/>
  <c r="AQ20" s="1"/>
  <c r="H20"/>
  <c r="I20" s="1"/>
  <c r="G20"/>
  <c r="F20"/>
  <c r="E20"/>
  <c r="AL19"/>
  <c r="AM19" s="1"/>
  <c r="AK19"/>
  <c r="AJ19"/>
  <c r="AI19"/>
  <c r="AH19"/>
  <c r="AF19"/>
  <c r="AG19" s="1"/>
  <c r="AE19"/>
  <c r="AD19"/>
  <c r="AC19"/>
  <c r="AB19"/>
  <c r="Z19"/>
  <c r="AA19" s="1"/>
  <c r="Y19"/>
  <c r="W19"/>
  <c r="X19" s="1"/>
  <c r="P19"/>
  <c r="O19"/>
  <c r="N19"/>
  <c r="M19"/>
  <c r="K19"/>
  <c r="L19" s="1"/>
  <c r="J19"/>
  <c r="H19"/>
  <c r="I19" s="1"/>
  <c r="G19"/>
  <c r="F19"/>
  <c r="E19"/>
  <c r="AM18"/>
  <c r="AL18"/>
  <c r="AK18"/>
  <c r="AI18"/>
  <c r="AJ18" s="1"/>
  <c r="AH18"/>
  <c r="AF18"/>
  <c r="AG18" s="1"/>
  <c r="AE18"/>
  <c r="AD18"/>
  <c r="AC18"/>
  <c r="AB18"/>
  <c r="Z18"/>
  <c r="AA18" s="1"/>
  <c r="V18"/>
  <c r="U18"/>
  <c r="T18"/>
  <c r="P18"/>
  <c r="N18"/>
  <c r="O18" s="1"/>
  <c r="M18"/>
  <c r="K18"/>
  <c r="L18" s="1"/>
  <c r="J18"/>
  <c r="I18"/>
  <c r="H18"/>
  <c r="G18"/>
  <c r="E18"/>
  <c r="AL17"/>
  <c r="AM17" s="1"/>
  <c r="AK17"/>
  <c r="AI17"/>
  <c r="AJ17" s="1"/>
  <c r="AH17"/>
  <c r="AG17"/>
  <c r="AF17"/>
  <c r="AE17"/>
  <c r="AC17"/>
  <c r="AD17" s="1"/>
  <c r="AB17"/>
  <c r="Z17"/>
  <c r="AA17" s="1"/>
  <c r="V17"/>
  <c r="U17"/>
  <c r="T17"/>
  <c r="P17"/>
  <c r="N17"/>
  <c r="O17" s="1"/>
  <c r="M17"/>
  <c r="L17"/>
  <c r="K17"/>
  <c r="J17"/>
  <c r="H17"/>
  <c r="I17" s="1"/>
  <c r="G17"/>
  <c r="E17"/>
  <c r="F17" s="1"/>
  <c r="AL16"/>
  <c r="AM16" s="1"/>
  <c r="AK16"/>
  <c r="AJ16"/>
  <c r="AI16"/>
  <c r="AH16"/>
  <c r="AF16"/>
  <c r="AG16" s="1"/>
  <c r="AE16"/>
  <c r="AC16"/>
  <c r="AD16" s="1"/>
  <c r="AB16"/>
  <c r="AA16"/>
  <c r="Z16"/>
  <c r="V16"/>
  <c r="T16"/>
  <c r="U16" s="1"/>
  <c r="P16"/>
  <c r="N16"/>
  <c r="O16" s="1"/>
  <c r="M16"/>
  <c r="L16"/>
  <c r="K16"/>
  <c r="J16"/>
  <c r="H16"/>
  <c r="I16" s="1"/>
  <c r="G16"/>
  <c r="F16"/>
  <c r="E16"/>
  <c r="AL15"/>
  <c r="AM15" s="1"/>
  <c r="AK15"/>
  <c r="AJ15"/>
  <c r="AI15"/>
  <c r="AH15"/>
  <c r="AF15"/>
  <c r="AG15" s="1"/>
  <c r="AE15"/>
  <c r="AD15"/>
  <c r="AC15"/>
  <c r="AB15"/>
  <c r="Z15"/>
  <c r="AA15" s="1"/>
  <c r="S15"/>
  <c r="Q15"/>
  <c r="R15" s="1"/>
  <c r="P15"/>
  <c r="O15"/>
  <c r="N15"/>
  <c r="M15"/>
  <c r="K15"/>
  <c r="L15" s="1"/>
  <c r="J15"/>
  <c r="H15"/>
  <c r="I15" s="1"/>
  <c r="G15"/>
  <c r="F15"/>
  <c r="E15"/>
  <c r="AM14"/>
  <c r="AL14"/>
  <c r="AK14"/>
  <c r="AJ14"/>
  <c r="AI14"/>
  <c r="AH14"/>
  <c r="AF14"/>
  <c r="AG14" s="1"/>
  <c r="AE14"/>
  <c r="AD14"/>
  <c r="AC14"/>
  <c r="AB14"/>
  <c r="AA14"/>
  <c r="Z14"/>
  <c r="S14"/>
  <c r="R14"/>
  <c r="Q14"/>
  <c r="P14"/>
  <c r="N14"/>
  <c r="O14" s="1"/>
  <c r="M14"/>
  <c r="L14"/>
  <c r="K14"/>
  <c r="J14"/>
  <c r="I14"/>
  <c r="H14"/>
  <c r="G14"/>
  <c r="E14"/>
  <c r="F14" s="1"/>
  <c r="AO14" s="1"/>
  <c r="AP14" s="1"/>
  <c r="AL13"/>
  <c r="AM13" s="1"/>
  <c r="AK13"/>
  <c r="AI13"/>
  <c r="AJ13" s="1"/>
  <c r="AH13"/>
  <c r="AG13"/>
  <c r="AF13"/>
  <c r="AE13"/>
  <c r="AD13"/>
  <c r="AC13"/>
  <c r="AB13"/>
  <c r="Z13"/>
  <c r="AA13" s="1"/>
  <c r="S13"/>
  <c r="R13"/>
  <c r="Q13"/>
  <c r="P13"/>
  <c r="O13"/>
  <c r="N13"/>
  <c r="M13"/>
  <c r="L13"/>
  <c r="K13"/>
  <c r="J13"/>
  <c r="H13"/>
  <c r="I13" s="1"/>
  <c r="G13"/>
  <c r="F13"/>
  <c r="E13"/>
  <c r="AL12"/>
  <c r="AM12" s="1"/>
  <c r="AK12"/>
  <c r="AJ12"/>
  <c r="AI12"/>
  <c r="AH12"/>
  <c r="AF12"/>
  <c r="AG12" s="1"/>
  <c r="AE12"/>
  <c r="AC12"/>
  <c r="AD12" s="1"/>
  <c r="AB12"/>
  <c r="AA12"/>
  <c r="Z12"/>
  <c r="V12"/>
  <c r="U12"/>
  <c r="T12"/>
  <c r="P12"/>
  <c r="N12"/>
  <c r="O12" s="1"/>
  <c r="M12"/>
  <c r="L12"/>
  <c r="K12"/>
  <c r="J12"/>
  <c r="AQ12" s="1"/>
  <c r="I12"/>
  <c r="H12"/>
  <c r="G12"/>
  <c r="F12"/>
  <c r="E12"/>
  <c r="AL11"/>
  <c r="AM11" s="1"/>
  <c r="AK11"/>
  <c r="AJ11"/>
  <c r="AI11"/>
  <c r="AH11"/>
  <c r="AF11"/>
  <c r="AG11" s="1"/>
  <c r="AE11"/>
  <c r="AD11"/>
  <c r="AC11"/>
  <c r="AB11"/>
  <c r="Z11"/>
  <c r="AA11" s="1"/>
  <c r="Y11"/>
  <c r="W11"/>
  <c r="X11" s="1"/>
  <c r="P11"/>
  <c r="O11"/>
  <c r="N11"/>
  <c r="M11"/>
  <c r="L11"/>
  <c r="K11"/>
  <c r="J11"/>
  <c r="H11"/>
  <c r="I11" s="1"/>
  <c r="G11"/>
  <c r="F11"/>
  <c r="E11"/>
  <c r="AM10"/>
  <c r="AL10"/>
  <c r="AK10"/>
  <c r="AI10"/>
  <c r="AJ10" s="1"/>
  <c r="AH10"/>
  <c r="AF10"/>
  <c r="AG10" s="1"/>
  <c r="AE10"/>
  <c r="AD10"/>
  <c r="AC10"/>
  <c r="AB10"/>
  <c r="Z10"/>
  <c r="AA10" s="1"/>
  <c r="Y10"/>
  <c r="X10"/>
  <c r="W10"/>
  <c r="P10"/>
  <c r="N10"/>
  <c r="O10" s="1"/>
  <c r="M10"/>
  <c r="K10"/>
  <c r="L10" s="1"/>
  <c r="J10"/>
  <c r="I10"/>
  <c r="H10"/>
  <c r="G10"/>
  <c r="F10"/>
  <c r="E10"/>
  <c r="AL9"/>
  <c r="AM9" s="1"/>
  <c r="AK9"/>
  <c r="AJ9"/>
  <c r="AI9"/>
  <c r="AH9"/>
  <c r="AG9"/>
  <c r="AF9"/>
  <c r="AE9"/>
  <c r="AC9"/>
  <c r="AD9" s="1"/>
  <c r="AB9"/>
  <c r="Z9"/>
  <c r="AA9" s="1"/>
  <c r="S9"/>
  <c r="R9"/>
  <c r="Q9"/>
  <c r="P9"/>
  <c r="N9"/>
  <c r="O9" s="1"/>
  <c r="M9"/>
  <c r="L9"/>
  <c r="K9"/>
  <c r="J9"/>
  <c r="H9"/>
  <c r="I9" s="1"/>
  <c r="G9"/>
  <c r="E9"/>
  <c r="F9" s="1"/>
  <c r="AO9" s="1"/>
  <c r="AP9" s="1"/>
  <c r="AM8"/>
  <c r="AL8"/>
  <c r="AK8"/>
  <c r="AJ8"/>
  <c r="AI8"/>
  <c r="AH8"/>
  <c r="AF8"/>
  <c r="AG8" s="1"/>
  <c r="AE8"/>
  <c r="AD8"/>
  <c r="AC8"/>
  <c r="AB8"/>
  <c r="AA8"/>
  <c r="Z8"/>
  <c r="V8"/>
  <c r="T8"/>
  <c r="U8" s="1"/>
  <c r="P8"/>
  <c r="N8"/>
  <c r="O8" s="1"/>
  <c r="M8"/>
  <c r="L8"/>
  <c r="K8"/>
  <c r="J8"/>
  <c r="H8"/>
  <c r="I8" s="1"/>
  <c r="G8"/>
  <c r="F8"/>
  <c r="E8"/>
  <c r="AL7"/>
  <c r="AM7" s="1"/>
  <c r="AK7"/>
  <c r="AJ7"/>
  <c r="AI7"/>
  <c r="AH7"/>
  <c r="AG7"/>
  <c r="AF7"/>
  <c r="AE7"/>
  <c r="AD7"/>
  <c r="AC7"/>
  <c r="AB7"/>
  <c r="Z7"/>
  <c r="AA7" s="1"/>
  <c r="S7"/>
  <c r="R7"/>
  <c r="Q7"/>
  <c r="P7"/>
  <c r="O7"/>
  <c r="N7"/>
  <c r="M7"/>
  <c r="K7"/>
  <c r="L7" s="1"/>
  <c r="J7"/>
  <c r="H7"/>
  <c r="I7" s="1"/>
  <c r="G7"/>
  <c r="F7"/>
  <c r="E7"/>
  <c r="AM6"/>
  <c r="AL6"/>
  <c r="AK6"/>
  <c r="AJ6"/>
  <c r="AI6"/>
  <c r="AH6"/>
  <c r="AF6"/>
  <c r="AG6" s="1"/>
  <c r="AE6"/>
  <c r="AD6"/>
  <c r="AC6"/>
  <c r="AB6"/>
  <c r="AA6"/>
  <c r="Z6"/>
  <c r="Y6"/>
  <c r="X6"/>
  <c r="W6"/>
  <c r="P6"/>
  <c r="N6"/>
  <c r="O6" s="1"/>
  <c r="M6"/>
  <c r="L6"/>
  <c r="K6"/>
  <c r="J6"/>
  <c r="I6"/>
  <c r="H6"/>
  <c r="G6"/>
  <c r="E6"/>
  <c r="F6" s="1"/>
  <c r="AO6" s="1"/>
  <c r="AP6" s="1"/>
  <c r="AL5"/>
  <c r="AM5" s="1"/>
  <c r="AK5"/>
  <c r="AI5"/>
  <c r="AJ5" s="1"/>
  <c r="AH5"/>
  <c r="AG5"/>
  <c r="AF5"/>
  <c r="AE5"/>
  <c r="AD5"/>
  <c r="AC5"/>
  <c r="AB5"/>
  <c r="Z5"/>
  <c r="AA5" s="1"/>
  <c r="V5"/>
  <c r="U5"/>
  <c r="T5"/>
  <c r="P5"/>
  <c r="O5"/>
  <c r="N5"/>
  <c r="M5"/>
  <c r="L5"/>
  <c r="K5"/>
  <c r="J5"/>
  <c r="H5"/>
  <c r="I5" s="1"/>
  <c r="G5"/>
  <c r="F5"/>
  <c r="E5"/>
  <c r="AO25" l="1"/>
  <c r="AP25" s="1"/>
  <c r="AO66"/>
  <c r="AP66" s="1"/>
  <c r="AO17"/>
  <c r="AP17" s="1"/>
  <c r="AO33"/>
  <c r="AP33" s="1"/>
  <c r="AQ13"/>
  <c r="AQ8"/>
  <c r="AQ9"/>
  <c r="AR10"/>
  <c r="AQ16"/>
  <c r="AQ17"/>
  <c r="AQ24"/>
  <c r="AQ25"/>
  <c r="AQ33"/>
  <c r="AO55"/>
  <c r="AP55" s="1"/>
  <c r="AQ57"/>
  <c r="AO60"/>
  <c r="AP60" s="1"/>
  <c r="AO62"/>
  <c r="AP62" s="1"/>
  <c r="AO71"/>
  <c r="AP71" s="1"/>
  <c r="AO76"/>
  <c r="AP76" s="1"/>
  <c r="AO92"/>
  <c r="AP92" s="1"/>
  <c r="AO124"/>
  <c r="AP124" s="1"/>
  <c r="AQ6"/>
  <c r="AQ7"/>
  <c r="AR8"/>
  <c r="AR11"/>
  <c r="AQ14"/>
  <c r="AQ15"/>
  <c r="AR16"/>
  <c r="AR19"/>
  <c r="AQ22"/>
  <c r="AQ23"/>
  <c r="AR24"/>
  <c r="AR27"/>
  <c r="AQ30"/>
  <c r="AQ31"/>
  <c r="AR32"/>
  <c r="AR35"/>
  <c r="AQ41"/>
  <c r="AQ49"/>
  <c r="AQ54"/>
  <c r="AQ55"/>
  <c r="AO59"/>
  <c r="AP59" s="1"/>
  <c r="AQ61"/>
  <c r="AO64"/>
  <c r="AP64" s="1"/>
  <c r="AQ71"/>
  <c r="AO79"/>
  <c r="AP79" s="1"/>
  <c r="AO80"/>
  <c r="AP80" s="1"/>
  <c r="AQ81"/>
  <c r="AQ82"/>
  <c r="AQ86"/>
  <c r="AQ90"/>
  <c r="AO91"/>
  <c r="AP91" s="1"/>
  <c r="AO98"/>
  <c r="AP98" s="1"/>
  <c r="AO100"/>
  <c r="AP100" s="1"/>
  <c r="AO103"/>
  <c r="AP103" s="1"/>
  <c r="AQ106"/>
  <c r="AQ107"/>
  <c r="AQ113"/>
  <c r="AO118"/>
  <c r="AP118" s="1"/>
  <c r="AO130"/>
  <c r="AP130" s="1"/>
  <c r="AO132"/>
  <c r="AP132" s="1"/>
  <c r="AO136"/>
  <c r="AP136" s="1"/>
  <c r="AR154"/>
  <c r="AO159"/>
  <c r="AP159" s="1"/>
  <c r="AO175"/>
  <c r="AP175" s="1"/>
  <c r="AQ176"/>
  <c r="AQ182"/>
  <c r="AO183"/>
  <c r="AP183" s="1"/>
  <c r="AO191"/>
  <c r="AP191" s="1"/>
  <c r="AQ200"/>
  <c r="AQ204"/>
  <c r="AO205"/>
  <c r="AP205" s="1"/>
  <c r="AR221"/>
  <c r="AQ222"/>
  <c r="AQ242"/>
  <c r="AQ5"/>
  <c r="AO12"/>
  <c r="AP12" s="1"/>
  <c r="AO20"/>
  <c r="AP20" s="1"/>
  <c r="AQ21"/>
  <c r="AO28"/>
  <c r="AP28" s="1"/>
  <c r="AQ28"/>
  <c r="AQ29"/>
  <c r="AO36"/>
  <c r="AP36" s="1"/>
  <c r="AQ39"/>
  <c r="AQ47"/>
  <c r="AO54"/>
  <c r="AP54" s="1"/>
  <c r="AQ58"/>
  <c r="AQ59"/>
  <c r="AO63"/>
  <c r="AP63" s="1"/>
  <c r="AQ65"/>
  <c r="AO68"/>
  <c r="AP68" s="1"/>
  <c r="AQ70"/>
  <c r="AO75"/>
  <c r="AP75" s="1"/>
  <c r="AQ77"/>
  <c r="AO78"/>
  <c r="AP78" s="1"/>
  <c r="AO82"/>
  <c r="AP82" s="1"/>
  <c r="AO84"/>
  <c r="AP84" s="1"/>
  <c r="AO86"/>
  <c r="AP86" s="1"/>
  <c r="AQ89"/>
  <c r="AO90"/>
  <c r="AP90" s="1"/>
  <c r="AO94"/>
  <c r="AP94" s="1"/>
  <c r="AO106"/>
  <c r="AP106" s="1"/>
  <c r="AO108"/>
  <c r="AP108" s="1"/>
  <c r="AO111"/>
  <c r="AP111" s="1"/>
  <c r="AQ114"/>
  <c r="AQ115"/>
  <c r="AQ121"/>
  <c r="AO126"/>
  <c r="AP126" s="1"/>
  <c r="AO145"/>
  <c r="AP145" s="1"/>
  <c r="AO151"/>
  <c r="AP151" s="1"/>
  <c r="AQ160"/>
  <c r="AO161"/>
  <c r="AP161" s="1"/>
  <c r="AQ163"/>
  <c r="AR189"/>
  <c r="AQ190"/>
  <c r="AQ196"/>
  <c r="AO197"/>
  <c r="AP197" s="1"/>
  <c r="AQ210"/>
  <c r="AR223"/>
  <c r="AR231"/>
  <c r="AR245"/>
  <c r="AQ10"/>
  <c r="AQ11"/>
  <c r="F18"/>
  <c r="AR18" s="1"/>
  <c r="AQ18"/>
  <c r="AQ19"/>
  <c r="F26"/>
  <c r="AR26" s="1"/>
  <c r="AQ26"/>
  <c r="AQ27"/>
  <c r="F34"/>
  <c r="AR34" s="1"/>
  <c r="AQ34"/>
  <c r="AQ35"/>
  <c r="AQ37"/>
  <c r="AQ45"/>
  <c r="AQ53"/>
  <c r="AO56"/>
  <c r="AP56" s="1"/>
  <c r="AQ62"/>
  <c r="AQ63"/>
  <c r="AO67"/>
  <c r="AP67" s="1"/>
  <c r="AQ69"/>
  <c r="AO70"/>
  <c r="AP70" s="1"/>
  <c r="AQ73"/>
  <c r="AO74"/>
  <c r="AP74" s="1"/>
  <c r="AQ83"/>
  <c r="AO87"/>
  <c r="AP87" s="1"/>
  <c r="AQ91"/>
  <c r="AQ97"/>
  <c r="AO102"/>
  <c r="AP102" s="1"/>
  <c r="AO114"/>
  <c r="AP114" s="1"/>
  <c r="AO116"/>
  <c r="AP116" s="1"/>
  <c r="AO119"/>
  <c r="AP119" s="1"/>
  <c r="AQ122"/>
  <c r="AQ123"/>
  <c r="AQ129"/>
  <c r="AO134"/>
  <c r="AP134" s="1"/>
  <c r="AQ152"/>
  <c r="AQ162"/>
  <c r="AQ178"/>
  <c r="AR191"/>
  <c r="AR199"/>
  <c r="AQ202"/>
  <c r="AQ216"/>
  <c r="AQ226"/>
  <c r="AQ93"/>
  <c r="AO96"/>
  <c r="AP96" s="1"/>
  <c r="AQ102"/>
  <c r="AQ103"/>
  <c r="AO107"/>
  <c r="AP107" s="1"/>
  <c r="AQ109"/>
  <c r="AO112"/>
  <c r="AP112" s="1"/>
  <c r="AQ118"/>
  <c r="AQ119"/>
  <c r="AO123"/>
  <c r="AP123" s="1"/>
  <c r="AQ125"/>
  <c r="AO128"/>
  <c r="AP128" s="1"/>
  <c r="AQ134"/>
  <c r="AQ135"/>
  <c r="AQ137"/>
  <c r="AQ139"/>
  <c r="AR143"/>
  <c r="AQ144"/>
  <c r="AQ150"/>
  <c r="AO153"/>
  <c r="AP153" s="1"/>
  <c r="AQ157"/>
  <c r="AQ158"/>
  <c r="AO169"/>
  <c r="AP169" s="1"/>
  <c r="AQ173"/>
  <c r="AQ174"/>
  <c r="AQ180"/>
  <c r="AQ192"/>
  <c r="AO207"/>
  <c r="AP207" s="1"/>
  <c r="AR213"/>
  <c r="AQ230"/>
  <c r="AO231"/>
  <c r="AP231" s="1"/>
  <c r="AQ245"/>
  <c r="AO229"/>
  <c r="AP229" s="1"/>
  <c r="AQ240"/>
  <c r="AO72"/>
  <c r="AP72" s="1"/>
  <c r="AQ78"/>
  <c r="AQ79"/>
  <c r="AO83"/>
  <c r="AP83" s="1"/>
  <c r="AQ85"/>
  <c r="AO88"/>
  <c r="AP88" s="1"/>
  <c r="AQ94"/>
  <c r="AQ95"/>
  <c r="AO99"/>
  <c r="AP99" s="1"/>
  <c r="AQ101"/>
  <c r="AO104"/>
  <c r="AP104" s="1"/>
  <c r="AQ110"/>
  <c r="AQ111"/>
  <c r="AO115"/>
  <c r="AP115" s="1"/>
  <c r="AQ117"/>
  <c r="AO120"/>
  <c r="AP120" s="1"/>
  <c r="AQ126"/>
  <c r="AQ127"/>
  <c r="AO131"/>
  <c r="AP131" s="1"/>
  <c r="AQ133"/>
  <c r="AQ138"/>
  <c r="AQ140"/>
  <c r="AQ146"/>
  <c r="AQ155"/>
  <c r="AQ156"/>
  <c r="AQ166"/>
  <c r="AQ168"/>
  <c r="AQ172"/>
  <c r="AO177"/>
  <c r="AP177" s="1"/>
  <c r="AQ181"/>
  <c r="AQ198"/>
  <c r="AO199"/>
  <c r="AP199" s="1"/>
  <c r="AO215"/>
  <c r="AP215" s="1"/>
  <c r="AQ224"/>
  <c r="AO239"/>
  <c r="AP239" s="1"/>
  <c r="AR6"/>
  <c r="AO7"/>
  <c r="AP7" s="1"/>
  <c r="AR14"/>
  <c r="AO15"/>
  <c r="AP15" s="1"/>
  <c r="AR22"/>
  <c r="AO23"/>
  <c r="AP23" s="1"/>
  <c r="AR33"/>
  <c r="AO5"/>
  <c r="AP5" s="1"/>
  <c r="AR7"/>
  <c r="AO10"/>
  <c r="AP10" s="1"/>
  <c r="AR12"/>
  <c r="AO13"/>
  <c r="AP13" s="1"/>
  <c r="AR15"/>
  <c r="AR20"/>
  <c r="AO21"/>
  <c r="AP21" s="1"/>
  <c r="AR23"/>
  <c r="AO26"/>
  <c r="AP26" s="1"/>
  <c r="AR28"/>
  <c r="AO29"/>
  <c r="AP29" s="1"/>
  <c r="AR31"/>
  <c r="AR36"/>
  <c r="AR9"/>
  <c r="AR17"/>
  <c r="AR25"/>
  <c r="AR30"/>
  <c r="AO31"/>
  <c r="AP31" s="1"/>
  <c r="AR5"/>
  <c r="AO8"/>
  <c r="AP8" s="1"/>
  <c r="AO11"/>
  <c r="AP11" s="1"/>
  <c r="AR13"/>
  <c r="AO16"/>
  <c r="AP16" s="1"/>
  <c r="AO19"/>
  <c r="AP19" s="1"/>
  <c r="AR21"/>
  <c r="AO24"/>
  <c r="AP24" s="1"/>
  <c r="AO27"/>
  <c r="AP27" s="1"/>
  <c r="AR29"/>
  <c r="AO32"/>
  <c r="AP32" s="1"/>
  <c r="AO35"/>
  <c r="AP35" s="1"/>
  <c r="F148"/>
  <c r="AO148" s="1"/>
  <c r="AP148" s="1"/>
  <c r="AR148"/>
  <c r="F180"/>
  <c r="AO180" s="1"/>
  <c r="AP180" s="1"/>
  <c r="F217"/>
  <c r="AO217" s="1"/>
  <c r="AP217" s="1"/>
  <c r="F227"/>
  <c r="AO227" s="1"/>
  <c r="AP227" s="1"/>
  <c r="F172"/>
  <c r="AO172" s="1"/>
  <c r="AP172" s="1"/>
  <c r="AR209"/>
  <c r="F209"/>
  <c r="AO209" s="1"/>
  <c r="AP209" s="1"/>
  <c r="F219"/>
  <c r="AO219" s="1"/>
  <c r="AP219" s="1"/>
  <c r="AR140"/>
  <c r="F140"/>
  <c r="AO140" s="1"/>
  <c r="AP140" s="1"/>
  <c r="F164"/>
  <c r="AO164" s="1"/>
  <c r="AP164" s="1"/>
  <c r="AR201"/>
  <c r="F201"/>
  <c r="AO201" s="1"/>
  <c r="AP201" s="1"/>
  <c r="F211"/>
  <c r="AO211" s="1"/>
  <c r="AP211" s="1"/>
  <c r="AR233"/>
  <c r="F233"/>
  <c r="AO233" s="1"/>
  <c r="AP233" s="1"/>
  <c r="F243"/>
  <c r="AO243" s="1"/>
  <c r="AP243" s="1"/>
  <c r="AR56"/>
  <c r="AR60"/>
  <c r="AR68"/>
  <c r="AR84"/>
  <c r="AR88"/>
  <c r="AR96"/>
  <c r="AR104"/>
  <c r="AR116"/>
  <c r="AR124"/>
  <c r="AR136"/>
  <c r="AO139"/>
  <c r="AP139" s="1"/>
  <c r="AR169"/>
  <c r="AO171"/>
  <c r="AP171" s="1"/>
  <c r="AO173"/>
  <c r="AP173" s="1"/>
  <c r="AQ214"/>
  <c r="AO37"/>
  <c r="AP37" s="1"/>
  <c r="AR41"/>
  <c r="AO43"/>
  <c r="AP43" s="1"/>
  <c r="AR45"/>
  <c r="AO47"/>
  <c r="AP47" s="1"/>
  <c r="AR49"/>
  <c r="AR51"/>
  <c r="AR55"/>
  <c r="AR59"/>
  <c r="AR63"/>
  <c r="AR71"/>
  <c r="AR75"/>
  <c r="AR87"/>
  <c r="AR91"/>
  <c r="AR99"/>
  <c r="AR103"/>
  <c r="AR123"/>
  <c r="AR127"/>
  <c r="AR131"/>
  <c r="AO138"/>
  <c r="AP138" s="1"/>
  <c r="AO141"/>
  <c r="AP141" s="1"/>
  <c r="AR142"/>
  <c r="AR146"/>
  <c r="AO154"/>
  <c r="AP154" s="1"/>
  <c r="AQ154"/>
  <c r="AR159"/>
  <c r="AO163"/>
  <c r="AP163" s="1"/>
  <c r="AO165"/>
  <c r="AP165" s="1"/>
  <c r="AR178"/>
  <c r="AQ206"/>
  <c r="AR237"/>
  <c r="AQ50"/>
  <c r="AQ52"/>
  <c r="AR54"/>
  <c r="AQ56"/>
  <c r="AO57"/>
  <c r="AP57" s="1"/>
  <c r="AR58"/>
  <c r="AQ60"/>
  <c r="AO61"/>
  <c r="AP61" s="1"/>
  <c r="AR62"/>
  <c r="AQ64"/>
  <c r="AO65"/>
  <c r="AP65" s="1"/>
  <c r="AR66"/>
  <c r="AQ68"/>
  <c r="AO69"/>
  <c r="AP69" s="1"/>
  <c r="AR70"/>
  <c r="AQ72"/>
  <c r="AO73"/>
  <c r="AP73" s="1"/>
  <c r="AR74"/>
  <c r="AQ76"/>
  <c r="AO77"/>
  <c r="AP77" s="1"/>
  <c r="AR78"/>
  <c r="AQ80"/>
  <c r="AO81"/>
  <c r="AP81" s="1"/>
  <c r="AR82"/>
  <c r="AQ84"/>
  <c r="AO85"/>
  <c r="AP85" s="1"/>
  <c r="AR86"/>
  <c r="AQ88"/>
  <c r="AO89"/>
  <c r="AP89" s="1"/>
  <c r="AR90"/>
  <c r="AQ92"/>
  <c r="AO93"/>
  <c r="AP93" s="1"/>
  <c r="AR94"/>
  <c r="AQ96"/>
  <c r="AO97"/>
  <c r="AP97" s="1"/>
  <c r="AR98"/>
  <c r="AQ100"/>
  <c r="AO101"/>
  <c r="AP101" s="1"/>
  <c r="AR102"/>
  <c r="AQ104"/>
  <c r="AO105"/>
  <c r="AP105" s="1"/>
  <c r="AR106"/>
  <c r="AQ108"/>
  <c r="AO109"/>
  <c r="AP109" s="1"/>
  <c r="AR110"/>
  <c r="AQ112"/>
  <c r="AO113"/>
  <c r="AP113" s="1"/>
  <c r="AR114"/>
  <c r="AQ116"/>
  <c r="AO117"/>
  <c r="AP117" s="1"/>
  <c r="AR118"/>
  <c r="AQ120"/>
  <c r="AO121"/>
  <c r="AP121" s="1"/>
  <c r="AR122"/>
  <c r="AQ124"/>
  <c r="AO125"/>
  <c r="AP125" s="1"/>
  <c r="AR126"/>
  <c r="AQ128"/>
  <c r="AO129"/>
  <c r="AP129" s="1"/>
  <c r="AR130"/>
  <c r="AQ132"/>
  <c r="AO133"/>
  <c r="AP133" s="1"/>
  <c r="AR134"/>
  <c r="AQ136"/>
  <c r="AO137"/>
  <c r="AP137" s="1"/>
  <c r="AR141"/>
  <c r="AO146"/>
  <c r="AP146" s="1"/>
  <c r="AQ147"/>
  <c r="AR151"/>
  <c r="AR153"/>
  <c r="AO155"/>
  <c r="AP155" s="1"/>
  <c r="AO157"/>
  <c r="AP157" s="1"/>
  <c r="AR160"/>
  <c r="AR166"/>
  <c r="AR170"/>
  <c r="AO178"/>
  <c r="AP178" s="1"/>
  <c r="AQ179"/>
  <c r="AR183"/>
  <c r="AO189"/>
  <c r="AP189" s="1"/>
  <c r="AR197"/>
  <c r="AR215"/>
  <c r="AO221"/>
  <c r="AP221" s="1"/>
  <c r="AR229"/>
  <c r="F185"/>
  <c r="AO185" s="1"/>
  <c r="AP185" s="1"/>
  <c r="F195"/>
  <c r="AO195" s="1"/>
  <c r="AP195" s="1"/>
  <c r="AR195"/>
  <c r="F187"/>
  <c r="AO187" s="1"/>
  <c r="AP187" s="1"/>
  <c r="F241"/>
  <c r="AO241" s="1"/>
  <c r="AP241" s="1"/>
  <c r="F156"/>
  <c r="AO156" s="1"/>
  <c r="AP156" s="1"/>
  <c r="F193"/>
  <c r="AO193" s="1"/>
  <c r="AP193" s="1"/>
  <c r="F203"/>
  <c r="AO203" s="1"/>
  <c r="AP203" s="1"/>
  <c r="F225"/>
  <c r="AO225" s="1"/>
  <c r="AP225" s="1"/>
  <c r="F235"/>
  <c r="AO235" s="1"/>
  <c r="AP235" s="1"/>
  <c r="AR64"/>
  <c r="AR72"/>
  <c r="AR76"/>
  <c r="AR80"/>
  <c r="AR92"/>
  <c r="AR100"/>
  <c r="AR108"/>
  <c r="AR112"/>
  <c r="AR120"/>
  <c r="AR128"/>
  <c r="AR132"/>
  <c r="AO135"/>
  <c r="AP135" s="1"/>
  <c r="AR144"/>
  <c r="AO162"/>
  <c r="AP162" s="1"/>
  <c r="AR167"/>
  <c r="AR176"/>
  <c r="AR37"/>
  <c r="AO39"/>
  <c r="AP39" s="1"/>
  <c r="AR39"/>
  <c r="AO41"/>
  <c r="AP41" s="1"/>
  <c r="AR43"/>
  <c r="AO45"/>
  <c r="AP45" s="1"/>
  <c r="AR47"/>
  <c r="AO49"/>
  <c r="AP49" s="1"/>
  <c r="AO51"/>
  <c r="AP51" s="1"/>
  <c r="AR67"/>
  <c r="AR79"/>
  <c r="AR83"/>
  <c r="AR95"/>
  <c r="AR107"/>
  <c r="AR111"/>
  <c r="AR115"/>
  <c r="AR119"/>
  <c r="AR135"/>
  <c r="AR161"/>
  <c r="AR168"/>
  <c r="AR174"/>
  <c r="AR205"/>
  <c r="AQ38"/>
  <c r="AQ40"/>
  <c r="AQ42"/>
  <c r="AQ44"/>
  <c r="AQ46"/>
  <c r="AQ48"/>
  <c r="AO53"/>
  <c r="AP53" s="1"/>
  <c r="AQ36"/>
  <c r="F38"/>
  <c r="AO38" s="1"/>
  <c r="AP38" s="1"/>
  <c r="F40"/>
  <c r="AO40" s="1"/>
  <c r="AP40" s="1"/>
  <c r="F42"/>
  <c r="AO42" s="1"/>
  <c r="AP42" s="1"/>
  <c r="F44"/>
  <c r="AO44" s="1"/>
  <c r="AP44" s="1"/>
  <c r="F46"/>
  <c r="AO46" s="1"/>
  <c r="AP46" s="1"/>
  <c r="F48"/>
  <c r="AO48" s="1"/>
  <c r="AP48" s="1"/>
  <c r="F50"/>
  <c r="AO50" s="1"/>
  <c r="AP50" s="1"/>
  <c r="F52"/>
  <c r="AO52" s="1"/>
  <c r="AP52" s="1"/>
  <c r="AR53"/>
  <c r="AR57"/>
  <c r="AR61"/>
  <c r="AR65"/>
  <c r="AR69"/>
  <c r="AR73"/>
  <c r="AR77"/>
  <c r="AR81"/>
  <c r="AR85"/>
  <c r="AR89"/>
  <c r="AR93"/>
  <c r="AR97"/>
  <c r="AR101"/>
  <c r="AR105"/>
  <c r="AR109"/>
  <c r="AR113"/>
  <c r="AR117"/>
  <c r="AR121"/>
  <c r="AR125"/>
  <c r="AR129"/>
  <c r="AR133"/>
  <c r="AR137"/>
  <c r="AR138"/>
  <c r="AR145"/>
  <c r="AO147"/>
  <c r="AP147" s="1"/>
  <c r="AO149"/>
  <c r="AP149" s="1"/>
  <c r="I150"/>
  <c r="AR150" s="1"/>
  <c r="AR152"/>
  <c r="AR158"/>
  <c r="AR162"/>
  <c r="AO170"/>
  <c r="AP170" s="1"/>
  <c r="AQ171"/>
  <c r="AR175"/>
  <c r="AR177"/>
  <c r="AO179"/>
  <c r="AP179" s="1"/>
  <c r="AO181"/>
  <c r="AP181" s="1"/>
  <c r="AR207"/>
  <c r="AO213"/>
  <c r="AP213" s="1"/>
  <c r="AR239"/>
  <c r="AO245"/>
  <c r="AP245" s="1"/>
  <c r="AR139"/>
  <c r="AO144"/>
  <c r="AP144" s="1"/>
  <c r="AQ145"/>
  <c r="AR149"/>
  <c r="AO152"/>
  <c r="AP152" s="1"/>
  <c r="AQ153"/>
  <c r="AR157"/>
  <c r="AO160"/>
  <c r="AP160" s="1"/>
  <c r="AQ161"/>
  <c r="AR165"/>
  <c r="AO168"/>
  <c r="AP168" s="1"/>
  <c r="AQ169"/>
  <c r="AR173"/>
  <c r="AO176"/>
  <c r="AP176" s="1"/>
  <c r="AQ177"/>
  <c r="AR181"/>
  <c r="AQ183"/>
  <c r="AQ191"/>
  <c r="AQ199"/>
  <c r="AQ207"/>
  <c r="AQ215"/>
  <c r="AQ223"/>
  <c r="AQ231"/>
  <c r="AQ238"/>
  <c r="AQ239"/>
  <c r="AO142"/>
  <c r="AP142" s="1"/>
  <c r="AQ143"/>
  <c r="AR147"/>
  <c r="AQ151"/>
  <c r="AR155"/>
  <c r="AO158"/>
  <c r="AP158" s="1"/>
  <c r="AQ159"/>
  <c r="AR163"/>
  <c r="AO166"/>
  <c r="AP166" s="1"/>
  <c r="AQ167"/>
  <c r="AR171"/>
  <c r="AO174"/>
  <c r="AP174" s="1"/>
  <c r="AQ175"/>
  <c r="AR179"/>
  <c r="AO182"/>
  <c r="AP182" s="1"/>
  <c r="AQ189"/>
  <c r="AQ197"/>
  <c r="AQ205"/>
  <c r="AQ213"/>
  <c r="AQ221"/>
  <c r="AQ229"/>
  <c r="AQ237"/>
  <c r="AQ187"/>
  <c r="AQ195"/>
  <c r="AQ203"/>
  <c r="AQ211"/>
  <c r="AQ219"/>
  <c r="AQ227"/>
  <c r="AQ235"/>
  <c r="AQ243"/>
  <c r="AQ185"/>
  <c r="AR190"/>
  <c r="AQ193"/>
  <c r="AR198"/>
  <c r="AQ201"/>
  <c r="AR206"/>
  <c r="AQ209"/>
  <c r="AR214"/>
  <c r="AQ217"/>
  <c r="AR222"/>
  <c r="AQ225"/>
  <c r="AR230"/>
  <c r="AQ233"/>
  <c r="AR238"/>
  <c r="AQ241"/>
  <c r="F184"/>
  <c r="AO184" s="1"/>
  <c r="AP184" s="1"/>
  <c r="F186"/>
  <c r="AO186" s="1"/>
  <c r="AP186" s="1"/>
  <c r="F188"/>
  <c r="AO188" s="1"/>
  <c r="AP188" s="1"/>
  <c r="F190"/>
  <c r="AO190" s="1"/>
  <c r="AP190" s="1"/>
  <c r="F192"/>
  <c r="AO192" s="1"/>
  <c r="AP192" s="1"/>
  <c r="F194"/>
  <c r="AO194" s="1"/>
  <c r="AP194" s="1"/>
  <c r="F196"/>
  <c r="AO196" s="1"/>
  <c r="AP196" s="1"/>
  <c r="F198"/>
  <c r="AO198" s="1"/>
  <c r="AP198" s="1"/>
  <c r="F200"/>
  <c r="AO200" s="1"/>
  <c r="AP200" s="1"/>
  <c r="F202"/>
  <c r="AO202" s="1"/>
  <c r="AP202" s="1"/>
  <c r="F204"/>
  <c r="AO204" s="1"/>
  <c r="AP204" s="1"/>
  <c r="F206"/>
  <c r="AO206" s="1"/>
  <c r="AP206" s="1"/>
  <c r="F208"/>
  <c r="AO208" s="1"/>
  <c r="AP208" s="1"/>
  <c r="F210"/>
  <c r="AO210" s="1"/>
  <c r="AP210" s="1"/>
  <c r="F212"/>
  <c r="AO212" s="1"/>
  <c r="AP212" s="1"/>
  <c r="F214"/>
  <c r="AO214" s="1"/>
  <c r="AP214" s="1"/>
  <c r="F216"/>
  <c r="AO216" s="1"/>
  <c r="AP216" s="1"/>
  <c r="F218"/>
  <c r="AO218" s="1"/>
  <c r="AP218" s="1"/>
  <c r="F220"/>
  <c r="AO220" s="1"/>
  <c r="AP220" s="1"/>
  <c r="F222"/>
  <c r="AO222" s="1"/>
  <c r="AP222" s="1"/>
  <c r="F224"/>
  <c r="AO224" s="1"/>
  <c r="AP224" s="1"/>
  <c r="F226"/>
  <c r="AO226" s="1"/>
  <c r="AP226" s="1"/>
  <c r="F228"/>
  <c r="AO228" s="1"/>
  <c r="AP228" s="1"/>
  <c r="F230"/>
  <c r="AO230" s="1"/>
  <c r="AP230" s="1"/>
  <c r="F232"/>
  <c r="AO232" s="1"/>
  <c r="AP232" s="1"/>
  <c r="F234"/>
  <c r="AO234" s="1"/>
  <c r="AP234" s="1"/>
  <c r="AS234" s="1"/>
  <c r="F236"/>
  <c r="AO236" s="1"/>
  <c r="AP236" s="1"/>
  <c r="F238"/>
  <c r="AO238" s="1"/>
  <c r="AP238" s="1"/>
  <c r="F240"/>
  <c r="AO240" s="1"/>
  <c r="AP240" s="1"/>
  <c r="F242"/>
  <c r="AO242" s="1"/>
  <c r="AP242" s="1"/>
  <c r="AS242" s="1"/>
  <c r="F244"/>
  <c r="AO244" s="1"/>
  <c r="AP244" s="1"/>
  <c r="AR200" l="1"/>
  <c r="AR48"/>
  <c r="AR184"/>
  <c r="AO150"/>
  <c r="AP150" s="1"/>
  <c r="AR243"/>
  <c r="AR211"/>
  <c r="AR164"/>
  <c r="AR219"/>
  <c r="AR172"/>
  <c r="AO34"/>
  <c r="AP34" s="1"/>
  <c r="AO18"/>
  <c r="AP18" s="1"/>
  <c r="AR232"/>
  <c r="AR46"/>
  <c r="AR216"/>
  <c r="AR188"/>
  <c r="AR185"/>
  <c r="AR40"/>
  <c r="AR44"/>
  <c r="AS218"/>
  <c r="AS202"/>
  <c r="AS186"/>
  <c r="AS213"/>
  <c r="AS170"/>
  <c r="AS50"/>
  <c r="AS53"/>
  <c r="AS39"/>
  <c r="AS59"/>
  <c r="AS203"/>
  <c r="AS187"/>
  <c r="AS133"/>
  <c r="AS85"/>
  <c r="AS69"/>
  <c r="AS139"/>
  <c r="AS99"/>
  <c r="AS87"/>
  <c r="AS217"/>
  <c r="AS197"/>
  <c r="AS110"/>
  <c r="AS78"/>
  <c r="AS8"/>
  <c r="AS21"/>
  <c r="AS5"/>
  <c r="AS132"/>
  <c r="AS20"/>
  <c r="AS7"/>
  <c r="AS153"/>
  <c r="AS98"/>
  <c r="AS6"/>
  <c r="AS236"/>
  <c r="AS220"/>
  <c r="AS204"/>
  <c r="AS188"/>
  <c r="AR218"/>
  <c r="AR236"/>
  <c r="AS181"/>
  <c r="AS52"/>
  <c r="AS44"/>
  <c r="AR203"/>
  <c r="AR187"/>
  <c r="AS155"/>
  <c r="AS146"/>
  <c r="AS113"/>
  <c r="AS81"/>
  <c r="AS43"/>
  <c r="AS71"/>
  <c r="AS227"/>
  <c r="AS180"/>
  <c r="AS223"/>
  <c r="AS151"/>
  <c r="AS124"/>
  <c r="AS92"/>
  <c r="AS60"/>
  <c r="AS32"/>
  <c r="AS11"/>
  <c r="AS31"/>
  <c r="AS96"/>
  <c r="AS17"/>
  <c r="AS199"/>
  <c r="AS106"/>
  <c r="AS74"/>
  <c r="AS191"/>
  <c r="AS134"/>
  <c r="AS102"/>
  <c r="AS70"/>
  <c r="AS36"/>
  <c r="AS12"/>
  <c r="AS169"/>
  <c r="AS112"/>
  <c r="AS64"/>
  <c r="AS14"/>
  <c r="AS238"/>
  <c r="AS230"/>
  <c r="AS222"/>
  <c r="AS214"/>
  <c r="AS206"/>
  <c r="AS198"/>
  <c r="AS190"/>
  <c r="AR240"/>
  <c r="AR224"/>
  <c r="AR208"/>
  <c r="AR192"/>
  <c r="AS166"/>
  <c r="AS168"/>
  <c r="AR204"/>
  <c r="AS147"/>
  <c r="AS46"/>
  <c r="AS38"/>
  <c r="AS49"/>
  <c r="AS41"/>
  <c r="AR196"/>
  <c r="AS67"/>
  <c r="AR52"/>
  <c r="AR225"/>
  <c r="AR193"/>
  <c r="AR241"/>
  <c r="AS195"/>
  <c r="AS178"/>
  <c r="AS157"/>
  <c r="AS125"/>
  <c r="AS109"/>
  <c r="AS93"/>
  <c r="AS77"/>
  <c r="AS61"/>
  <c r="AS165"/>
  <c r="AS154"/>
  <c r="AS138"/>
  <c r="AR228"/>
  <c r="AS127"/>
  <c r="AS107"/>
  <c r="AS91"/>
  <c r="AS75"/>
  <c r="AS233"/>
  <c r="AS201"/>
  <c r="AS140"/>
  <c r="AS209"/>
  <c r="AR227"/>
  <c r="AR180"/>
  <c r="AS237"/>
  <c r="AS159"/>
  <c r="AS126"/>
  <c r="AS94"/>
  <c r="AS62"/>
  <c r="AS35"/>
  <c r="AS24"/>
  <c r="AR42"/>
  <c r="AS130"/>
  <c r="AS25"/>
  <c r="AS215"/>
  <c r="AS120"/>
  <c r="AS88"/>
  <c r="AS56"/>
  <c r="AS34"/>
  <c r="AS26"/>
  <c r="AS18"/>
  <c r="AS10"/>
  <c r="AS205"/>
  <c r="AS143"/>
  <c r="AS116"/>
  <c r="AS84"/>
  <c r="AR50"/>
  <c r="AS23"/>
  <c r="AS231"/>
  <c r="AS114"/>
  <c r="AS80"/>
  <c r="AS22"/>
  <c r="AS226"/>
  <c r="AS210"/>
  <c r="AS194"/>
  <c r="AS182"/>
  <c r="AS150"/>
  <c r="AS152"/>
  <c r="AS179"/>
  <c r="AS42"/>
  <c r="AS45"/>
  <c r="AS235"/>
  <c r="AS156"/>
  <c r="AS117"/>
  <c r="AS101"/>
  <c r="AS173"/>
  <c r="AS119"/>
  <c r="AS145"/>
  <c r="AS19"/>
  <c r="AS207"/>
  <c r="AS66"/>
  <c r="AS9"/>
  <c r="AS177"/>
  <c r="AS104"/>
  <c r="AS72"/>
  <c r="AS29"/>
  <c r="AS13"/>
  <c r="AS183"/>
  <c r="AS100"/>
  <c r="AS68"/>
  <c r="AS244"/>
  <c r="AS228"/>
  <c r="AS212"/>
  <c r="AS196"/>
  <c r="AR234"/>
  <c r="AR202"/>
  <c r="AR186"/>
  <c r="AS174"/>
  <c r="AS142"/>
  <c r="AS176"/>
  <c r="AS144"/>
  <c r="AS135"/>
  <c r="AS123"/>
  <c r="AS111"/>
  <c r="AS95"/>
  <c r="AS79"/>
  <c r="AR235"/>
  <c r="AR156"/>
  <c r="AS185"/>
  <c r="AS221"/>
  <c r="AS189"/>
  <c r="AS129"/>
  <c r="AS97"/>
  <c r="AS65"/>
  <c r="AR220"/>
  <c r="AS163"/>
  <c r="AS240"/>
  <c r="AS232"/>
  <c r="AS224"/>
  <c r="AS216"/>
  <c r="AS208"/>
  <c r="AS200"/>
  <c r="AS192"/>
  <c r="AS184"/>
  <c r="AR242"/>
  <c r="AR226"/>
  <c r="AR210"/>
  <c r="AR194"/>
  <c r="AS158"/>
  <c r="AS160"/>
  <c r="AS245"/>
  <c r="AS149"/>
  <c r="AS48"/>
  <c r="AS40"/>
  <c r="AS51"/>
  <c r="AS162"/>
  <c r="AS131"/>
  <c r="AS115"/>
  <c r="AS103"/>
  <c r="AS83"/>
  <c r="AS55"/>
  <c r="AS225"/>
  <c r="AS193"/>
  <c r="AS241"/>
  <c r="AR244"/>
  <c r="AR212"/>
  <c r="AS137"/>
  <c r="AS121"/>
  <c r="AS105"/>
  <c r="AS89"/>
  <c r="AS73"/>
  <c r="AS57"/>
  <c r="AS141"/>
  <c r="AS47"/>
  <c r="AS37"/>
  <c r="AS171"/>
  <c r="AS63"/>
  <c r="AS243"/>
  <c r="AS211"/>
  <c r="AS164"/>
  <c r="AS219"/>
  <c r="AS172"/>
  <c r="AR217"/>
  <c r="AS148"/>
  <c r="AS161"/>
  <c r="AS136"/>
  <c r="AS108"/>
  <c r="AS76"/>
  <c r="AR38"/>
  <c r="AS27"/>
  <c r="AS16"/>
  <c r="AS175"/>
  <c r="AS30"/>
  <c r="AS239"/>
  <c r="AS122"/>
  <c r="AS90"/>
  <c r="AS58"/>
  <c r="AS229"/>
  <c r="AS167"/>
  <c r="AS118"/>
  <c r="AS86"/>
  <c r="AS54"/>
  <c r="AS28"/>
  <c r="AS15"/>
  <c r="AS128"/>
  <c r="AS82"/>
  <c r="AS33"/>
  <c r="AF248" i="8" l="1"/>
  <c r="AE248"/>
  <c r="AA248"/>
  <c r="X248"/>
  <c r="U248"/>
  <c r="R248"/>
  <c r="O248"/>
  <c r="L248"/>
  <c r="I248"/>
  <c r="F248"/>
  <c r="AC248" s="1"/>
  <c r="AD248" s="1"/>
  <c r="AE247"/>
  <c r="AA247"/>
  <c r="X247"/>
  <c r="U247"/>
  <c r="R247"/>
  <c r="O247"/>
  <c r="L247"/>
  <c r="I247"/>
  <c r="F247"/>
  <c r="AF247" s="1"/>
  <c r="AE246"/>
  <c r="AA246"/>
  <c r="X246"/>
  <c r="U246"/>
  <c r="R246"/>
  <c r="O246"/>
  <c r="L246"/>
  <c r="I246"/>
  <c r="F246"/>
  <c r="AE245"/>
  <c r="AA245"/>
  <c r="X245"/>
  <c r="U245"/>
  <c r="R245"/>
  <c r="O245"/>
  <c r="L245"/>
  <c r="I245"/>
  <c r="F245"/>
  <c r="AF244"/>
  <c r="AE244"/>
  <c r="AA244"/>
  <c r="X244"/>
  <c r="U244"/>
  <c r="R244"/>
  <c r="O244"/>
  <c r="L244"/>
  <c r="I244"/>
  <c r="F244"/>
  <c r="AC244" s="1"/>
  <c r="AD244" s="1"/>
  <c r="AE243"/>
  <c r="AA243"/>
  <c r="X243"/>
  <c r="U243"/>
  <c r="R243"/>
  <c r="O243"/>
  <c r="L243"/>
  <c r="I243"/>
  <c r="F243"/>
  <c r="AF243" s="1"/>
  <c r="AE242"/>
  <c r="AA242"/>
  <c r="X242"/>
  <c r="U242"/>
  <c r="R242"/>
  <c r="O242"/>
  <c r="L242"/>
  <c r="I242"/>
  <c r="F242"/>
  <c r="AE241"/>
  <c r="AA241"/>
  <c r="X241"/>
  <c r="U241"/>
  <c r="R241"/>
  <c r="O241"/>
  <c r="L241"/>
  <c r="I241"/>
  <c r="F241"/>
  <c r="AF240"/>
  <c r="AE240"/>
  <c r="AA240"/>
  <c r="X240"/>
  <c r="U240"/>
  <c r="R240"/>
  <c r="O240"/>
  <c r="L240"/>
  <c r="I240"/>
  <c r="F240"/>
  <c r="AC240" s="1"/>
  <c r="AD240" s="1"/>
  <c r="AE239"/>
  <c r="AA239"/>
  <c r="X239"/>
  <c r="U239"/>
  <c r="R239"/>
  <c r="O239"/>
  <c r="L239"/>
  <c r="I239"/>
  <c r="F239"/>
  <c r="AF239" s="1"/>
  <c r="AE238"/>
  <c r="AA238"/>
  <c r="X238"/>
  <c r="U238"/>
  <c r="R238"/>
  <c r="O238"/>
  <c r="L238"/>
  <c r="I238"/>
  <c r="F238"/>
  <c r="AE237"/>
  <c r="AA237"/>
  <c r="X237"/>
  <c r="U237"/>
  <c r="R237"/>
  <c r="O237"/>
  <c r="L237"/>
  <c r="I237"/>
  <c r="F237"/>
  <c r="AF236"/>
  <c r="AE236"/>
  <c r="AA236"/>
  <c r="X236"/>
  <c r="U236"/>
  <c r="R236"/>
  <c r="O236"/>
  <c r="L236"/>
  <c r="I236"/>
  <c r="F236"/>
  <c r="AC236" s="1"/>
  <c r="AD236" s="1"/>
  <c r="AE235"/>
  <c r="AA235"/>
  <c r="X235"/>
  <c r="U235"/>
  <c r="R235"/>
  <c r="O235"/>
  <c r="L235"/>
  <c r="I235"/>
  <c r="F235"/>
  <c r="AF235" s="1"/>
  <c r="AE234"/>
  <c r="AA234"/>
  <c r="X234"/>
  <c r="U234"/>
  <c r="R234"/>
  <c r="O234"/>
  <c r="L234"/>
  <c r="I234"/>
  <c r="F234"/>
  <c r="AE233"/>
  <c r="AA233"/>
  <c r="X233"/>
  <c r="U233"/>
  <c r="R233"/>
  <c r="O233"/>
  <c r="L233"/>
  <c r="I233"/>
  <c r="F233"/>
  <c r="AF232"/>
  <c r="AE232"/>
  <c r="AA232"/>
  <c r="X232"/>
  <c r="U232"/>
  <c r="R232"/>
  <c r="O232"/>
  <c r="L232"/>
  <c r="I232"/>
  <c r="F232"/>
  <c r="AC232" s="1"/>
  <c r="AD232" s="1"/>
  <c r="AE231"/>
  <c r="AA231"/>
  <c r="X231"/>
  <c r="U231"/>
  <c r="R231"/>
  <c r="O231"/>
  <c r="L231"/>
  <c r="I231"/>
  <c r="F231"/>
  <c r="AF231" s="1"/>
  <c r="AE230"/>
  <c r="AA230"/>
  <c r="X230"/>
  <c r="U230"/>
  <c r="R230"/>
  <c r="O230"/>
  <c r="L230"/>
  <c r="I230"/>
  <c r="F230"/>
  <c r="AE229"/>
  <c r="AA229"/>
  <c r="X229"/>
  <c r="U229"/>
  <c r="R229"/>
  <c r="O229"/>
  <c r="L229"/>
  <c r="I229"/>
  <c r="F229"/>
  <c r="AF228"/>
  <c r="AE228"/>
  <c r="AA228"/>
  <c r="X228"/>
  <c r="U228"/>
  <c r="R228"/>
  <c r="O228"/>
  <c r="L228"/>
  <c r="I228"/>
  <c r="F228"/>
  <c r="AC228" s="1"/>
  <c r="AD228" s="1"/>
  <c r="AE227"/>
  <c r="AA227"/>
  <c r="X227"/>
  <c r="U227"/>
  <c r="R227"/>
  <c r="O227"/>
  <c r="L227"/>
  <c r="I227"/>
  <c r="F227"/>
  <c r="AF227" s="1"/>
  <c r="AE226"/>
  <c r="AA226"/>
  <c r="X226"/>
  <c r="U226"/>
  <c r="R226"/>
  <c r="O226"/>
  <c r="L226"/>
  <c r="I226"/>
  <c r="F226"/>
  <c r="AE225"/>
  <c r="AA225"/>
  <c r="X225"/>
  <c r="U225"/>
  <c r="R225"/>
  <c r="O225"/>
  <c r="L225"/>
  <c r="I225"/>
  <c r="F225"/>
  <c r="AC225" s="1"/>
  <c r="AD225" s="1"/>
  <c r="AE224"/>
  <c r="AA224"/>
  <c r="X224"/>
  <c r="U224"/>
  <c r="R224"/>
  <c r="O224"/>
  <c r="L224"/>
  <c r="AF224" s="1"/>
  <c r="I224"/>
  <c r="F224"/>
  <c r="AF223"/>
  <c r="AE223"/>
  <c r="AA223"/>
  <c r="X223"/>
  <c r="U223"/>
  <c r="R223"/>
  <c r="O223"/>
  <c r="L223"/>
  <c r="I223"/>
  <c r="F223"/>
  <c r="AC223" s="1"/>
  <c r="AD223" s="1"/>
  <c r="AE222"/>
  <c r="AA222"/>
  <c r="X222"/>
  <c r="U222"/>
  <c r="R222"/>
  <c r="O222"/>
  <c r="L222"/>
  <c r="I222"/>
  <c r="F222"/>
  <c r="AE221"/>
  <c r="AA221"/>
  <c r="X221"/>
  <c r="U221"/>
  <c r="R221"/>
  <c r="O221"/>
  <c r="L221"/>
  <c r="I221"/>
  <c r="F221"/>
  <c r="AC221" s="1"/>
  <c r="AD221" s="1"/>
  <c r="AE220"/>
  <c r="AA220"/>
  <c r="X220"/>
  <c r="U220"/>
  <c r="R220"/>
  <c r="O220"/>
  <c r="L220"/>
  <c r="AF220" s="1"/>
  <c r="I220"/>
  <c r="F220"/>
  <c r="AF219"/>
  <c r="AE219"/>
  <c r="AA219"/>
  <c r="X219"/>
  <c r="U219"/>
  <c r="R219"/>
  <c r="O219"/>
  <c r="L219"/>
  <c r="I219"/>
  <c r="F219"/>
  <c r="AC219" s="1"/>
  <c r="AD219" s="1"/>
  <c r="AE218"/>
  <c r="AA218"/>
  <c r="X218"/>
  <c r="U218"/>
  <c r="R218"/>
  <c r="O218"/>
  <c r="L218"/>
  <c r="I218"/>
  <c r="F218"/>
  <c r="AE217"/>
  <c r="AA217"/>
  <c r="X217"/>
  <c r="U217"/>
  <c r="R217"/>
  <c r="O217"/>
  <c r="L217"/>
  <c r="I217"/>
  <c r="F217"/>
  <c r="AC217" s="1"/>
  <c r="AD217" s="1"/>
  <c r="AE216"/>
  <c r="AA216"/>
  <c r="X216"/>
  <c r="U216"/>
  <c r="R216"/>
  <c r="O216"/>
  <c r="L216"/>
  <c r="AF216" s="1"/>
  <c r="I216"/>
  <c r="F216"/>
  <c r="AF215"/>
  <c r="AE215"/>
  <c r="AA215"/>
  <c r="X215"/>
  <c r="U215"/>
  <c r="R215"/>
  <c r="O215"/>
  <c r="L215"/>
  <c r="I215"/>
  <c r="F215"/>
  <c r="AC215" s="1"/>
  <c r="AD215" s="1"/>
  <c r="AE214"/>
  <c r="AA214"/>
  <c r="X214"/>
  <c r="U214"/>
  <c r="R214"/>
  <c r="O214"/>
  <c r="L214"/>
  <c r="I214"/>
  <c r="F214"/>
  <c r="AE213"/>
  <c r="AA213"/>
  <c r="X213"/>
  <c r="U213"/>
  <c r="R213"/>
  <c r="O213"/>
  <c r="L213"/>
  <c r="I213"/>
  <c r="F213"/>
  <c r="AC213" s="1"/>
  <c r="AD213" s="1"/>
  <c r="AE212"/>
  <c r="AA212"/>
  <c r="X212"/>
  <c r="U212"/>
  <c r="R212"/>
  <c r="O212"/>
  <c r="L212"/>
  <c r="AF212" s="1"/>
  <c r="I212"/>
  <c r="F212"/>
  <c r="AF211"/>
  <c r="AE211"/>
  <c r="AA211"/>
  <c r="X211"/>
  <c r="U211"/>
  <c r="R211"/>
  <c r="O211"/>
  <c r="L211"/>
  <c r="I211"/>
  <c r="F211"/>
  <c r="AC211" s="1"/>
  <c r="AD211" s="1"/>
  <c r="AE210"/>
  <c r="AA210"/>
  <c r="X210"/>
  <c r="U210"/>
  <c r="R210"/>
  <c r="O210"/>
  <c r="L210"/>
  <c r="I210"/>
  <c r="F210"/>
  <c r="AE209"/>
  <c r="AA209"/>
  <c r="X209"/>
  <c r="U209"/>
  <c r="R209"/>
  <c r="O209"/>
  <c r="L209"/>
  <c r="I209"/>
  <c r="F209"/>
  <c r="AC209" s="1"/>
  <c r="AD209" s="1"/>
  <c r="AE208"/>
  <c r="AA208"/>
  <c r="X208"/>
  <c r="U208"/>
  <c r="R208"/>
  <c r="O208"/>
  <c r="L208"/>
  <c r="AF208" s="1"/>
  <c r="I208"/>
  <c r="F208"/>
  <c r="AF207"/>
  <c r="AE207"/>
  <c r="AA207"/>
  <c r="X207"/>
  <c r="U207"/>
  <c r="R207"/>
  <c r="O207"/>
  <c r="L207"/>
  <c r="I207"/>
  <c r="F207"/>
  <c r="AC207" s="1"/>
  <c r="AD207" s="1"/>
  <c r="AE206"/>
  <c r="AA206"/>
  <c r="X206"/>
  <c r="U206"/>
  <c r="R206"/>
  <c r="O206"/>
  <c r="L206"/>
  <c r="I206"/>
  <c r="F206"/>
  <c r="AE205"/>
  <c r="AA205"/>
  <c r="X205"/>
  <c r="U205"/>
  <c r="R205"/>
  <c r="O205"/>
  <c r="L205"/>
  <c r="I205"/>
  <c r="F205"/>
  <c r="AC205" s="1"/>
  <c r="AD205" s="1"/>
  <c r="AE204"/>
  <c r="AA204"/>
  <c r="X204"/>
  <c r="U204"/>
  <c r="R204"/>
  <c r="O204"/>
  <c r="L204"/>
  <c r="AF204" s="1"/>
  <c r="I204"/>
  <c r="F204"/>
  <c r="AF203"/>
  <c r="AE203"/>
  <c r="AA203"/>
  <c r="X203"/>
  <c r="U203"/>
  <c r="R203"/>
  <c r="O203"/>
  <c r="L203"/>
  <c r="I203"/>
  <c r="F203"/>
  <c r="AC203" s="1"/>
  <c r="AD203" s="1"/>
  <c r="AE202"/>
  <c r="AA202"/>
  <c r="X202"/>
  <c r="U202"/>
  <c r="R202"/>
  <c r="O202"/>
  <c r="L202"/>
  <c r="I202"/>
  <c r="F202"/>
  <c r="AE201"/>
  <c r="AA201"/>
  <c r="X201"/>
  <c r="U201"/>
  <c r="R201"/>
  <c r="O201"/>
  <c r="L201"/>
  <c r="I201"/>
  <c r="F201"/>
  <c r="AC201" s="1"/>
  <c r="AD201" s="1"/>
  <c r="AE200"/>
  <c r="AA200"/>
  <c r="X200"/>
  <c r="U200"/>
  <c r="R200"/>
  <c r="O200"/>
  <c r="L200"/>
  <c r="AF200" s="1"/>
  <c r="I200"/>
  <c r="F200"/>
  <c r="AF199"/>
  <c r="AE199"/>
  <c r="AA199"/>
  <c r="X199"/>
  <c r="U199"/>
  <c r="R199"/>
  <c r="O199"/>
  <c r="L199"/>
  <c r="I199"/>
  <c r="F199"/>
  <c r="AC199" s="1"/>
  <c r="AD199" s="1"/>
  <c r="AE198"/>
  <c r="AA198"/>
  <c r="X198"/>
  <c r="U198"/>
  <c r="R198"/>
  <c r="O198"/>
  <c r="L198"/>
  <c r="I198"/>
  <c r="F198"/>
  <c r="AE197"/>
  <c r="AA197"/>
  <c r="X197"/>
  <c r="U197"/>
  <c r="R197"/>
  <c r="O197"/>
  <c r="L197"/>
  <c r="I197"/>
  <c r="F197"/>
  <c r="AC197" s="1"/>
  <c r="AD197" s="1"/>
  <c r="AE196"/>
  <c r="AA196"/>
  <c r="X196"/>
  <c r="U196"/>
  <c r="R196"/>
  <c r="O196"/>
  <c r="L196"/>
  <c r="AF196" s="1"/>
  <c r="I196"/>
  <c r="F196"/>
  <c r="AF195"/>
  <c r="AE195"/>
  <c r="AA195"/>
  <c r="X195"/>
  <c r="U195"/>
  <c r="R195"/>
  <c r="O195"/>
  <c r="L195"/>
  <c r="I195"/>
  <c r="F195"/>
  <c r="AC195" s="1"/>
  <c r="AD195" s="1"/>
  <c r="AE194"/>
  <c r="AA194"/>
  <c r="X194"/>
  <c r="U194"/>
  <c r="R194"/>
  <c r="O194"/>
  <c r="L194"/>
  <c r="I194"/>
  <c r="F194"/>
  <c r="AE193"/>
  <c r="AA193"/>
  <c r="X193"/>
  <c r="U193"/>
  <c r="R193"/>
  <c r="O193"/>
  <c r="L193"/>
  <c r="I193"/>
  <c r="F193"/>
  <c r="AC193" s="1"/>
  <c r="AD193" s="1"/>
  <c r="AE192"/>
  <c r="AA192"/>
  <c r="X192"/>
  <c r="U192"/>
  <c r="R192"/>
  <c r="O192"/>
  <c r="L192"/>
  <c r="AF192" s="1"/>
  <c r="I192"/>
  <c r="F192"/>
  <c r="AF191"/>
  <c r="AE191"/>
  <c r="AA191"/>
  <c r="X191"/>
  <c r="U191"/>
  <c r="R191"/>
  <c r="O191"/>
  <c r="L191"/>
  <c r="I191"/>
  <c r="F191"/>
  <c r="AC191" s="1"/>
  <c r="AD191" s="1"/>
  <c r="AE190"/>
  <c r="AA190"/>
  <c r="X190"/>
  <c r="U190"/>
  <c r="R190"/>
  <c r="O190"/>
  <c r="L190"/>
  <c r="I190"/>
  <c r="F190"/>
  <c r="AE189"/>
  <c r="AA189"/>
  <c r="X189"/>
  <c r="U189"/>
  <c r="R189"/>
  <c r="O189"/>
  <c r="L189"/>
  <c r="I189"/>
  <c r="F189"/>
  <c r="AC189" s="1"/>
  <c r="AD189" s="1"/>
  <c r="AE188"/>
  <c r="AA188"/>
  <c r="X188"/>
  <c r="U188"/>
  <c r="R188"/>
  <c r="O188"/>
  <c r="L188"/>
  <c r="AF188" s="1"/>
  <c r="I188"/>
  <c r="F188"/>
  <c r="AF187"/>
  <c r="AE187"/>
  <c r="AA187"/>
  <c r="X187"/>
  <c r="U187"/>
  <c r="R187"/>
  <c r="O187"/>
  <c r="L187"/>
  <c r="I187"/>
  <c r="F187"/>
  <c r="AC187" s="1"/>
  <c r="AD187" s="1"/>
  <c r="AE186"/>
  <c r="AA186"/>
  <c r="X186"/>
  <c r="U186"/>
  <c r="R186"/>
  <c r="O186"/>
  <c r="L186"/>
  <c r="I186"/>
  <c r="F186"/>
  <c r="AE185"/>
  <c r="AA185"/>
  <c r="X185"/>
  <c r="U185"/>
  <c r="R185"/>
  <c r="O185"/>
  <c r="L185"/>
  <c r="I185"/>
  <c r="F185"/>
  <c r="AC185" s="1"/>
  <c r="AD185" s="1"/>
  <c r="AE184"/>
  <c r="AA184"/>
  <c r="X184"/>
  <c r="U184"/>
  <c r="R184"/>
  <c r="O184"/>
  <c r="L184"/>
  <c r="AF184" s="1"/>
  <c r="I184"/>
  <c r="F184"/>
  <c r="AF183"/>
  <c r="AE183"/>
  <c r="AA183"/>
  <c r="X183"/>
  <c r="U183"/>
  <c r="R183"/>
  <c r="O183"/>
  <c r="L183"/>
  <c r="I183"/>
  <c r="F183"/>
  <c r="AC183" s="1"/>
  <c r="AD183" s="1"/>
  <c r="AE182"/>
  <c r="AA182"/>
  <c r="X182"/>
  <c r="U182"/>
  <c r="R182"/>
  <c r="O182"/>
  <c r="L182"/>
  <c r="I182"/>
  <c r="F182"/>
  <c r="AE181"/>
  <c r="AA181"/>
  <c r="X181"/>
  <c r="U181"/>
  <c r="R181"/>
  <c r="O181"/>
  <c r="L181"/>
  <c r="I181"/>
  <c r="F181"/>
  <c r="AC181" s="1"/>
  <c r="AD181" s="1"/>
  <c r="AE180"/>
  <c r="AA180"/>
  <c r="X180"/>
  <c r="U180"/>
  <c r="R180"/>
  <c r="O180"/>
  <c r="L180"/>
  <c r="AF180" s="1"/>
  <c r="I180"/>
  <c r="F180"/>
  <c r="AF179"/>
  <c r="AE179"/>
  <c r="AA179"/>
  <c r="X179"/>
  <c r="U179"/>
  <c r="R179"/>
  <c r="O179"/>
  <c r="L179"/>
  <c r="I179"/>
  <c r="F179"/>
  <c r="AC179" s="1"/>
  <c r="AD179" s="1"/>
  <c r="AE178"/>
  <c r="AA178"/>
  <c r="X178"/>
  <c r="U178"/>
  <c r="R178"/>
  <c r="O178"/>
  <c r="L178"/>
  <c r="I178"/>
  <c r="F178"/>
  <c r="AE177"/>
  <c r="AA177"/>
  <c r="X177"/>
  <c r="U177"/>
  <c r="R177"/>
  <c r="O177"/>
  <c r="L177"/>
  <c r="I177"/>
  <c r="F177"/>
  <c r="AC177" s="1"/>
  <c r="AD177" s="1"/>
  <c r="AE176"/>
  <c r="AA176"/>
  <c r="X176"/>
  <c r="U176"/>
  <c r="R176"/>
  <c r="O176"/>
  <c r="L176"/>
  <c r="AF176" s="1"/>
  <c r="I176"/>
  <c r="F176"/>
  <c r="AF175"/>
  <c r="AE175"/>
  <c r="AA175"/>
  <c r="X175"/>
  <c r="U175"/>
  <c r="R175"/>
  <c r="O175"/>
  <c r="L175"/>
  <c r="I175"/>
  <c r="F175"/>
  <c r="AC175" s="1"/>
  <c r="AD175" s="1"/>
  <c r="AE174"/>
  <c r="AA174"/>
  <c r="X174"/>
  <c r="U174"/>
  <c r="R174"/>
  <c r="O174"/>
  <c r="L174"/>
  <c r="I174"/>
  <c r="F174"/>
  <c r="AE173"/>
  <c r="AA173"/>
  <c r="X173"/>
  <c r="U173"/>
  <c r="R173"/>
  <c r="O173"/>
  <c r="L173"/>
  <c r="I173"/>
  <c r="F173"/>
  <c r="AC173" s="1"/>
  <c r="AD173" s="1"/>
  <c r="AE172"/>
  <c r="AA172"/>
  <c r="X172"/>
  <c r="U172"/>
  <c r="R172"/>
  <c r="O172"/>
  <c r="L172"/>
  <c r="AF172" s="1"/>
  <c r="I172"/>
  <c r="F172"/>
  <c r="AF171"/>
  <c r="AE171"/>
  <c r="AA171"/>
  <c r="X171"/>
  <c r="U171"/>
  <c r="R171"/>
  <c r="O171"/>
  <c r="L171"/>
  <c r="I171"/>
  <c r="F171"/>
  <c r="AC171" s="1"/>
  <c r="AD171" s="1"/>
  <c r="AE170"/>
  <c r="AA170"/>
  <c r="X170"/>
  <c r="U170"/>
  <c r="R170"/>
  <c r="O170"/>
  <c r="L170"/>
  <c r="I170"/>
  <c r="F170"/>
  <c r="AE169"/>
  <c r="AA169"/>
  <c r="X169"/>
  <c r="U169"/>
  <c r="R169"/>
  <c r="O169"/>
  <c r="L169"/>
  <c r="I169"/>
  <c r="F169"/>
  <c r="AC169" s="1"/>
  <c r="AD169" s="1"/>
  <c r="AE168"/>
  <c r="AA168"/>
  <c r="X168"/>
  <c r="U168"/>
  <c r="R168"/>
  <c r="O168"/>
  <c r="L168"/>
  <c r="AF168" s="1"/>
  <c r="I168"/>
  <c r="F168"/>
  <c r="AF167"/>
  <c r="AE167"/>
  <c r="AA167"/>
  <c r="X167"/>
  <c r="U167"/>
  <c r="R167"/>
  <c r="O167"/>
  <c r="L167"/>
  <c r="I167"/>
  <c r="F167"/>
  <c r="AC167" s="1"/>
  <c r="AD167" s="1"/>
  <c r="AE166"/>
  <c r="AA166"/>
  <c r="X166"/>
  <c r="U166"/>
  <c r="R166"/>
  <c r="O166"/>
  <c r="L166"/>
  <c r="I166"/>
  <c r="F166"/>
  <c r="AE165"/>
  <c r="AA165"/>
  <c r="X165"/>
  <c r="U165"/>
  <c r="R165"/>
  <c r="O165"/>
  <c r="L165"/>
  <c r="I165"/>
  <c r="F165"/>
  <c r="AC165" s="1"/>
  <c r="AD165" s="1"/>
  <c r="AE164"/>
  <c r="AA164"/>
  <c r="X164"/>
  <c r="U164"/>
  <c r="R164"/>
  <c r="O164"/>
  <c r="L164"/>
  <c r="AF164" s="1"/>
  <c r="I164"/>
  <c r="F164"/>
  <c r="AF163"/>
  <c r="AE163"/>
  <c r="AA163"/>
  <c r="X163"/>
  <c r="U163"/>
  <c r="R163"/>
  <c r="O163"/>
  <c r="L163"/>
  <c r="I163"/>
  <c r="F163"/>
  <c r="AC163" s="1"/>
  <c r="AD163" s="1"/>
  <c r="AE162"/>
  <c r="AA162"/>
  <c r="X162"/>
  <c r="U162"/>
  <c r="R162"/>
  <c r="O162"/>
  <c r="L162"/>
  <c r="I162"/>
  <c r="F162"/>
  <c r="AE161"/>
  <c r="AA161"/>
  <c r="X161"/>
  <c r="U161"/>
  <c r="R161"/>
  <c r="O161"/>
  <c r="L161"/>
  <c r="I161"/>
  <c r="F161"/>
  <c r="AC161" s="1"/>
  <c r="AD161" s="1"/>
  <c r="AE160"/>
  <c r="AA160"/>
  <c r="X160"/>
  <c r="U160"/>
  <c r="R160"/>
  <c r="O160"/>
  <c r="L160"/>
  <c r="AF160" s="1"/>
  <c r="I160"/>
  <c r="F160"/>
  <c r="AF159"/>
  <c r="AE159"/>
  <c r="AA159"/>
  <c r="X159"/>
  <c r="U159"/>
  <c r="R159"/>
  <c r="O159"/>
  <c r="L159"/>
  <c r="I159"/>
  <c r="F159"/>
  <c r="AC159" s="1"/>
  <c r="AD159" s="1"/>
  <c r="AE158"/>
  <c r="AA158"/>
  <c r="X158"/>
  <c r="U158"/>
  <c r="R158"/>
  <c r="O158"/>
  <c r="L158"/>
  <c r="I158"/>
  <c r="F158"/>
  <c r="AE157"/>
  <c r="AA157"/>
  <c r="X157"/>
  <c r="U157"/>
  <c r="R157"/>
  <c r="O157"/>
  <c r="L157"/>
  <c r="I157"/>
  <c r="F157"/>
  <c r="AC157" s="1"/>
  <c r="AD157" s="1"/>
  <c r="AE156"/>
  <c r="AA156"/>
  <c r="X156"/>
  <c r="U156"/>
  <c r="R156"/>
  <c r="O156"/>
  <c r="L156"/>
  <c r="AF156" s="1"/>
  <c r="I156"/>
  <c r="F156"/>
  <c r="AF155"/>
  <c r="AE155"/>
  <c r="AA155"/>
  <c r="X155"/>
  <c r="U155"/>
  <c r="R155"/>
  <c r="O155"/>
  <c r="L155"/>
  <c r="I155"/>
  <c r="F155"/>
  <c r="AC155" s="1"/>
  <c r="AD155" s="1"/>
  <c r="AE154"/>
  <c r="AA154"/>
  <c r="X154"/>
  <c r="U154"/>
  <c r="R154"/>
  <c r="O154"/>
  <c r="L154"/>
  <c r="I154"/>
  <c r="F154"/>
  <c r="AE153"/>
  <c r="AA153"/>
  <c r="X153"/>
  <c r="U153"/>
  <c r="R153"/>
  <c r="O153"/>
  <c r="L153"/>
  <c r="I153"/>
  <c r="F153"/>
  <c r="AC153" s="1"/>
  <c r="AD153" s="1"/>
  <c r="AE152"/>
  <c r="AA152"/>
  <c r="X152"/>
  <c r="U152"/>
  <c r="R152"/>
  <c r="O152"/>
  <c r="L152"/>
  <c r="AF152" s="1"/>
  <c r="I152"/>
  <c r="F152"/>
  <c r="AF151"/>
  <c r="AE151"/>
  <c r="AA151"/>
  <c r="X151"/>
  <c r="U151"/>
  <c r="R151"/>
  <c r="O151"/>
  <c r="L151"/>
  <c r="I151"/>
  <c r="F151"/>
  <c r="AC151" s="1"/>
  <c r="AD151" s="1"/>
  <c r="AE150"/>
  <c r="AA150"/>
  <c r="X150"/>
  <c r="U150"/>
  <c r="R150"/>
  <c r="O150"/>
  <c r="L150"/>
  <c r="I150"/>
  <c r="F150"/>
  <c r="AE149"/>
  <c r="AA149"/>
  <c r="X149"/>
  <c r="U149"/>
  <c r="R149"/>
  <c r="O149"/>
  <c r="L149"/>
  <c r="I149"/>
  <c r="F149"/>
  <c r="AC149" s="1"/>
  <c r="AD149" s="1"/>
  <c r="AE148"/>
  <c r="AA148"/>
  <c r="X148"/>
  <c r="U148"/>
  <c r="R148"/>
  <c r="O148"/>
  <c r="L148"/>
  <c r="AF148" s="1"/>
  <c r="I148"/>
  <c r="F148"/>
  <c r="AF147"/>
  <c r="AE147"/>
  <c r="AA147"/>
  <c r="X147"/>
  <c r="U147"/>
  <c r="R147"/>
  <c r="O147"/>
  <c r="L147"/>
  <c r="I147"/>
  <c r="F147"/>
  <c r="AC147" s="1"/>
  <c r="AD147" s="1"/>
  <c r="AE146"/>
  <c r="AA146"/>
  <c r="X146"/>
  <c r="U146"/>
  <c r="R146"/>
  <c r="O146"/>
  <c r="L146"/>
  <c r="I146"/>
  <c r="F146"/>
  <c r="AE145"/>
  <c r="AA145"/>
  <c r="X145"/>
  <c r="U145"/>
  <c r="R145"/>
  <c r="O145"/>
  <c r="L145"/>
  <c r="I145"/>
  <c r="F145"/>
  <c r="AC145" s="1"/>
  <c r="AD145" s="1"/>
  <c r="AE144"/>
  <c r="AA144"/>
  <c r="X144"/>
  <c r="U144"/>
  <c r="R144"/>
  <c r="O144"/>
  <c r="L144"/>
  <c r="AF144" s="1"/>
  <c r="I144"/>
  <c r="F144"/>
  <c r="AF143"/>
  <c r="AE143"/>
  <c r="AA143"/>
  <c r="X143"/>
  <c r="U143"/>
  <c r="R143"/>
  <c r="O143"/>
  <c r="L143"/>
  <c r="I143"/>
  <c r="F143"/>
  <c r="AC143" s="1"/>
  <c r="AD143" s="1"/>
  <c r="AE142"/>
  <c r="AA142"/>
  <c r="X142"/>
  <c r="U142"/>
  <c r="R142"/>
  <c r="O142"/>
  <c r="L142"/>
  <c r="I142"/>
  <c r="F142"/>
  <c r="AE141"/>
  <c r="AA141"/>
  <c r="X141"/>
  <c r="U141"/>
  <c r="R141"/>
  <c r="O141"/>
  <c r="L141"/>
  <c r="I141"/>
  <c r="F141"/>
  <c r="AC141" s="1"/>
  <c r="AD141" s="1"/>
  <c r="AE140"/>
  <c r="AA140"/>
  <c r="X140"/>
  <c r="U140"/>
  <c r="R140"/>
  <c r="O140"/>
  <c r="L140"/>
  <c r="AF140" s="1"/>
  <c r="I140"/>
  <c r="F140"/>
  <c r="AF139"/>
  <c r="AE139"/>
  <c r="AA139"/>
  <c r="X139"/>
  <c r="U139"/>
  <c r="R139"/>
  <c r="O139"/>
  <c r="L139"/>
  <c r="I139"/>
  <c r="F139"/>
  <c r="AC139" s="1"/>
  <c r="AD139" s="1"/>
  <c r="AE138"/>
  <c r="AA138"/>
  <c r="X138"/>
  <c r="U138"/>
  <c r="R138"/>
  <c r="O138"/>
  <c r="L138"/>
  <c r="I138"/>
  <c r="F138"/>
  <c r="AE137"/>
  <c r="AA137"/>
  <c r="X137"/>
  <c r="U137"/>
  <c r="R137"/>
  <c r="O137"/>
  <c r="L137"/>
  <c r="I137"/>
  <c r="F137"/>
  <c r="AC137" s="1"/>
  <c r="AD137" s="1"/>
  <c r="AE136"/>
  <c r="AA136"/>
  <c r="X136"/>
  <c r="U136"/>
  <c r="R136"/>
  <c r="O136"/>
  <c r="L136"/>
  <c r="AF136" s="1"/>
  <c r="I136"/>
  <c r="F136"/>
  <c r="AF135"/>
  <c r="AE135"/>
  <c r="AA135"/>
  <c r="X135"/>
  <c r="U135"/>
  <c r="R135"/>
  <c r="O135"/>
  <c r="L135"/>
  <c r="I135"/>
  <c r="F135"/>
  <c r="AC135" s="1"/>
  <c r="AD135" s="1"/>
  <c r="AE134"/>
  <c r="AA134"/>
  <c r="X134"/>
  <c r="U134"/>
  <c r="R134"/>
  <c r="O134"/>
  <c r="L134"/>
  <c r="I134"/>
  <c r="F134"/>
  <c r="AE133"/>
  <c r="AA133"/>
  <c r="X133"/>
  <c r="U133"/>
  <c r="R133"/>
  <c r="O133"/>
  <c r="L133"/>
  <c r="I133"/>
  <c r="F133"/>
  <c r="AC133" s="1"/>
  <c r="AD133" s="1"/>
  <c r="AE132"/>
  <c r="AA132"/>
  <c r="X132"/>
  <c r="U132"/>
  <c r="R132"/>
  <c r="O132"/>
  <c r="L132"/>
  <c r="AF132" s="1"/>
  <c r="I132"/>
  <c r="F132"/>
  <c r="AF131"/>
  <c r="AE131"/>
  <c r="AA131"/>
  <c r="X131"/>
  <c r="U131"/>
  <c r="R131"/>
  <c r="O131"/>
  <c r="L131"/>
  <c r="I131"/>
  <c r="F131"/>
  <c r="AC131" s="1"/>
  <c r="AD131" s="1"/>
  <c r="AE130"/>
  <c r="AA130"/>
  <c r="X130"/>
  <c r="U130"/>
  <c r="R130"/>
  <c r="O130"/>
  <c r="L130"/>
  <c r="I130"/>
  <c r="F130"/>
  <c r="AE129"/>
  <c r="AA129"/>
  <c r="X129"/>
  <c r="U129"/>
  <c r="R129"/>
  <c r="O129"/>
  <c r="L129"/>
  <c r="I129"/>
  <c r="F129"/>
  <c r="AC129" s="1"/>
  <c r="AD129" s="1"/>
  <c r="AE128"/>
  <c r="AA128"/>
  <c r="X128"/>
  <c r="U128"/>
  <c r="R128"/>
  <c r="O128"/>
  <c r="L128"/>
  <c r="AF128" s="1"/>
  <c r="I128"/>
  <c r="F128"/>
  <c r="AF127"/>
  <c r="AE127"/>
  <c r="AA127"/>
  <c r="X127"/>
  <c r="U127"/>
  <c r="R127"/>
  <c r="O127"/>
  <c r="L127"/>
  <c r="I127"/>
  <c r="F127"/>
  <c r="AC127" s="1"/>
  <c r="AD127" s="1"/>
  <c r="AE126"/>
  <c r="AA126"/>
  <c r="X126"/>
  <c r="U126"/>
  <c r="R126"/>
  <c r="O126"/>
  <c r="L126"/>
  <c r="I126"/>
  <c r="F126"/>
  <c r="AE125"/>
  <c r="AA125"/>
  <c r="X125"/>
  <c r="U125"/>
  <c r="R125"/>
  <c r="O125"/>
  <c r="L125"/>
  <c r="I125"/>
  <c r="F125"/>
  <c r="AC125" s="1"/>
  <c r="AD125" s="1"/>
  <c r="AE124"/>
  <c r="AA124"/>
  <c r="X124"/>
  <c r="U124"/>
  <c r="R124"/>
  <c r="O124"/>
  <c r="L124"/>
  <c r="AF124" s="1"/>
  <c r="I124"/>
  <c r="F124"/>
  <c r="AF123"/>
  <c r="AE123"/>
  <c r="AA123"/>
  <c r="X123"/>
  <c r="U123"/>
  <c r="R123"/>
  <c r="O123"/>
  <c r="L123"/>
  <c r="I123"/>
  <c r="F123"/>
  <c r="AC123" s="1"/>
  <c r="AD123" s="1"/>
  <c r="AE122"/>
  <c r="AA122"/>
  <c r="X122"/>
  <c r="U122"/>
  <c r="R122"/>
  <c r="O122"/>
  <c r="L122"/>
  <c r="I122"/>
  <c r="F122"/>
  <c r="AE121"/>
  <c r="AA121"/>
  <c r="X121"/>
  <c r="U121"/>
  <c r="R121"/>
  <c r="O121"/>
  <c r="L121"/>
  <c r="I121"/>
  <c r="F121"/>
  <c r="AC121" s="1"/>
  <c r="AD121" s="1"/>
  <c r="AE120"/>
  <c r="AA120"/>
  <c r="X120"/>
  <c r="U120"/>
  <c r="R120"/>
  <c r="O120"/>
  <c r="L120"/>
  <c r="AF120" s="1"/>
  <c r="I120"/>
  <c r="F120"/>
  <c r="AF119"/>
  <c r="AE119"/>
  <c r="AA119"/>
  <c r="X119"/>
  <c r="U119"/>
  <c r="R119"/>
  <c r="O119"/>
  <c r="L119"/>
  <c r="I119"/>
  <c r="F119"/>
  <c r="AC119" s="1"/>
  <c r="AD119" s="1"/>
  <c r="AE118"/>
  <c r="AA118"/>
  <c r="X118"/>
  <c r="U118"/>
  <c r="R118"/>
  <c r="O118"/>
  <c r="L118"/>
  <c r="I118"/>
  <c r="F118"/>
  <c r="AE117"/>
  <c r="AA117"/>
  <c r="X117"/>
  <c r="U117"/>
  <c r="R117"/>
  <c r="O117"/>
  <c r="L117"/>
  <c r="I117"/>
  <c r="F117"/>
  <c r="AC117" s="1"/>
  <c r="AD117" s="1"/>
  <c r="AE116"/>
  <c r="AA116"/>
  <c r="X116"/>
  <c r="U116"/>
  <c r="R116"/>
  <c r="O116"/>
  <c r="L116"/>
  <c r="AF116" s="1"/>
  <c r="I116"/>
  <c r="F116"/>
  <c r="AF115"/>
  <c r="AE115"/>
  <c r="AA115"/>
  <c r="X115"/>
  <c r="U115"/>
  <c r="R115"/>
  <c r="O115"/>
  <c r="L115"/>
  <c r="I115"/>
  <c r="F115"/>
  <c r="AC115" s="1"/>
  <c r="AD115" s="1"/>
  <c r="AE114"/>
  <c r="AA114"/>
  <c r="X114"/>
  <c r="U114"/>
  <c r="R114"/>
  <c r="O114"/>
  <c r="L114"/>
  <c r="I114"/>
  <c r="F114"/>
  <c r="AE113"/>
  <c r="AA113"/>
  <c r="X113"/>
  <c r="U113"/>
  <c r="R113"/>
  <c r="O113"/>
  <c r="L113"/>
  <c r="I113"/>
  <c r="F113"/>
  <c r="AC113" s="1"/>
  <c r="AD113" s="1"/>
  <c r="AE112"/>
  <c r="AA112"/>
  <c r="X112"/>
  <c r="U112"/>
  <c r="R112"/>
  <c r="O112"/>
  <c r="L112"/>
  <c r="AF112" s="1"/>
  <c r="I112"/>
  <c r="F112"/>
  <c r="AF111"/>
  <c r="AE111"/>
  <c r="AA111"/>
  <c r="X111"/>
  <c r="U111"/>
  <c r="R111"/>
  <c r="O111"/>
  <c r="L111"/>
  <c r="I111"/>
  <c r="F111"/>
  <c r="AC111" s="1"/>
  <c r="AD111" s="1"/>
  <c r="AE110"/>
  <c r="AA110"/>
  <c r="X110"/>
  <c r="U110"/>
  <c r="R110"/>
  <c r="O110"/>
  <c r="L110"/>
  <c r="I110"/>
  <c r="F110"/>
  <c r="AE109"/>
  <c r="AA109"/>
  <c r="X109"/>
  <c r="U109"/>
  <c r="R109"/>
  <c r="O109"/>
  <c r="L109"/>
  <c r="I109"/>
  <c r="F109"/>
  <c r="AC109" s="1"/>
  <c r="AD109" s="1"/>
  <c r="AE108"/>
  <c r="AA108"/>
  <c r="X108"/>
  <c r="U108"/>
  <c r="R108"/>
  <c r="O108"/>
  <c r="L108"/>
  <c r="AF108" s="1"/>
  <c r="I108"/>
  <c r="F108"/>
  <c r="AF107"/>
  <c r="AE107"/>
  <c r="AA107"/>
  <c r="X107"/>
  <c r="U107"/>
  <c r="R107"/>
  <c r="O107"/>
  <c r="L107"/>
  <c r="I107"/>
  <c r="F107"/>
  <c r="AC107" s="1"/>
  <c r="AD107" s="1"/>
  <c r="AE106"/>
  <c r="AA106"/>
  <c r="X106"/>
  <c r="U106"/>
  <c r="R106"/>
  <c r="O106"/>
  <c r="L106"/>
  <c r="I106"/>
  <c r="F106"/>
  <c r="AE105"/>
  <c r="AA105"/>
  <c r="X105"/>
  <c r="U105"/>
  <c r="R105"/>
  <c r="O105"/>
  <c r="L105"/>
  <c r="I105"/>
  <c r="F105"/>
  <c r="AC105" s="1"/>
  <c r="AD105" s="1"/>
  <c r="AE104"/>
  <c r="AA104"/>
  <c r="X104"/>
  <c r="U104"/>
  <c r="R104"/>
  <c r="O104"/>
  <c r="L104"/>
  <c r="AF104" s="1"/>
  <c r="I104"/>
  <c r="F104"/>
  <c r="AF103"/>
  <c r="AE103"/>
  <c r="AA103"/>
  <c r="X103"/>
  <c r="U103"/>
  <c r="R103"/>
  <c r="O103"/>
  <c r="L103"/>
  <c r="I103"/>
  <c r="F103"/>
  <c r="AC103" s="1"/>
  <c r="AD103" s="1"/>
  <c r="AE102"/>
  <c r="AA102"/>
  <c r="X102"/>
  <c r="U102"/>
  <c r="R102"/>
  <c r="O102"/>
  <c r="L102"/>
  <c r="I102"/>
  <c r="F102"/>
  <c r="AE101"/>
  <c r="AA101"/>
  <c r="X101"/>
  <c r="U101"/>
  <c r="R101"/>
  <c r="O101"/>
  <c r="L101"/>
  <c r="I101"/>
  <c r="F101"/>
  <c r="AC101" s="1"/>
  <c r="AD101" s="1"/>
  <c r="AE100"/>
  <c r="AA100"/>
  <c r="X100"/>
  <c r="U100"/>
  <c r="R100"/>
  <c r="O100"/>
  <c r="L100"/>
  <c r="AF100" s="1"/>
  <c r="I100"/>
  <c r="F100"/>
  <c r="AF99"/>
  <c r="AE99"/>
  <c r="AA99"/>
  <c r="X99"/>
  <c r="U99"/>
  <c r="R99"/>
  <c r="O99"/>
  <c r="L99"/>
  <c r="I99"/>
  <c r="F99"/>
  <c r="AC99" s="1"/>
  <c r="AD99" s="1"/>
  <c r="AE98"/>
  <c r="AA98"/>
  <c r="X98"/>
  <c r="U98"/>
  <c r="R98"/>
  <c r="O98"/>
  <c r="L98"/>
  <c r="I98"/>
  <c r="F98"/>
  <c r="AE97"/>
  <c r="AA97"/>
  <c r="X97"/>
  <c r="U97"/>
  <c r="R97"/>
  <c r="O97"/>
  <c r="L97"/>
  <c r="I97"/>
  <c r="F97"/>
  <c r="AC97" s="1"/>
  <c r="AD97" s="1"/>
  <c r="AE96"/>
  <c r="AA96"/>
  <c r="X96"/>
  <c r="U96"/>
  <c r="R96"/>
  <c r="O96"/>
  <c r="L96"/>
  <c r="AF96" s="1"/>
  <c r="I96"/>
  <c r="F96"/>
  <c r="AF95"/>
  <c r="AE95"/>
  <c r="AA95"/>
  <c r="X95"/>
  <c r="U95"/>
  <c r="R95"/>
  <c r="O95"/>
  <c r="L95"/>
  <c r="I95"/>
  <c r="F95"/>
  <c r="AC95" s="1"/>
  <c r="AD95" s="1"/>
  <c r="AE94"/>
  <c r="AA94"/>
  <c r="X94"/>
  <c r="U94"/>
  <c r="R94"/>
  <c r="O94"/>
  <c r="L94"/>
  <c r="I94"/>
  <c r="F94"/>
  <c r="AE93"/>
  <c r="AA93"/>
  <c r="X93"/>
  <c r="U93"/>
  <c r="R93"/>
  <c r="O93"/>
  <c r="L93"/>
  <c r="I93"/>
  <c r="F93"/>
  <c r="AC93" s="1"/>
  <c r="AD93" s="1"/>
  <c r="AE92"/>
  <c r="AA92"/>
  <c r="X92"/>
  <c r="U92"/>
  <c r="R92"/>
  <c r="O92"/>
  <c r="L92"/>
  <c r="AF92" s="1"/>
  <c r="I92"/>
  <c r="F92"/>
  <c r="AF91"/>
  <c r="AE91"/>
  <c r="AA91"/>
  <c r="X91"/>
  <c r="U91"/>
  <c r="R91"/>
  <c r="O91"/>
  <c r="L91"/>
  <c r="I91"/>
  <c r="F91"/>
  <c r="AC91" s="1"/>
  <c r="AD91" s="1"/>
  <c r="AE90"/>
  <c r="AA90"/>
  <c r="X90"/>
  <c r="U90"/>
  <c r="R90"/>
  <c r="O90"/>
  <c r="L90"/>
  <c r="I90"/>
  <c r="F90"/>
  <c r="AE89"/>
  <c r="AA89"/>
  <c r="X89"/>
  <c r="U89"/>
  <c r="R89"/>
  <c r="O89"/>
  <c r="L89"/>
  <c r="I89"/>
  <c r="F89"/>
  <c r="AC89" s="1"/>
  <c r="AD89" s="1"/>
  <c r="AE88"/>
  <c r="AA88"/>
  <c r="X88"/>
  <c r="U88"/>
  <c r="R88"/>
  <c r="O88"/>
  <c r="L88"/>
  <c r="AF88" s="1"/>
  <c r="I88"/>
  <c r="F88"/>
  <c r="AF87"/>
  <c r="AE87"/>
  <c r="AA87"/>
  <c r="X87"/>
  <c r="U87"/>
  <c r="R87"/>
  <c r="O87"/>
  <c r="L87"/>
  <c r="I87"/>
  <c r="F87"/>
  <c r="AC87" s="1"/>
  <c r="AD87" s="1"/>
  <c r="AE86"/>
  <c r="AA86"/>
  <c r="X86"/>
  <c r="U86"/>
  <c r="R86"/>
  <c r="O86"/>
  <c r="L86"/>
  <c r="I86"/>
  <c r="F86"/>
  <c r="AE85"/>
  <c r="AA85"/>
  <c r="X85"/>
  <c r="U85"/>
  <c r="R85"/>
  <c r="O85"/>
  <c r="L85"/>
  <c r="I85"/>
  <c r="F85"/>
  <c r="AC85" s="1"/>
  <c r="AD85" s="1"/>
  <c r="AE84"/>
  <c r="AA84"/>
  <c r="X84"/>
  <c r="U84"/>
  <c r="R84"/>
  <c r="O84"/>
  <c r="L84"/>
  <c r="AF84" s="1"/>
  <c r="I84"/>
  <c r="F84"/>
  <c r="AF83"/>
  <c r="AE83"/>
  <c r="AA83"/>
  <c r="X83"/>
  <c r="U83"/>
  <c r="R83"/>
  <c r="O83"/>
  <c r="L83"/>
  <c r="I83"/>
  <c r="F83"/>
  <c r="AC83" s="1"/>
  <c r="AD83" s="1"/>
  <c r="AE82"/>
  <c r="AA82"/>
  <c r="X82"/>
  <c r="U82"/>
  <c r="R82"/>
  <c r="O82"/>
  <c r="L82"/>
  <c r="I82"/>
  <c r="F82"/>
  <c r="AE81"/>
  <c r="AA81"/>
  <c r="X81"/>
  <c r="U81"/>
  <c r="R81"/>
  <c r="O81"/>
  <c r="L81"/>
  <c r="I81"/>
  <c r="F81"/>
  <c r="AC81" s="1"/>
  <c r="AD81" s="1"/>
  <c r="AE80"/>
  <c r="AA80"/>
  <c r="X80"/>
  <c r="U80"/>
  <c r="R80"/>
  <c r="O80"/>
  <c r="L80"/>
  <c r="AF80" s="1"/>
  <c r="I80"/>
  <c r="F80"/>
  <c r="AF79"/>
  <c r="AE79"/>
  <c r="AA79"/>
  <c r="X79"/>
  <c r="U79"/>
  <c r="R79"/>
  <c r="O79"/>
  <c r="L79"/>
  <c r="I79"/>
  <c r="F79"/>
  <c r="AC79" s="1"/>
  <c r="AD79" s="1"/>
  <c r="AE78"/>
  <c r="AA78"/>
  <c r="X78"/>
  <c r="U78"/>
  <c r="R78"/>
  <c r="O78"/>
  <c r="L78"/>
  <c r="I78"/>
  <c r="F78"/>
  <c r="AE77"/>
  <c r="AA77"/>
  <c r="X77"/>
  <c r="U77"/>
  <c r="R77"/>
  <c r="O77"/>
  <c r="L77"/>
  <c r="I77"/>
  <c r="F77"/>
  <c r="AC77" s="1"/>
  <c r="AD77" s="1"/>
  <c r="AE76"/>
  <c r="AA76"/>
  <c r="X76"/>
  <c r="U76"/>
  <c r="R76"/>
  <c r="O76"/>
  <c r="L76"/>
  <c r="AF76" s="1"/>
  <c r="I76"/>
  <c r="F76"/>
  <c r="AF75"/>
  <c r="AE75"/>
  <c r="AA75"/>
  <c r="X75"/>
  <c r="U75"/>
  <c r="R75"/>
  <c r="O75"/>
  <c r="L75"/>
  <c r="I75"/>
  <c r="F75"/>
  <c r="AC75" s="1"/>
  <c r="AD75" s="1"/>
  <c r="AE74"/>
  <c r="AA74"/>
  <c r="X74"/>
  <c r="U74"/>
  <c r="R74"/>
  <c r="O74"/>
  <c r="L74"/>
  <c r="I74"/>
  <c r="F74"/>
  <c r="AE73"/>
  <c r="AA73"/>
  <c r="X73"/>
  <c r="U73"/>
  <c r="R73"/>
  <c r="O73"/>
  <c r="L73"/>
  <c r="I73"/>
  <c r="F73"/>
  <c r="AC73" s="1"/>
  <c r="AD73" s="1"/>
  <c r="AE72"/>
  <c r="AA72"/>
  <c r="X72"/>
  <c r="U72"/>
  <c r="R72"/>
  <c r="O72"/>
  <c r="L72"/>
  <c r="AF72" s="1"/>
  <c r="I72"/>
  <c r="F72"/>
  <c r="AF71"/>
  <c r="AE71"/>
  <c r="AA71"/>
  <c r="X71"/>
  <c r="U71"/>
  <c r="R71"/>
  <c r="O71"/>
  <c r="L71"/>
  <c r="I71"/>
  <c r="F71"/>
  <c r="AC71" s="1"/>
  <c r="AD71" s="1"/>
  <c r="AE70"/>
  <c r="AA70"/>
  <c r="X70"/>
  <c r="U70"/>
  <c r="R70"/>
  <c r="O70"/>
  <c r="L70"/>
  <c r="I70"/>
  <c r="F70"/>
  <c r="AE69"/>
  <c r="AA69"/>
  <c r="X69"/>
  <c r="U69"/>
  <c r="R69"/>
  <c r="O69"/>
  <c r="L69"/>
  <c r="I69"/>
  <c r="F69"/>
  <c r="AC69" s="1"/>
  <c r="AD69" s="1"/>
  <c r="AE68"/>
  <c r="AA68"/>
  <c r="X68"/>
  <c r="U68"/>
  <c r="R68"/>
  <c r="O68"/>
  <c r="L68"/>
  <c r="AF68" s="1"/>
  <c r="I68"/>
  <c r="F68"/>
  <c r="AF67"/>
  <c r="AE67"/>
  <c r="AA67"/>
  <c r="X67"/>
  <c r="U67"/>
  <c r="R67"/>
  <c r="O67"/>
  <c r="L67"/>
  <c r="I67"/>
  <c r="F67"/>
  <c r="AC67" s="1"/>
  <c r="AD67" s="1"/>
  <c r="AE66"/>
  <c r="AA66"/>
  <c r="X66"/>
  <c r="U66"/>
  <c r="R66"/>
  <c r="O66"/>
  <c r="L66"/>
  <c r="I66"/>
  <c r="F66"/>
  <c r="AE65"/>
  <c r="AA65"/>
  <c r="X65"/>
  <c r="U65"/>
  <c r="R65"/>
  <c r="O65"/>
  <c r="L65"/>
  <c r="I65"/>
  <c r="F65"/>
  <c r="AC65" s="1"/>
  <c r="AD65" s="1"/>
  <c r="AE64"/>
  <c r="AA64"/>
  <c r="X64"/>
  <c r="U64"/>
  <c r="R64"/>
  <c r="O64"/>
  <c r="L64"/>
  <c r="AF64" s="1"/>
  <c r="I64"/>
  <c r="F64"/>
  <c r="AF63"/>
  <c r="AE63"/>
  <c r="AA63"/>
  <c r="X63"/>
  <c r="U63"/>
  <c r="R63"/>
  <c r="O63"/>
  <c r="L63"/>
  <c r="I63"/>
  <c r="F63"/>
  <c r="AC63" s="1"/>
  <c r="AD63" s="1"/>
  <c r="AE62"/>
  <c r="AA62"/>
  <c r="X62"/>
  <c r="U62"/>
  <c r="R62"/>
  <c r="O62"/>
  <c r="L62"/>
  <c r="I62"/>
  <c r="F62"/>
  <c r="AE61"/>
  <c r="AA61"/>
  <c r="X61"/>
  <c r="U61"/>
  <c r="R61"/>
  <c r="O61"/>
  <c r="L61"/>
  <c r="I61"/>
  <c r="F61"/>
  <c r="AC61" s="1"/>
  <c r="AD61" s="1"/>
  <c r="AE60"/>
  <c r="AA60"/>
  <c r="X60"/>
  <c r="U60"/>
  <c r="R60"/>
  <c r="O60"/>
  <c r="L60"/>
  <c r="AF60" s="1"/>
  <c r="I60"/>
  <c r="F60"/>
  <c r="AF59"/>
  <c r="AE59"/>
  <c r="AA59"/>
  <c r="X59"/>
  <c r="U59"/>
  <c r="R59"/>
  <c r="O59"/>
  <c r="L59"/>
  <c r="I59"/>
  <c r="F59"/>
  <c r="AC59" s="1"/>
  <c r="AD59" s="1"/>
  <c r="AE58"/>
  <c r="AA58"/>
  <c r="X58"/>
  <c r="U58"/>
  <c r="R58"/>
  <c r="O58"/>
  <c r="L58"/>
  <c r="I58"/>
  <c r="F58"/>
  <c r="AE57"/>
  <c r="AA57"/>
  <c r="X57"/>
  <c r="U57"/>
  <c r="R57"/>
  <c r="O57"/>
  <c r="L57"/>
  <c r="I57"/>
  <c r="F57"/>
  <c r="AC57" s="1"/>
  <c r="AD57" s="1"/>
  <c r="AE56"/>
  <c r="AA56"/>
  <c r="X56"/>
  <c r="U56"/>
  <c r="R56"/>
  <c r="O56"/>
  <c r="L56"/>
  <c r="AF56" s="1"/>
  <c r="I56"/>
  <c r="F56"/>
  <c r="AF55"/>
  <c r="AE55"/>
  <c r="AA55"/>
  <c r="X55"/>
  <c r="U55"/>
  <c r="R55"/>
  <c r="O55"/>
  <c r="L55"/>
  <c r="I55"/>
  <c r="F55"/>
  <c r="AC55" s="1"/>
  <c r="AD55" s="1"/>
  <c r="AE54"/>
  <c r="AA54"/>
  <c r="X54"/>
  <c r="U54"/>
  <c r="R54"/>
  <c r="O54"/>
  <c r="L54"/>
  <c r="I54"/>
  <c r="F54"/>
  <c r="AE53"/>
  <c r="AA53"/>
  <c r="X53"/>
  <c r="U53"/>
  <c r="R53"/>
  <c r="O53"/>
  <c r="L53"/>
  <c r="I53"/>
  <c r="F53"/>
  <c r="AC53" s="1"/>
  <c r="AD53" s="1"/>
  <c r="AE52"/>
  <c r="AA52"/>
  <c r="X52"/>
  <c r="U52"/>
  <c r="R52"/>
  <c r="O52"/>
  <c r="L52"/>
  <c r="AF52" s="1"/>
  <c r="I52"/>
  <c r="F52"/>
  <c r="AF51"/>
  <c r="AE51"/>
  <c r="AA51"/>
  <c r="X51"/>
  <c r="U51"/>
  <c r="R51"/>
  <c r="O51"/>
  <c r="L51"/>
  <c r="I51"/>
  <c r="F51"/>
  <c r="AC51" s="1"/>
  <c r="AD51" s="1"/>
  <c r="AE50"/>
  <c r="AA50"/>
  <c r="X50"/>
  <c r="U50"/>
  <c r="R50"/>
  <c r="O50"/>
  <c r="L50"/>
  <c r="I50"/>
  <c r="F50"/>
  <c r="AE49"/>
  <c r="AA49"/>
  <c r="X49"/>
  <c r="U49"/>
  <c r="R49"/>
  <c r="O49"/>
  <c r="L49"/>
  <c r="I49"/>
  <c r="F49"/>
  <c r="AC49" s="1"/>
  <c r="AD49" s="1"/>
  <c r="AE48"/>
  <c r="AA48"/>
  <c r="X48"/>
  <c r="U48"/>
  <c r="R48"/>
  <c r="O48"/>
  <c r="L48"/>
  <c r="AF48" s="1"/>
  <c r="I48"/>
  <c r="F48"/>
  <c r="AF47"/>
  <c r="AE47"/>
  <c r="AA47"/>
  <c r="X47"/>
  <c r="U47"/>
  <c r="R47"/>
  <c r="O47"/>
  <c r="L47"/>
  <c r="I47"/>
  <c r="F47"/>
  <c r="AC47" s="1"/>
  <c r="AD47" s="1"/>
  <c r="AE46"/>
  <c r="AA46"/>
  <c r="X46"/>
  <c r="U46"/>
  <c r="R46"/>
  <c r="O46"/>
  <c r="L46"/>
  <c r="I46"/>
  <c r="F46"/>
  <c r="AE45"/>
  <c r="AA45"/>
  <c r="X45"/>
  <c r="U45"/>
  <c r="R45"/>
  <c r="O45"/>
  <c r="L45"/>
  <c r="I45"/>
  <c r="F45"/>
  <c r="AC45" s="1"/>
  <c r="AD45" s="1"/>
  <c r="AE44"/>
  <c r="AA44"/>
  <c r="X44"/>
  <c r="U44"/>
  <c r="R44"/>
  <c r="O44"/>
  <c r="L44"/>
  <c r="AF44" s="1"/>
  <c r="I44"/>
  <c r="F44"/>
  <c r="AF43"/>
  <c r="AE43"/>
  <c r="AA43"/>
  <c r="X43"/>
  <c r="U43"/>
  <c r="R43"/>
  <c r="O43"/>
  <c r="L43"/>
  <c r="I43"/>
  <c r="F43"/>
  <c r="AC43" s="1"/>
  <c r="AD43" s="1"/>
  <c r="AE42"/>
  <c r="AA42"/>
  <c r="X42"/>
  <c r="U42"/>
  <c r="R42"/>
  <c r="O42"/>
  <c r="L42"/>
  <c r="I42"/>
  <c r="F42"/>
  <c r="AE41"/>
  <c r="AA41"/>
  <c r="X41"/>
  <c r="U41"/>
  <c r="R41"/>
  <c r="O41"/>
  <c r="L41"/>
  <c r="I41"/>
  <c r="F41"/>
  <c r="AC41" s="1"/>
  <c r="AD41" s="1"/>
  <c r="AE40"/>
  <c r="AA40"/>
  <c r="X40"/>
  <c r="U40"/>
  <c r="R40"/>
  <c r="O40"/>
  <c r="L40"/>
  <c r="AF40" s="1"/>
  <c r="I40"/>
  <c r="F40"/>
  <c r="AF39"/>
  <c r="AE39"/>
  <c r="AA39"/>
  <c r="X39"/>
  <c r="U39"/>
  <c r="R39"/>
  <c r="O39"/>
  <c r="L39"/>
  <c r="I39"/>
  <c r="F39"/>
  <c r="AC39" s="1"/>
  <c r="AD39" s="1"/>
  <c r="AE38"/>
  <c r="AA38"/>
  <c r="X38"/>
  <c r="U38"/>
  <c r="R38"/>
  <c r="O38"/>
  <c r="L38"/>
  <c r="I38"/>
  <c r="F38"/>
  <c r="AE37"/>
  <c r="AA37"/>
  <c r="X37"/>
  <c r="U37"/>
  <c r="R37"/>
  <c r="O37"/>
  <c r="L37"/>
  <c r="I37"/>
  <c r="F37"/>
  <c r="AC37" s="1"/>
  <c r="AD37" s="1"/>
  <c r="AE36"/>
  <c r="AA36"/>
  <c r="X36"/>
  <c r="U36"/>
  <c r="R36"/>
  <c r="O36"/>
  <c r="L36"/>
  <c r="AF36" s="1"/>
  <c r="I36"/>
  <c r="F36"/>
  <c r="AF35"/>
  <c r="AE35"/>
  <c r="AA35"/>
  <c r="X35"/>
  <c r="U35"/>
  <c r="R35"/>
  <c r="O35"/>
  <c r="L35"/>
  <c r="I35"/>
  <c r="F35"/>
  <c r="AC35" s="1"/>
  <c r="AD35" s="1"/>
  <c r="AE34"/>
  <c r="AA34"/>
  <c r="X34"/>
  <c r="U34"/>
  <c r="R34"/>
  <c r="O34"/>
  <c r="L34"/>
  <c r="I34"/>
  <c r="AC34" s="1"/>
  <c r="AD34" s="1"/>
  <c r="F34"/>
  <c r="AE33"/>
  <c r="AA33"/>
  <c r="X33"/>
  <c r="U33"/>
  <c r="R33"/>
  <c r="O33"/>
  <c r="L33"/>
  <c r="I33"/>
  <c r="F33"/>
  <c r="AC33" s="1"/>
  <c r="AD33" s="1"/>
  <c r="AE32"/>
  <c r="AA32"/>
  <c r="X32"/>
  <c r="U32"/>
  <c r="R32"/>
  <c r="O32"/>
  <c r="L32"/>
  <c r="AF32" s="1"/>
  <c r="I32"/>
  <c r="F32"/>
  <c r="AF31"/>
  <c r="AE31"/>
  <c r="AA31"/>
  <c r="X31"/>
  <c r="U31"/>
  <c r="R31"/>
  <c r="O31"/>
  <c r="L31"/>
  <c r="I31"/>
  <c r="F31"/>
  <c r="AC31" s="1"/>
  <c r="AD31" s="1"/>
  <c r="AE30"/>
  <c r="AA30"/>
  <c r="X30"/>
  <c r="U30"/>
  <c r="R30"/>
  <c r="O30"/>
  <c r="L30"/>
  <c r="I30"/>
  <c r="F30"/>
  <c r="AE29"/>
  <c r="AA29"/>
  <c r="X29"/>
  <c r="U29"/>
  <c r="R29"/>
  <c r="O29"/>
  <c r="L29"/>
  <c r="I29"/>
  <c r="F29"/>
  <c r="AC29" s="1"/>
  <c r="AD29" s="1"/>
  <c r="AE28"/>
  <c r="AA28"/>
  <c r="X28"/>
  <c r="U28"/>
  <c r="R28"/>
  <c r="O28"/>
  <c r="L28"/>
  <c r="AF28" s="1"/>
  <c r="I28"/>
  <c r="F28"/>
  <c r="AF27"/>
  <c r="AE27"/>
  <c r="AA27"/>
  <c r="X27"/>
  <c r="U27"/>
  <c r="R27"/>
  <c r="O27"/>
  <c r="L27"/>
  <c r="I27"/>
  <c r="F27"/>
  <c r="AC27" s="1"/>
  <c r="AD27" s="1"/>
  <c r="AE26"/>
  <c r="AA26"/>
  <c r="X26"/>
  <c r="U26"/>
  <c r="R26"/>
  <c r="O26"/>
  <c r="L26"/>
  <c r="I26"/>
  <c r="F26"/>
  <c r="AE25"/>
  <c r="AA25"/>
  <c r="X25"/>
  <c r="U25"/>
  <c r="R25"/>
  <c r="O25"/>
  <c r="L25"/>
  <c r="I25"/>
  <c r="F25"/>
  <c r="AC25" s="1"/>
  <c r="AD25" s="1"/>
  <c r="AE24"/>
  <c r="AA24"/>
  <c r="X24"/>
  <c r="U24"/>
  <c r="R24"/>
  <c r="O24"/>
  <c r="L24"/>
  <c r="AF24" s="1"/>
  <c r="I24"/>
  <c r="F24"/>
  <c r="AF23"/>
  <c r="AE23"/>
  <c r="AA23"/>
  <c r="X23"/>
  <c r="U23"/>
  <c r="R23"/>
  <c r="O23"/>
  <c r="L23"/>
  <c r="I23"/>
  <c r="F23"/>
  <c r="AC23" s="1"/>
  <c r="AD23" s="1"/>
  <c r="AE22"/>
  <c r="AA22"/>
  <c r="X22"/>
  <c r="U22"/>
  <c r="R22"/>
  <c r="O22"/>
  <c r="L22"/>
  <c r="I22"/>
  <c r="F22"/>
  <c r="AE21"/>
  <c r="AA21"/>
  <c r="X21"/>
  <c r="U21"/>
  <c r="R21"/>
  <c r="O21"/>
  <c r="L21"/>
  <c r="I21"/>
  <c r="F21"/>
  <c r="AC21" s="1"/>
  <c r="AD21" s="1"/>
  <c r="AE20"/>
  <c r="AA20"/>
  <c r="X20"/>
  <c r="U20"/>
  <c r="R20"/>
  <c r="O20"/>
  <c r="L20"/>
  <c r="AF20" s="1"/>
  <c r="I20"/>
  <c r="F20"/>
  <c r="AF19"/>
  <c r="AE19"/>
  <c r="AA19"/>
  <c r="X19"/>
  <c r="U19"/>
  <c r="R19"/>
  <c r="O19"/>
  <c r="L19"/>
  <c r="I19"/>
  <c r="F19"/>
  <c r="AC19" s="1"/>
  <c r="AD19" s="1"/>
  <c r="AE18"/>
  <c r="AA18"/>
  <c r="X18"/>
  <c r="U18"/>
  <c r="R18"/>
  <c r="O18"/>
  <c r="L18"/>
  <c r="I18"/>
  <c r="F18"/>
  <c r="AE17"/>
  <c r="AA17"/>
  <c r="X17"/>
  <c r="U17"/>
  <c r="R17"/>
  <c r="O17"/>
  <c r="L17"/>
  <c r="I17"/>
  <c r="F17"/>
  <c r="AC17" s="1"/>
  <c r="AD17" s="1"/>
  <c r="AE16"/>
  <c r="AA16"/>
  <c r="X16"/>
  <c r="U16"/>
  <c r="R16"/>
  <c r="O16"/>
  <c r="L16"/>
  <c r="AF16" s="1"/>
  <c r="I16"/>
  <c r="F16"/>
  <c r="AF15"/>
  <c r="AE15"/>
  <c r="AA15"/>
  <c r="X15"/>
  <c r="U15"/>
  <c r="R15"/>
  <c r="O15"/>
  <c r="L15"/>
  <c r="I15"/>
  <c r="F15"/>
  <c r="AC15" s="1"/>
  <c r="AD15" s="1"/>
  <c r="AE14"/>
  <c r="AA14"/>
  <c r="X14"/>
  <c r="U14"/>
  <c r="R14"/>
  <c r="O14"/>
  <c r="L14"/>
  <c r="I14"/>
  <c r="F14"/>
  <c r="AE13"/>
  <c r="AA13"/>
  <c r="X13"/>
  <c r="U13"/>
  <c r="R13"/>
  <c r="O13"/>
  <c r="L13"/>
  <c r="I13"/>
  <c r="F13"/>
  <c r="AC13" s="1"/>
  <c r="AD13" s="1"/>
  <c r="AE12"/>
  <c r="AA12"/>
  <c r="X12"/>
  <c r="U12"/>
  <c r="R12"/>
  <c r="O12"/>
  <c r="L12"/>
  <c r="AF12" s="1"/>
  <c r="I12"/>
  <c r="F12"/>
  <c r="AF11"/>
  <c r="AE11"/>
  <c r="AA11"/>
  <c r="X11"/>
  <c r="U11"/>
  <c r="R11"/>
  <c r="O11"/>
  <c r="L11"/>
  <c r="I11"/>
  <c r="F11"/>
  <c r="AC11" s="1"/>
  <c r="AD11" s="1"/>
  <c r="AE10"/>
  <c r="AA10"/>
  <c r="X10"/>
  <c r="U10"/>
  <c r="R10"/>
  <c r="O10"/>
  <c r="L10"/>
  <c r="I10"/>
  <c r="F10"/>
  <c r="AE9"/>
  <c r="AA9"/>
  <c r="X9"/>
  <c r="U9"/>
  <c r="R9"/>
  <c r="O9"/>
  <c r="L9"/>
  <c r="I9"/>
  <c r="F9"/>
  <c r="AC9" s="1"/>
  <c r="AD9" s="1"/>
  <c r="AE8"/>
  <c r="AA8"/>
  <c r="X8"/>
  <c r="U8"/>
  <c r="R8"/>
  <c r="O8"/>
  <c r="L8"/>
  <c r="AF8" s="1"/>
  <c r="I8"/>
  <c r="F8"/>
  <c r="AF7"/>
  <c r="AE7"/>
  <c r="AA7"/>
  <c r="X7"/>
  <c r="U7"/>
  <c r="R7"/>
  <c r="O7"/>
  <c r="L7"/>
  <c r="I7"/>
  <c r="F7"/>
  <c r="AC7" s="1"/>
  <c r="AD7" s="1"/>
  <c r="AE6"/>
  <c r="AA6"/>
  <c r="X6"/>
  <c r="U6"/>
  <c r="R6"/>
  <c r="O6"/>
  <c r="L6"/>
  <c r="I6"/>
  <c r="F6"/>
  <c r="AE5"/>
  <c r="AA5"/>
  <c r="X5"/>
  <c r="U5"/>
  <c r="R5"/>
  <c r="O5"/>
  <c r="L5"/>
  <c r="I5"/>
  <c r="F5"/>
  <c r="AC5" s="1"/>
  <c r="AD5" s="1"/>
  <c r="V1"/>
  <c r="AC227" l="1"/>
  <c r="AD227" s="1"/>
  <c r="AC235"/>
  <c r="AD235" s="1"/>
  <c r="AC243"/>
  <c r="AD243" s="1"/>
  <c r="AC30"/>
  <c r="AD30" s="1"/>
  <c r="AC231"/>
  <c r="AD231" s="1"/>
  <c r="AC239"/>
  <c r="AD239" s="1"/>
  <c r="AC247"/>
  <c r="AD247" s="1"/>
  <c r="AF226"/>
  <c r="AC226"/>
  <c r="AD226" s="1"/>
  <c r="AC8"/>
  <c r="AD8" s="1"/>
  <c r="AF10"/>
  <c r="AC12"/>
  <c r="AD12" s="1"/>
  <c r="AG21" s="1"/>
  <c r="AC16"/>
  <c r="AD16" s="1"/>
  <c r="AF22"/>
  <c r="AC24"/>
  <c r="AD24" s="1"/>
  <c r="AF26"/>
  <c r="AC26"/>
  <c r="AD26" s="1"/>
  <c r="AC28"/>
  <c r="AD28" s="1"/>
  <c r="AC32"/>
  <c r="AD32" s="1"/>
  <c r="AF34"/>
  <c r="AC36"/>
  <c r="AD36" s="1"/>
  <c r="AF38"/>
  <c r="AC38"/>
  <c r="AD38" s="1"/>
  <c r="AC40"/>
  <c r="AD40" s="1"/>
  <c r="AF42"/>
  <c r="AC42"/>
  <c r="AD42" s="1"/>
  <c r="AC44"/>
  <c r="AD44" s="1"/>
  <c r="AF46"/>
  <c r="AC46"/>
  <c r="AD46" s="1"/>
  <c r="AC48"/>
  <c r="AD48" s="1"/>
  <c r="AF50"/>
  <c r="AC50"/>
  <c r="AD50" s="1"/>
  <c r="AC52"/>
  <c r="AD52" s="1"/>
  <c r="AF54"/>
  <c r="AC54"/>
  <c r="AD54" s="1"/>
  <c r="AC56"/>
  <c r="AD56" s="1"/>
  <c r="AF58"/>
  <c r="AC58"/>
  <c r="AD58" s="1"/>
  <c r="AC60"/>
  <c r="AD60" s="1"/>
  <c r="AF62"/>
  <c r="AC62"/>
  <c r="AD62" s="1"/>
  <c r="AC64"/>
  <c r="AD64" s="1"/>
  <c r="AF66"/>
  <c r="AC66"/>
  <c r="AD66" s="1"/>
  <c r="AC68"/>
  <c r="AD68" s="1"/>
  <c r="AF70"/>
  <c r="AC70"/>
  <c r="AD70" s="1"/>
  <c r="AC72"/>
  <c r="AD72" s="1"/>
  <c r="AF74"/>
  <c r="AC74"/>
  <c r="AD74" s="1"/>
  <c r="AC76"/>
  <c r="AD76" s="1"/>
  <c r="AF78"/>
  <c r="AC78"/>
  <c r="AD78" s="1"/>
  <c r="AC80"/>
  <c r="AD80" s="1"/>
  <c r="AF82"/>
  <c r="AC82"/>
  <c r="AD82" s="1"/>
  <c r="AC84"/>
  <c r="AD84" s="1"/>
  <c r="AF86"/>
  <c r="AC86"/>
  <c r="AD86" s="1"/>
  <c r="AC88"/>
  <c r="AD88" s="1"/>
  <c r="AF90"/>
  <c r="AC90"/>
  <c r="AD90" s="1"/>
  <c r="AC92"/>
  <c r="AD92" s="1"/>
  <c r="AF94"/>
  <c r="AC94"/>
  <c r="AD94" s="1"/>
  <c r="AC96"/>
  <c r="AD96" s="1"/>
  <c r="AF98"/>
  <c r="AC98"/>
  <c r="AD98" s="1"/>
  <c r="AC100"/>
  <c r="AD100" s="1"/>
  <c r="AF102"/>
  <c r="AC102"/>
  <c r="AD102" s="1"/>
  <c r="AC104"/>
  <c r="AD104" s="1"/>
  <c r="AF106"/>
  <c r="AC106"/>
  <c r="AD106" s="1"/>
  <c r="AC108"/>
  <c r="AD108" s="1"/>
  <c r="AF110"/>
  <c r="AC110"/>
  <c r="AD110" s="1"/>
  <c r="AC112"/>
  <c r="AD112" s="1"/>
  <c r="AF114"/>
  <c r="AC114"/>
  <c r="AD114" s="1"/>
  <c r="AC116"/>
  <c r="AD116" s="1"/>
  <c r="AF118"/>
  <c r="AC118"/>
  <c r="AD118" s="1"/>
  <c r="AC120"/>
  <c r="AD120" s="1"/>
  <c r="AF122"/>
  <c r="AC122"/>
  <c r="AD122" s="1"/>
  <c r="AC124"/>
  <c r="AD124" s="1"/>
  <c r="AF126"/>
  <c r="AC126"/>
  <c r="AD126" s="1"/>
  <c r="AC128"/>
  <c r="AD128" s="1"/>
  <c r="AF130"/>
  <c r="AC130"/>
  <c r="AD130" s="1"/>
  <c r="AC132"/>
  <c r="AD132" s="1"/>
  <c r="AF134"/>
  <c r="AC134"/>
  <c r="AD134" s="1"/>
  <c r="AC136"/>
  <c r="AD136" s="1"/>
  <c r="AF138"/>
  <c r="AC138"/>
  <c r="AD138" s="1"/>
  <c r="AC140"/>
  <c r="AD140" s="1"/>
  <c r="AF142"/>
  <c r="AC142"/>
  <c r="AD142" s="1"/>
  <c r="AC144"/>
  <c r="AD144" s="1"/>
  <c r="AF146"/>
  <c r="AC146"/>
  <c r="AD146" s="1"/>
  <c r="AC148"/>
  <c r="AD148" s="1"/>
  <c r="AF150"/>
  <c r="AC150"/>
  <c r="AD150" s="1"/>
  <c r="AC152"/>
  <c r="AD152" s="1"/>
  <c r="AF154"/>
  <c r="AC154"/>
  <c r="AD154" s="1"/>
  <c r="AC156"/>
  <c r="AD156" s="1"/>
  <c r="AF158"/>
  <c r="AC158"/>
  <c r="AD158" s="1"/>
  <c r="AC160"/>
  <c r="AD160" s="1"/>
  <c r="AF162"/>
  <c r="AC162"/>
  <c r="AD162" s="1"/>
  <c r="AC164"/>
  <c r="AD164" s="1"/>
  <c r="AF166"/>
  <c r="AC166"/>
  <c r="AD166" s="1"/>
  <c r="AC168"/>
  <c r="AD168" s="1"/>
  <c r="AF170"/>
  <c r="AC170"/>
  <c r="AD170" s="1"/>
  <c r="AC172"/>
  <c r="AD172" s="1"/>
  <c r="AF174"/>
  <c r="AC174"/>
  <c r="AD174" s="1"/>
  <c r="AC176"/>
  <c r="AD176" s="1"/>
  <c r="AF178"/>
  <c r="AC178"/>
  <c r="AD178" s="1"/>
  <c r="AC180"/>
  <c r="AD180" s="1"/>
  <c r="AF182"/>
  <c r="AC182"/>
  <c r="AD182" s="1"/>
  <c r="AC184"/>
  <c r="AD184" s="1"/>
  <c r="AF186"/>
  <c r="AC186"/>
  <c r="AD186" s="1"/>
  <c r="AC188"/>
  <c r="AD188" s="1"/>
  <c r="AF190"/>
  <c r="AC190"/>
  <c r="AD190" s="1"/>
  <c r="AC192"/>
  <c r="AD192" s="1"/>
  <c r="AF194"/>
  <c r="AC194"/>
  <c r="AD194" s="1"/>
  <c r="AC196"/>
  <c r="AD196" s="1"/>
  <c r="AF198"/>
  <c r="AC198"/>
  <c r="AD198" s="1"/>
  <c r="AC200"/>
  <c r="AD200" s="1"/>
  <c r="AF202"/>
  <c r="AC202"/>
  <c r="AD202" s="1"/>
  <c r="AC204"/>
  <c r="AD204" s="1"/>
  <c r="AF206"/>
  <c r="AC206"/>
  <c r="AD206" s="1"/>
  <c r="AC208"/>
  <c r="AD208" s="1"/>
  <c r="AF210"/>
  <c r="AC210"/>
  <c r="AD210" s="1"/>
  <c r="AC212"/>
  <c r="AD212" s="1"/>
  <c r="AF214"/>
  <c r="AC214"/>
  <c r="AD214" s="1"/>
  <c r="AC216"/>
  <c r="AD216" s="1"/>
  <c r="AF218"/>
  <c r="AC218"/>
  <c r="AD218" s="1"/>
  <c r="AC220"/>
  <c r="AD220" s="1"/>
  <c r="AF222"/>
  <c r="AC222"/>
  <c r="AD222" s="1"/>
  <c r="AC224"/>
  <c r="AD224" s="1"/>
  <c r="AF230"/>
  <c r="AF234"/>
  <c r="AF238"/>
  <c r="AF242"/>
  <c r="AF246"/>
  <c r="AF6"/>
  <c r="AC6"/>
  <c r="AD6" s="1"/>
  <c r="AC10"/>
  <c r="AD10" s="1"/>
  <c r="AF14"/>
  <c r="AC14"/>
  <c r="AD14" s="1"/>
  <c r="AF18"/>
  <c r="AC18"/>
  <c r="AD18" s="1"/>
  <c r="AC20"/>
  <c r="AD20" s="1"/>
  <c r="AG236" s="1"/>
  <c r="AC22"/>
  <c r="AD22" s="1"/>
  <c r="AF30"/>
  <c r="AC229"/>
  <c r="AD229" s="1"/>
  <c r="AC233"/>
  <c r="AD233" s="1"/>
  <c r="AC237"/>
  <c r="AD237" s="1"/>
  <c r="AC241"/>
  <c r="AD241" s="1"/>
  <c r="AC245"/>
  <c r="AD245" s="1"/>
  <c r="AC230"/>
  <c r="AD230" s="1"/>
  <c r="AC234"/>
  <c r="AD234" s="1"/>
  <c r="AF5"/>
  <c r="AF9"/>
  <c r="AF13"/>
  <c r="AF17"/>
  <c r="AF21"/>
  <c r="AF25"/>
  <c r="AF29"/>
  <c r="AF33"/>
  <c r="AF37"/>
  <c r="AF41"/>
  <c r="AF45"/>
  <c r="AF49"/>
  <c r="AF53"/>
  <c r="AF57"/>
  <c r="AF61"/>
  <c r="AF65"/>
  <c r="AF69"/>
  <c r="AF73"/>
  <c r="AF77"/>
  <c r="AF81"/>
  <c r="AF85"/>
  <c r="AF89"/>
  <c r="AF93"/>
  <c r="AF97"/>
  <c r="AF101"/>
  <c r="AF105"/>
  <c r="AF109"/>
  <c r="AF113"/>
  <c r="AF117"/>
  <c r="AF121"/>
  <c r="AF125"/>
  <c r="AF129"/>
  <c r="AF133"/>
  <c r="AF137"/>
  <c r="AF141"/>
  <c r="AF145"/>
  <c r="AF149"/>
  <c r="AF153"/>
  <c r="AF157"/>
  <c r="AF161"/>
  <c r="AF165"/>
  <c r="AF169"/>
  <c r="AF173"/>
  <c r="AF177"/>
  <c r="AF181"/>
  <c r="AF185"/>
  <c r="AF189"/>
  <c r="AF193"/>
  <c r="AF197"/>
  <c r="AF201"/>
  <c r="AF205"/>
  <c r="AF209"/>
  <c r="AF213"/>
  <c r="AF217"/>
  <c r="AF221"/>
  <c r="AF225"/>
  <c r="AF229"/>
  <c r="AF233"/>
  <c r="AF237"/>
  <c r="AF241"/>
  <c r="AF245"/>
  <c r="AC238"/>
  <c r="AD238" s="1"/>
  <c r="AC242"/>
  <c r="AD242" s="1"/>
  <c r="AG242" s="1"/>
  <c r="AC246"/>
  <c r="AD246" s="1"/>
  <c r="AG230" l="1"/>
  <c r="AG233"/>
  <c r="AG210"/>
  <c r="AG200"/>
  <c r="AG178"/>
  <c r="AG168"/>
  <c r="AG146"/>
  <c r="AG136"/>
  <c r="AG114"/>
  <c r="AG104"/>
  <c r="AG82"/>
  <c r="AG72"/>
  <c r="AG50"/>
  <c r="AG40"/>
  <c r="AG244"/>
  <c r="AG231"/>
  <c r="AG167"/>
  <c r="AG103"/>
  <c r="AG243"/>
  <c r="AG179"/>
  <c r="AG115"/>
  <c r="AG55"/>
  <c r="AG217"/>
  <c r="AG89"/>
  <c r="AG53"/>
  <c r="AG125"/>
  <c r="AG225"/>
  <c r="AG97"/>
  <c r="AG33"/>
  <c r="AG181"/>
  <c r="AG5"/>
  <c r="AG237"/>
  <c r="AG14"/>
  <c r="AG222"/>
  <c r="AG212"/>
  <c r="AG174"/>
  <c r="AG164"/>
  <c r="AG158"/>
  <c r="AG148"/>
  <c r="AG126"/>
  <c r="AG116"/>
  <c r="AG94"/>
  <c r="AG84"/>
  <c r="AG62"/>
  <c r="AG52"/>
  <c r="AG36"/>
  <c r="AG26"/>
  <c r="AG248"/>
  <c r="AG228"/>
  <c r="AG239"/>
  <c r="AG207"/>
  <c r="AG175"/>
  <c r="AG143"/>
  <c r="AG107"/>
  <c r="AG87"/>
  <c r="AG31"/>
  <c r="AG30"/>
  <c r="AG219"/>
  <c r="AG187"/>
  <c r="AG155"/>
  <c r="AG123"/>
  <c r="AG83"/>
  <c r="AG59"/>
  <c r="AG43"/>
  <c r="AG7"/>
  <c r="AG169"/>
  <c r="AG105"/>
  <c r="AG41"/>
  <c r="AG69"/>
  <c r="AG205"/>
  <c r="AG141"/>
  <c r="AG77"/>
  <c r="AG13"/>
  <c r="AG177"/>
  <c r="AG113"/>
  <c r="AG49"/>
  <c r="AG197"/>
  <c r="AG133"/>
  <c r="AG241"/>
  <c r="AG6"/>
  <c r="AG224"/>
  <c r="AG218"/>
  <c r="AG208"/>
  <c r="AG202"/>
  <c r="AG192"/>
  <c r="AG186"/>
  <c r="AG176"/>
  <c r="AG170"/>
  <c r="AG160"/>
  <c r="AG154"/>
  <c r="AG144"/>
  <c r="AG138"/>
  <c r="AG128"/>
  <c r="AG122"/>
  <c r="AG112"/>
  <c r="AG106"/>
  <c r="AG96"/>
  <c r="AG90"/>
  <c r="AG80"/>
  <c r="AG74"/>
  <c r="AG64"/>
  <c r="AG58"/>
  <c r="AG48"/>
  <c r="AG42"/>
  <c r="AG28"/>
  <c r="AG8"/>
  <c r="AG232"/>
  <c r="AG247"/>
  <c r="AG215"/>
  <c r="AG183"/>
  <c r="AG151"/>
  <c r="AG119"/>
  <c r="AG95"/>
  <c r="AG39"/>
  <c r="AG11"/>
  <c r="AG227"/>
  <c r="AG195"/>
  <c r="AG163"/>
  <c r="AG131"/>
  <c r="AG91"/>
  <c r="AG63"/>
  <c r="AG47"/>
  <c r="AG15"/>
  <c r="AG185"/>
  <c r="AG121"/>
  <c r="AG57"/>
  <c r="AG9"/>
  <c r="AG221"/>
  <c r="AG157"/>
  <c r="AG93"/>
  <c r="AG29"/>
  <c r="AG193"/>
  <c r="AG129"/>
  <c r="AG65"/>
  <c r="AG213"/>
  <c r="AG149"/>
  <c r="AG85"/>
  <c r="AG20"/>
  <c r="AG216"/>
  <c r="AG194"/>
  <c r="AG184"/>
  <c r="AG162"/>
  <c r="AG152"/>
  <c r="AG130"/>
  <c r="AG120"/>
  <c r="AG98"/>
  <c r="AG88"/>
  <c r="AG66"/>
  <c r="AG56"/>
  <c r="AG12"/>
  <c r="AG226"/>
  <c r="AG199"/>
  <c r="AG135"/>
  <c r="AG79"/>
  <c r="AG23"/>
  <c r="AG211"/>
  <c r="AG147"/>
  <c r="AG75"/>
  <c r="AG35"/>
  <c r="AG153"/>
  <c r="AG34"/>
  <c r="AG189"/>
  <c r="AG61"/>
  <c r="AG161"/>
  <c r="AG117"/>
  <c r="AG246"/>
  <c r="AG234"/>
  <c r="AG22"/>
  <c r="AG206"/>
  <c r="AG196"/>
  <c r="AG190"/>
  <c r="AG180"/>
  <c r="AG142"/>
  <c r="AG132"/>
  <c r="AG110"/>
  <c r="AG100"/>
  <c r="AG78"/>
  <c r="AG68"/>
  <c r="AG46"/>
  <c r="AG16"/>
  <c r="AG238"/>
  <c r="AG245"/>
  <c r="AG229"/>
  <c r="AG18"/>
  <c r="AG10"/>
  <c r="AG220"/>
  <c r="AG214"/>
  <c r="AG204"/>
  <c r="AG198"/>
  <c r="AG188"/>
  <c r="AG182"/>
  <c r="AG172"/>
  <c r="AG166"/>
  <c r="AG156"/>
  <c r="AG150"/>
  <c r="AG140"/>
  <c r="AG134"/>
  <c r="AG124"/>
  <c r="AG118"/>
  <c r="AG108"/>
  <c r="AG102"/>
  <c r="AG92"/>
  <c r="AG86"/>
  <c r="AG76"/>
  <c r="AG70"/>
  <c r="AG60"/>
  <c r="AG54"/>
  <c r="AG44"/>
  <c r="AG38"/>
  <c r="AG32"/>
  <c r="AG24"/>
  <c r="AG240"/>
  <c r="AG223"/>
  <c r="AG191"/>
  <c r="AG159"/>
  <c r="AG127"/>
  <c r="AG99"/>
  <c r="AG67"/>
  <c r="AG19"/>
  <c r="AG235"/>
  <c r="AG203"/>
  <c r="AG171"/>
  <c r="AG139"/>
  <c r="AG111"/>
  <c r="AG71"/>
  <c r="AG51"/>
  <c r="AG27"/>
  <c r="AG201"/>
  <c r="AG137"/>
  <c r="AG73"/>
  <c r="AG25"/>
  <c r="AG37"/>
  <c r="AG173"/>
  <c r="AG109"/>
  <c r="AG45"/>
  <c r="AG209"/>
  <c r="AG145"/>
  <c r="AG81"/>
  <c r="AG17"/>
  <c r="AG165"/>
  <c r="AG101"/>
  <c r="AE244" i="6" l="1"/>
  <c r="AC244"/>
  <c r="AD244" s="1"/>
  <c r="AB244"/>
  <c r="Z244"/>
  <c r="AA244" s="1"/>
  <c r="Y244"/>
  <c r="W244"/>
  <c r="X244" s="1"/>
  <c r="V244"/>
  <c r="T244"/>
  <c r="U244" s="1"/>
  <c r="S244"/>
  <c r="Q244"/>
  <c r="R244" s="1"/>
  <c r="P244"/>
  <c r="N244"/>
  <c r="O244" s="1"/>
  <c r="M244"/>
  <c r="K244"/>
  <c r="L244" s="1"/>
  <c r="J244"/>
  <c r="H244"/>
  <c r="I244" s="1"/>
  <c r="G244"/>
  <c r="E244"/>
  <c r="F244" s="1"/>
  <c r="AE243"/>
  <c r="AD243"/>
  <c r="AC243"/>
  <c r="AB243"/>
  <c r="Z243"/>
  <c r="AA243" s="1"/>
  <c r="Y243"/>
  <c r="W243"/>
  <c r="X243" s="1"/>
  <c r="V243"/>
  <c r="T243"/>
  <c r="U243" s="1"/>
  <c r="S243"/>
  <c r="Q243"/>
  <c r="R243" s="1"/>
  <c r="P243"/>
  <c r="N243"/>
  <c r="O243" s="1"/>
  <c r="M243"/>
  <c r="K243"/>
  <c r="L243" s="1"/>
  <c r="J243"/>
  <c r="I243"/>
  <c r="H243"/>
  <c r="G243"/>
  <c r="E243"/>
  <c r="F243" s="1"/>
  <c r="AE242"/>
  <c r="AC242"/>
  <c r="AD242" s="1"/>
  <c r="AB242"/>
  <c r="Z242"/>
  <c r="AA242" s="1"/>
  <c r="Y242"/>
  <c r="W242"/>
  <c r="X242" s="1"/>
  <c r="V242"/>
  <c r="T242"/>
  <c r="U242" s="1"/>
  <c r="S242"/>
  <c r="R242"/>
  <c r="Q242"/>
  <c r="P242"/>
  <c r="N242"/>
  <c r="O242" s="1"/>
  <c r="M242"/>
  <c r="K242"/>
  <c r="L242" s="1"/>
  <c r="J242"/>
  <c r="H242"/>
  <c r="I242" s="1"/>
  <c r="G242"/>
  <c r="E242"/>
  <c r="AE241"/>
  <c r="AC241"/>
  <c r="AD241" s="1"/>
  <c r="AB241"/>
  <c r="Z241"/>
  <c r="AA241" s="1"/>
  <c r="Y241"/>
  <c r="W241"/>
  <c r="X241" s="1"/>
  <c r="V241"/>
  <c r="U241"/>
  <c r="T241"/>
  <c r="S241"/>
  <c r="Q241"/>
  <c r="R241" s="1"/>
  <c r="P241"/>
  <c r="N241"/>
  <c r="O241" s="1"/>
  <c r="M241"/>
  <c r="K241"/>
  <c r="L241" s="1"/>
  <c r="J241"/>
  <c r="AH241" s="1"/>
  <c r="H241"/>
  <c r="I241" s="1"/>
  <c r="G241"/>
  <c r="E241"/>
  <c r="F241" s="1"/>
  <c r="AE240"/>
  <c r="AC240"/>
  <c r="AD240" s="1"/>
  <c r="AB240"/>
  <c r="Z240"/>
  <c r="AA240" s="1"/>
  <c r="Y240"/>
  <c r="W240"/>
  <c r="X240" s="1"/>
  <c r="V240"/>
  <c r="U240"/>
  <c r="T240"/>
  <c r="S240"/>
  <c r="Q240"/>
  <c r="R240" s="1"/>
  <c r="P240"/>
  <c r="N240"/>
  <c r="O240" s="1"/>
  <c r="M240"/>
  <c r="K240"/>
  <c r="L240" s="1"/>
  <c r="J240"/>
  <c r="H240"/>
  <c r="I240" s="1"/>
  <c r="G240"/>
  <c r="E240"/>
  <c r="F240" s="1"/>
  <c r="AE239"/>
  <c r="AC239"/>
  <c r="AD239" s="1"/>
  <c r="AB239"/>
  <c r="Z239"/>
  <c r="AA239" s="1"/>
  <c r="Y239"/>
  <c r="W239"/>
  <c r="X239" s="1"/>
  <c r="V239"/>
  <c r="T239"/>
  <c r="U239" s="1"/>
  <c r="S239"/>
  <c r="Q239"/>
  <c r="R239" s="1"/>
  <c r="P239"/>
  <c r="N239"/>
  <c r="O239" s="1"/>
  <c r="M239"/>
  <c r="K239"/>
  <c r="L239" s="1"/>
  <c r="J239"/>
  <c r="I239"/>
  <c r="H239"/>
  <c r="G239"/>
  <c r="E239"/>
  <c r="F239" s="1"/>
  <c r="AE238"/>
  <c r="AC238"/>
  <c r="AD238" s="1"/>
  <c r="AB238"/>
  <c r="Z238"/>
  <c r="AA238" s="1"/>
  <c r="Y238"/>
  <c r="W238"/>
  <c r="X238" s="1"/>
  <c r="V238"/>
  <c r="T238"/>
  <c r="U238" s="1"/>
  <c r="S238"/>
  <c r="Q238"/>
  <c r="R238" s="1"/>
  <c r="P238"/>
  <c r="N238"/>
  <c r="O238" s="1"/>
  <c r="M238"/>
  <c r="K238"/>
  <c r="L238" s="1"/>
  <c r="J238"/>
  <c r="I238"/>
  <c r="H238"/>
  <c r="G238"/>
  <c r="E238"/>
  <c r="AE237"/>
  <c r="AC237"/>
  <c r="AD237" s="1"/>
  <c r="AB237"/>
  <c r="Z237"/>
  <c r="AA237" s="1"/>
  <c r="Y237"/>
  <c r="W237"/>
  <c r="X237" s="1"/>
  <c r="V237"/>
  <c r="T237"/>
  <c r="U237" s="1"/>
  <c r="S237"/>
  <c r="Q237"/>
  <c r="R237" s="1"/>
  <c r="P237"/>
  <c r="N237"/>
  <c r="O237" s="1"/>
  <c r="M237"/>
  <c r="K237"/>
  <c r="L237" s="1"/>
  <c r="J237"/>
  <c r="I237"/>
  <c r="H237"/>
  <c r="G237"/>
  <c r="E237"/>
  <c r="AE236"/>
  <c r="AC236"/>
  <c r="AD236" s="1"/>
  <c r="AB236"/>
  <c r="Z236"/>
  <c r="AA236" s="1"/>
  <c r="Y236"/>
  <c r="W236"/>
  <c r="X236" s="1"/>
  <c r="V236"/>
  <c r="U236"/>
  <c r="T236"/>
  <c r="S236"/>
  <c r="Q236"/>
  <c r="R236" s="1"/>
  <c r="P236"/>
  <c r="N236"/>
  <c r="O236" s="1"/>
  <c r="M236"/>
  <c r="K236"/>
  <c r="L236" s="1"/>
  <c r="J236"/>
  <c r="AH236" s="1"/>
  <c r="H236"/>
  <c r="I236" s="1"/>
  <c r="G236"/>
  <c r="F236"/>
  <c r="E236"/>
  <c r="AE235"/>
  <c r="AC235"/>
  <c r="AD235" s="1"/>
  <c r="AB235"/>
  <c r="Z235"/>
  <c r="AA235" s="1"/>
  <c r="Y235"/>
  <c r="W235"/>
  <c r="X235" s="1"/>
  <c r="V235"/>
  <c r="T235"/>
  <c r="U235" s="1"/>
  <c r="S235"/>
  <c r="Q235"/>
  <c r="R235" s="1"/>
  <c r="P235"/>
  <c r="N235"/>
  <c r="O235" s="1"/>
  <c r="M235"/>
  <c r="K235"/>
  <c r="L235" s="1"/>
  <c r="J235"/>
  <c r="H235"/>
  <c r="I235" s="1"/>
  <c r="G235"/>
  <c r="E235"/>
  <c r="F235" s="1"/>
  <c r="AE234"/>
  <c r="AC234"/>
  <c r="AD234" s="1"/>
  <c r="AB234"/>
  <c r="Z234"/>
  <c r="AA234" s="1"/>
  <c r="Y234"/>
  <c r="W234"/>
  <c r="X234" s="1"/>
  <c r="V234"/>
  <c r="T234"/>
  <c r="U234" s="1"/>
  <c r="S234"/>
  <c r="Q234"/>
  <c r="R234" s="1"/>
  <c r="P234"/>
  <c r="N234"/>
  <c r="O234" s="1"/>
  <c r="M234"/>
  <c r="K234"/>
  <c r="L234" s="1"/>
  <c r="J234"/>
  <c r="H234"/>
  <c r="I234" s="1"/>
  <c r="G234"/>
  <c r="E234"/>
  <c r="AE233"/>
  <c r="AC233"/>
  <c r="AD233" s="1"/>
  <c r="AB233"/>
  <c r="Z233"/>
  <c r="AA233" s="1"/>
  <c r="Y233"/>
  <c r="W233"/>
  <c r="X233" s="1"/>
  <c r="V233"/>
  <c r="U233"/>
  <c r="T233"/>
  <c r="S233"/>
  <c r="Q233"/>
  <c r="R233" s="1"/>
  <c r="P233"/>
  <c r="N233"/>
  <c r="O233" s="1"/>
  <c r="M233"/>
  <c r="K233"/>
  <c r="L233" s="1"/>
  <c r="J233"/>
  <c r="H233"/>
  <c r="I233" s="1"/>
  <c r="G233"/>
  <c r="E233"/>
  <c r="AE232"/>
  <c r="AC232"/>
  <c r="AD232" s="1"/>
  <c r="AB232"/>
  <c r="Z232"/>
  <c r="AA232" s="1"/>
  <c r="Y232"/>
  <c r="W232"/>
  <c r="X232" s="1"/>
  <c r="V232"/>
  <c r="U232"/>
  <c r="T232"/>
  <c r="S232"/>
  <c r="Q232"/>
  <c r="R232" s="1"/>
  <c r="P232"/>
  <c r="N232"/>
  <c r="O232" s="1"/>
  <c r="M232"/>
  <c r="K232"/>
  <c r="L232" s="1"/>
  <c r="J232"/>
  <c r="H232"/>
  <c r="I232" s="1"/>
  <c r="G232"/>
  <c r="E232"/>
  <c r="F232" s="1"/>
  <c r="AE231"/>
  <c r="AD231"/>
  <c r="AC231"/>
  <c r="AB231"/>
  <c r="Z231"/>
  <c r="AA231" s="1"/>
  <c r="Y231"/>
  <c r="W231"/>
  <c r="X231" s="1"/>
  <c r="V231"/>
  <c r="T231"/>
  <c r="U231" s="1"/>
  <c r="S231"/>
  <c r="Q231"/>
  <c r="R231" s="1"/>
  <c r="P231"/>
  <c r="N231"/>
  <c r="O231" s="1"/>
  <c r="M231"/>
  <c r="K231"/>
  <c r="L231" s="1"/>
  <c r="J231"/>
  <c r="I231"/>
  <c r="H231"/>
  <c r="G231"/>
  <c r="E231"/>
  <c r="F231" s="1"/>
  <c r="AE230"/>
  <c r="AC230"/>
  <c r="AD230" s="1"/>
  <c r="AB230"/>
  <c r="Z230"/>
  <c r="AA230" s="1"/>
  <c r="Y230"/>
  <c r="W230"/>
  <c r="X230" s="1"/>
  <c r="V230"/>
  <c r="U230"/>
  <c r="T230"/>
  <c r="S230"/>
  <c r="Q230"/>
  <c r="R230" s="1"/>
  <c r="P230"/>
  <c r="N230"/>
  <c r="O230" s="1"/>
  <c r="M230"/>
  <c r="K230"/>
  <c r="L230" s="1"/>
  <c r="J230"/>
  <c r="H230"/>
  <c r="I230" s="1"/>
  <c r="G230"/>
  <c r="E230"/>
  <c r="AE229"/>
  <c r="AD229"/>
  <c r="AC229"/>
  <c r="AB229"/>
  <c r="Z229"/>
  <c r="AA229" s="1"/>
  <c r="Y229"/>
  <c r="W229"/>
  <c r="X229" s="1"/>
  <c r="V229"/>
  <c r="T229"/>
  <c r="U229" s="1"/>
  <c r="S229"/>
  <c r="Q229"/>
  <c r="R229" s="1"/>
  <c r="P229"/>
  <c r="N229"/>
  <c r="O229" s="1"/>
  <c r="M229"/>
  <c r="K229"/>
  <c r="L229" s="1"/>
  <c r="J229"/>
  <c r="I229"/>
  <c r="H229"/>
  <c r="G229"/>
  <c r="E229"/>
  <c r="F229" s="1"/>
  <c r="AE228"/>
  <c r="AC228"/>
  <c r="AD228" s="1"/>
  <c r="AB228"/>
  <c r="Z228"/>
  <c r="AA228" s="1"/>
  <c r="Y228"/>
  <c r="W228"/>
  <c r="X228" s="1"/>
  <c r="V228"/>
  <c r="T228"/>
  <c r="U228" s="1"/>
  <c r="S228"/>
  <c r="Q228"/>
  <c r="R228" s="1"/>
  <c r="P228"/>
  <c r="N228"/>
  <c r="O228" s="1"/>
  <c r="M228"/>
  <c r="K228"/>
  <c r="L228" s="1"/>
  <c r="J228"/>
  <c r="H228"/>
  <c r="I228" s="1"/>
  <c r="G228"/>
  <c r="F228"/>
  <c r="E228"/>
  <c r="AE227"/>
  <c r="AC227"/>
  <c r="AD227" s="1"/>
  <c r="AB227"/>
  <c r="Z227"/>
  <c r="AA227" s="1"/>
  <c r="Y227"/>
  <c r="W227"/>
  <c r="X227" s="1"/>
  <c r="V227"/>
  <c r="U227"/>
  <c r="T227"/>
  <c r="S227"/>
  <c r="Q227"/>
  <c r="R227" s="1"/>
  <c r="P227"/>
  <c r="N227"/>
  <c r="O227" s="1"/>
  <c r="M227"/>
  <c r="K227"/>
  <c r="L227" s="1"/>
  <c r="J227"/>
  <c r="H227"/>
  <c r="I227" s="1"/>
  <c r="G227"/>
  <c r="F227"/>
  <c r="E227"/>
  <c r="AE226"/>
  <c r="AC226"/>
  <c r="AD226" s="1"/>
  <c r="AB226"/>
  <c r="Z226"/>
  <c r="AA226" s="1"/>
  <c r="Y226"/>
  <c r="W226"/>
  <c r="X226" s="1"/>
  <c r="V226"/>
  <c r="T226"/>
  <c r="U226" s="1"/>
  <c r="S226"/>
  <c r="Q226"/>
  <c r="R226" s="1"/>
  <c r="P226"/>
  <c r="N226"/>
  <c r="O226" s="1"/>
  <c r="M226"/>
  <c r="K226"/>
  <c r="L226" s="1"/>
  <c r="J226"/>
  <c r="I226"/>
  <c r="H226"/>
  <c r="G226"/>
  <c r="E226"/>
  <c r="AE225"/>
  <c r="AC225"/>
  <c r="AD225" s="1"/>
  <c r="AB225"/>
  <c r="Z225"/>
  <c r="AA225" s="1"/>
  <c r="Y225"/>
  <c r="W225"/>
  <c r="X225" s="1"/>
  <c r="V225"/>
  <c r="T225"/>
  <c r="U225" s="1"/>
  <c r="S225"/>
  <c r="R225"/>
  <c r="Q225"/>
  <c r="P225"/>
  <c r="N225"/>
  <c r="O225" s="1"/>
  <c r="M225"/>
  <c r="K225"/>
  <c r="L225" s="1"/>
  <c r="J225"/>
  <c r="H225"/>
  <c r="I225" s="1"/>
  <c r="G225"/>
  <c r="E225"/>
  <c r="F225" s="1"/>
  <c r="AE224"/>
  <c r="AD224"/>
  <c r="AC224"/>
  <c r="AB224"/>
  <c r="Z224"/>
  <c r="AA224" s="1"/>
  <c r="Y224"/>
  <c r="W224"/>
  <c r="X224" s="1"/>
  <c r="V224"/>
  <c r="T224"/>
  <c r="U224" s="1"/>
  <c r="S224"/>
  <c r="Q224"/>
  <c r="R224" s="1"/>
  <c r="P224"/>
  <c r="N224"/>
  <c r="O224" s="1"/>
  <c r="M224"/>
  <c r="K224"/>
  <c r="L224" s="1"/>
  <c r="J224"/>
  <c r="I224"/>
  <c r="H224"/>
  <c r="G224"/>
  <c r="E224"/>
  <c r="F224" s="1"/>
  <c r="AE223"/>
  <c r="AD223"/>
  <c r="AC223"/>
  <c r="AB223"/>
  <c r="Z223"/>
  <c r="AA223" s="1"/>
  <c r="Y223"/>
  <c r="W223"/>
  <c r="X223" s="1"/>
  <c r="V223"/>
  <c r="T223"/>
  <c r="U223" s="1"/>
  <c r="S223"/>
  <c r="Q223"/>
  <c r="R223" s="1"/>
  <c r="P223"/>
  <c r="N223"/>
  <c r="O223" s="1"/>
  <c r="M223"/>
  <c r="K223"/>
  <c r="L223" s="1"/>
  <c r="J223"/>
  <c r="H223"/>
  <c r="I223" s="1"/>
  <c r="G223"/>
  <c r="E223"/>
  <c r="F223" s="1"/>
  <c r="AE222"/>
  <c r="AC222"/>
  <c r="AD222" s="1"/>
  <c r="AB222"/>
  <c r="Z222"/>
  <c r="AA222" s="1"/>
  <c r="Y222"/>
  <c r="W222"/>
  <c r="X222" s="1"/>
  <c r="V222"/>
  <c r="T222"/>
  <c r="U222" s="1"/>
  <c r="S222"/>
  <c r="Q222"/>
  <c r="R222" s="1"/>
  <c r="P222"/>
  <c r="N222"/>
  <c r="O222" s="1"/>
  <c r="M222"/>
  <c r="K222"/>
  <c r="L222" s="1"/>
  <c r="J222"/>
  <c r="I222"/>
  <c r="H222"/>
  <c r="G222"/>
  <c r="E222"/>
  <c r="AE221"/>
  <c r="AC221"/>
  <c r="AD221" s="1"/>
  <c r="AB221"/>
  <c r="Z221"/>
  <c r="AA221" s="1"/>
  <c r="Y221"/>
  <c r="W221"/>
  <c r="X221" s="1"/>
  <c r="V221"/>
  <c r="T221"/>
  <c r="U221" s="1"/>
  <c r="S221"/>
  <c r="R221"/>
  <c r="Q221"/>
  <c r="P221"/>
  <c r="N221"/>
  <c r="O221" s="1"/>
  <c r="M221"/>
  <c r="K221"/>
  <c r="L221" s="1"/>
  <c r="J221"/>
  <c r="H221"/>
  <c r="I221" s="1"/>
  <c r="G221"/>
  <c r="E221"/>
  <c r="AE220"/>
  <c r="AD220"/>
  <c r="AC220"/>
  <c r="AB220"/>
  <c r="Z220"/>
  <c r="AA220" s="1"/>
  <c r="Y220"/>
  <c r="W220"/>
  <c r="X220" s="1"/>
  <c r="V220"/>
  <c r="T220"/>
  <c r="U220" s="1"/>
  <c r="S220"/>
  <c r="Q220"/>
  <c r="R220" s="1"/>
  <c r="P220"/>
  <c r="N220"/>
  <c r="O220" s="1"/>
  <c r="M220"/>
  <c r="K220"/>
  <c r="L220" s="1"/>
  <c r="J220"/>
  <c r="I220"/>
  <c r="H220"/>
  <c r="G220"/>
  <c r="E220"/>
  <c r="F220" s="1"/>
  <c r="AE219"/>
  <c r="AC219"/>
  <c r="AD219" s="1"/>
  <c r="AB219"/>
  <c r="Z219"/>
  <c r="AA219" s="1"/>
  <c r="Y219"/>
  <c r="W219"/>
  <c r="X219" s="1"/>
  <c r="V219"/>
  <c r="U219"/>
  <c r="T219"/>
  <c r="S219"/>
  <c r="Q219"/>
  <c r="R219" s="1"/>
  <c r="P219"/>
  <c r="N219"/>
  <c r="O219" s="1"/>
  <c r="M219"/>
  <c r="K219"/>
  <c r="L219" s="1"/>
  <c r="J219"/>
  <c r="H219"/>
  <c r="I219" s="1"/>
  <c r="G219"/>
  <c r="E219"/>
  <c r="F219" s="1"/>
  <c r="AE218"/>
  <c r="AC218"/>
  <c r="AD218" s="1"/>
  <c r="AB218"/>
  <c r="Z218"/>
  <c r="AA218" s="1"/>
  <c r="Y218"/>
  <c r="W218"/>
  <c r="X218" s="1"/>
  <c r="V218"/>
  <c r="T218"/>
  <c r="U218" s="1"/>
  <c r="S218"/>
  <c r="R218"/>
  <c r="Q218"/>
  <c r="P218"/>
  <c r="N218"/>
  <c r="O218" s="1"/>
  <c r="M218"/>
  <c r="K218"/>
  <c r="L218" s="1"/>
  <c r="J218"/>
  <c r="H218"/>
  <c r="I218" s="1"/>
  <c r="G218"/>
  <c r="E218"/>
  <c r="AE217"/>
  <c r="AC217"/>
  <c r="AD217" s="1"/>
  <c r="AB217"/>
  <c r="Z217"/>
  <c r="AA217" s="1"/>
  <c r="Y217"/>
  <c r="W217"/>
  <c r="X217" s="1"/>
  <c r="V217"/>
  <c r="U217"/>
  <c r="T217"/>
  <c r="S217"/>
  <c r="Q217"/>
  <c r="R217" s="1"/>
  <c r="P217"/>
  <c r="N217"/>
  <c r="O217" s="1"/>
  <c r="M217"/>
  <c r="K217"/>
  <c r="L217" s="1"/>
  <c r="J217"/>
  <c r="H217"/>
  <c r="I217" s="1"/>
  <c r="G217"/>
  <c r="E217"/>
  <c r="AE216"/>
  <c r="AC216"/>
  <c r="AD216" s="1"/>
  <c r="AB216"/>
  <c r="Z216"/>
  <c r="AA216" s="1"/>
  <c r="Y216"/>
  <c r="W216"/>
  <c r="X216" s="1"/>
  <c r="V216"/>
  <c r="U216"/>
  <c r="T216"/>
  <c r="S216"/>
  <c r="Q216"/>
  <c r="R216" s="1"/>
  <c r="P216"/>
  <c r="N216"/>
  <c r="O216" s="1"/>
  <c r="M216"/>
  <c r="K216"/>
  <c r="L216" s="1"/>
  <c r="J216"/>
  <c r="H216"/>
  <c r="I216" s="1"/>
  <c r="G216"/>
  <c r="E216"/>
  <c r="F216" s="1"/>
  <c r="AE215"/>
  <c r="AD215"/>
  <c r="AC215"/>
  <c r="AB215"/>
  <c r="Z215"/>
  <c r="AA215" s="1"/>
  <c r="Y215"/>
  <c r="W215"/>
  <c r="X215" s="1"/>
  <c r="V215"/>
  <c r="T215"/>
  <c r="U215" s="1"/>
  <c r="S215"/>
  <c r="Q215"/>
  <c r="R215" s="1"/>
  <c r="P215"/>
  <c r="N215"/>
  <c r="O215" s="1"/>
  <c r="M215"/>
  <c r="K215"/>
  <c r="L215" s="1"/>
  <c r="J215"/>
  <c r="I215"/>
  <c r="H215"/>
  <c r="G215"/>
  <c r="E215"/>
  <c r="F215" s="1"/>
  <c r="AE214"/>
  <c r="AC214"/>
  <c r="AD214" s="1"/>
  <c r="AB214"/>
  <c r="Z214"/>
  <c r="AA214" s="1"/>
  <c r="Y214"/>
  <c r="W214"/>
  <c r="X214" s="1"/>
  <c r="V214"/>
  <c r="U214"/>
  <c r="T214"/>
  <c r="S214"/>
  <c r="Q214"/>
  <c r="R214" s="1"/>
  <c r="P214"/>
  <c r="N214"/>
  <c r="O214" s="1"/>
  <c r="M214"/>
  <c r="K214"/>
  <c r="L214" s="1"/>
  <c r="J214"/>
  <c r="H214"/>
  <c r="I214" s="1"/>
  <c r="G214"/>
  <c r="E214"/>
  <c r="AE213"/>
  <c r="AD213"/>
  <c r="AC213"/>
  <c r="AB213"/>
  <c r="Z213"/>
  <c r="AA213" s="1"/>
  <c r="Y213"/>
  <c r="W213"/>
  <c r="X213" s="1"/>
  <c r="V213"/>
  <c r="T213"/>
  <c r="U213" s="1"/>
  <c r="S213"/>
  <c r="Q213"/>
  <c r="R213" s="1"/>
  <c r="P213"/>
  <c r="N213"/>
  <c r="O213" s="1"/>
  <c r="M213"/>
  <c r="K213"/>
  <c r="L213" s="1"/>
  <c r="J213"/>
  <c r="I213"/>
  <c r="H213"/>
  <c r="G213"/>
  <c r="E213"/>
  <c r="F213" s="1"/>
  <c r="AE212"/>
  <c r="AC212"/>
  <c r="AD212" s="1"/>
  <c r="AB212"/>
  <c r="Z212"/>
  <c r="AA212" s="1"/>
  <c r="Y212"/>
  <c r="W212"/>
  <c r="X212" s="1"/>
  <c r="V212"/>
  <c r="U212"/>
  <c r="T212"/>
  <c r="S212"/>
  <c r="Q212"/>
  <c r="R212" s="1"/>
  <c r="P212"/>
  <c r="N212"/>
  <c r="O212" s="1"/>
  <c r="M212"/>
  <c r="K212"/>
  <c r="L212" s="1"/>
  <c r="J212"/>
  <c r="H212"/>
  <c r="I212" s="1"/>
  <c r="G212"/>
  <c r="E212"/>
  <c r="F212" s="1"/>
  <c r="AE211"/>
  <c r="AD211"/>
  <c r="AC211"/>
  <c r="AB211"/>
  <c r="Z211"/>
  <c r="AA211" s="1"/>
  <c r="Y211"/>
  <c r="W211"/>
  <c r="X211" s="1"/>
  <c r="V211"/>
  <c r="T211"/>
  <c r="U211" s="1"/>
  <c r="S211"/>
  <c r="Q211"/>
  <c r="R211" s="1"/>
  <c r="P211"/>
  <c r="N211"/>
  <c r="O211" s="1"/>
  <c r="M211"/>
  <c r="K211"/>
  <c r="L211" s="1"/>
  <c r="J211"/>
  <c r="I211"/>
  <c r="H211"/>
  <c r="G211"/>
  <c r="E211"/>
  <c r="F211" s="1"/>
  <c r="AE210"/>
  <c r="AC210"/>
  <c r="AD210" s="1"/>
  <c r="AB210"/>
  <c r="Z210"/>
  <c r="AA210" s="1"/>
  <c r="Y210"/>
  <c r="W210"/>
  <c r="X210" s="1"/>
  <c r="V210"/>
  <c r="T210"/>
  <c r="U210" s="1"/>
  <c r="S210"/>
  <c r="R210"/>
  <c r="Q210"/>
  <c r="P210"/>
  <c r="N210"/>
  <c r="O210" s="1"/>
  <c r="M210"/>
  <c r="K210"/>
  <c r="L210" s="1"/>
  <c r="J210"/>
  <c r="H210"/>
  <c r="I210" s="1"/>
  <c r="G210"/>
  <c r="E210"/>
  <c r="AE209"/>
  <c r="AC209"/>
  <c r="AD209" s="1"/>
  <c r="AB209"/>
  <c r="Z209"/>
  <c r="AA209" s="1"/>
  <c r="Y209"/>
  <c r="W209"/>
  <c r="X209" s="1"/>
  <c r="V209"/>
  <c r="T209"/>
  <c r="U209" s="1"/>
  <c r="S209"/>
  <c r="R209"/>
  <c r="Q209"/>
  <c r="P209"/>
  <c r="N209"/>
  <c r="O209" s="1"/>
  <c r="M209"/>
  <c r="K209"/>
  <c r="L209" s="1"/>
  <c r="J209"/>
  <c r="H209"/>
  <c r="I209" s="1"/>
  <c r="G209"/>
  <c r="AH209" s="1"/>
  <c r="E209"/>
  <c r="F209" s="1"/>
  <c r="AE208"/>
  <c r="AD208"/>
  <c r="AC208"/>
  <c r="AB208"/>
  <c r="Z208"/>
  <c r="AA208" s="1"/>
  <c r="Y208"/>
  <c r="W208"/>
  <c r="X208" s="1"/>
  <c r="V208"/>
  <c r="T208"/>
  <c r="U208" s="1"/>
  <c r="S208"/>
  <c r="Q208"/>
  <c r="R208" s="1"/>
  <c r="P208"/>
  <c r="N208"/>
  <c r="O208" s="1"/>
  <c r="M208"/>
  <c r="K208"/>
  <c r="L208" s="1"/>
  <c r="J208"/>
  <c r="I208"/>
  <c r="H208"/>
  <c r="G208"/>
  <c r="E208"/>
  <c r="F208" s="1"/>
  <c r="AE207"/>
  <c r="AD207"/>
  <c r="AC207"/>
  <c r="AB207"/>
  <c r="Z207"/>
  <c r="AA207" s="1"/>
  <c r="Y207"/>
  <c r="W207"/>
  <c r="X207" s="1"/>
  <c r="V207"/>
  <c r="T207"/>
  <c r="U207" s="1"/>
  <c r="S207"/>
  <c r="Q207"/>
  <c r="R207" s="1"/>
  <c r="P207"/>
  <c r="N207"/>
  <c r="O207" s="1"/>
  <c r="M207"/>
  <c r="K207"/>
  <c r="L207" s="1"/>
  <c r="J207"/>
  <c r="H207"/>
  <c r="I207" s="1"/>
  <c r="G207"/>
  <c r="E207"/>
  <c r="F207" s="1"/>
  <c r="AE206"/>
  <c r="AC206"/>
  <c r="AD206" s="1"/>
  <c r="AB206"/>
  <c r="Z206"/>
  <c r="AA206" s="1"/>
  <c r="Y206"/>
  <c r="W206"/>
  <c r="X206" s="1"/>
  <c r="V206"/>
  <c r="T206"/>
  <c r="U206" s="1"/>
  <c r="S206"/>
  <c r="Q206"/>
  <c r="R206" s="1"/>
  <c r="P206"/>
  <c r="N206"/>
  <c r="O206" s="1"/>
  <c r="M206"/>
  <c r="K206"/>
  <c r="L206" s="1"/>
  <c r="J206"/>
  <c r="I206"/>
  <c r="H206"/>
  <c r="G206"/>
  <c r="E206"/>
  <c r="AE205"/>
  <c r="AC205"/>
  <c r="AD205" s="1"/>
  <c r="AB205"/>
  <c r="Z205"/>
  <c r="AA205" s="1"/>
  <c r="Y205"/>
  <c r="W205"/>
  <c r="X205" s="1"/>
  <c r="V205"/>
  <c r="T205"/>
  <c r="U205" s="1"/>
  <c r="S205"/>
  <c r="R205"/>
  <c r="Q205"/>
  <c r="P205"/>
  <c r="N205"/>
  <c r="O205" s="1"/>
  <c r="M205"/>
  <c r="K205"/>
  <c r="L205" s="1"/>
  <c r="J205"/>
  <c r="H205"/>
  <c r="I205" s="1"/>
  <c r="G205"/>
  <c r="E205"/>
  <c r="AE204"/>
  <c r="AD204"/>
  <c r="AC204"/>
  <c r="AB204"/>
  <c r="Z204"/>
  <c r="AA204" s="1"/>
  <c r="Y204"/>
  <c r="W204"/>
  <c r="X204" s="1"/>
  <c r="V204"/>
  <c r="T204"/>
  <c r="U204" s="1"/>
  <c r="S204"/>
  <c r="Q204"/>
  <c r="R204" s="1"/>
  <c r="P204"/>
  <c r="N204"/>
  <c r="O204" s="1"/>
  <c r="M204"/>
  <c r="K204"/>
  <c r="L204" s="1"/>
  <c r="J204"/>
  <c r="I204"/>
  <c r="H204"/>
  <c r="G204"/>
  <c r="E204"/>
  <c r="F204" s="1"/>
  <c r="AE203"/>
  <c r="AC203"/>
  <c r="AD203" s="1"/>
  <c r="AB203"/>
  <c r="Z203"/>
  <c r="AA203" s="1"/>
  <c r="Y203"/>
  <c r="W203"/>
  <c r="X203" s="1"/>
  <c r="V203"/>
  <c r="U203"/>
  <c r="T203"/>
  <c r="S203"/>
  <c r="Q203"/>
  <c r="R203" s="1"/>
  <c r="P203"/>
  <c r="N203"/>
  <c r="O203" s="1"/>
  <c r="M203"/>
  <c r="K203"/>
  <c r="L203" s="1"/>
  <c r="J203"/>
  <c r="H203"/>
  <c r="I203" s="1"/>
  <c r="G203"/>
  <c r="E203"/>
  <c r="F203" s="1"/>
  <c r="AE202"/>
  <c r="AC202"/>
  <c r="AD202" s="1"/>
  <c r="AB202"/>
  <c r="Z202"/>
  <c r="AA202" s="1"/>
  <c r="Y202"/>
  <c r="W202"/>
  <c r="X202" s="1"/>
  <c r="V202"/>
  <c r="T202"/>
  <c r="U202" s="1"/>
  <c r="S202"/>
  <c r="R202"/>
  <c r="Q202"/>
  <c r="P202"/>
  <c r="N202"/>
  <c r="O202" s="1"/>
  <c r="M202"/>
  <c r="K202"/>
  <c r="L202" s="1"/>
  <c r="J202"/>
  <c r="H202"/>
  <c r="I202" s="1"/>
  <c r="G202"/>
  <c r="E202"/>
  <c r="AE201"/>
  <c r="AC201"/>
  <c r="AD201" s="1"/>
  <c r="AB201"/>
  <c r="Z201"/>
  <c r="AA201" s="1"/>
  <c r="Y201"/>
  <c r="W201"/>
  <c r="X201" s="1"/>
  <c r="V201"/>
  <c r="U201"/>
  <c r="T201"/>
  <c r="S201"/>
  <c r="Q201"/>
  <c r="R201" s="1"/>
  <c r="P201"/>
  <c r="N201"/>
  <c r="O201" s="1"/>
  <c r="M201"/>
  <c r="K201"/>
  <c r="L201" s="1"/>
  <c r="J201"/>
  <c r="H201"/>
  <c r="I201" s="1"/>
  <c r="G201"/>
  <c r="E201"/>
  <c r="AE200"/>
  <c r="AC200"/>
  <c r="AD200" s="1"/>
  <c r="AB200"/>
  <c r="Z200"/>
  <c r="AA200" s="1"/>
  <c r="Y200"/>
  <c r="W200"/>
  <c r="X200" s="1"/>
  <c r="V200"/>
  <c r="U200"/>
  <c r="T200"/>
  <c r="S200"/>
  <c r="Q200"/>
  <c r="R200" s="1"/>
  <c r="P200"/>
  <c r="N200"/>
  <c r="O200" s="1"/>
  <c r="M200"/>
  <c r="K200"/>
  <c r="L200" s="1"/>
  <c r="J200"/>
  <c r="H200"/>
  <c r="I200" s="1"/>
  <c r="G200"/>
  <c r="E200"/>
  <c r="F200" s="1"/>
  <c r="AE199"/>
  <c r="AD199"/>
  <c r="AC199"/>
  <c r="AB199"/>
  <c r="Z199"/>
  <c r="AA199" s="1"/>
  <c r="Y199"/>
  <c r="W199"/>
  <c r="X199" s="1"/>
  <c r="V199"/>
  <c r="T199"/>
  <c r="U199" s="1"/>
  <c r="S199"/>
  <c r="Q199"/>
  <c r="R199" s="1"/>
  <c r="P199"/>
  <c r="N199"/>
  <c r="O199" s="1"/>
  <c r="M199"/>
  <c r="K199"/>
  <c r="L199" s="1"/>
  <c r="J199"/>
  <c r="H199"/>
  <c r="I199" s="1"/>
  <c r="G199"/>
  <c r="E199"/>
  <c r="F199" s="1"/>
  <c r="AE198"/>
  <c r="AC198"/>
  <c r="AD198" s="1"/>
  <c r="AB198"/>
  <c r="Z198"/>
  <c r="AA198" s="1"/>
  <c r="Y198"/>
  <c r="W198"/>
  <c r="X198" s="1"/>
  <c r="V198"/>
  <c r="U198"/>
  <c r="T198"/>
  <c r="S198"/>
  <c r="Q198"/>
  <c r="R198" s="1"/>
  <c r="P198"/>
  <c r="N198"/>
  <c r="O198" s="1"/>
  <c r="M198"/>
  <c r="K198"/>
  <c r="L198" s="1"/>
  <c r="J198"/>
  <c r="H198"/>
  <c r="I198" s="1"/>
  <c r="G198"/>
  <c r="E198"/>
  <c r="AE197"/>
  <c r="AC197"/>
  <c r="AD197" s="1"/>
  <c r="AB197"/>
  <c r="Z197"/>
  <c r="AA197" s="1"/>
  <c r="Y197"/>
  <c r="W197"/>
  <c r="X197" s="1"/>
  <c r="V197"/>
  <c r="U197"/>
  <c r="T197"/>
  <c r="S197"/>
  <c r="Q197"/>
  <c r="R197" s="1"/>
  <c r="P197"/>
  <c r="N197"/>
  <c r="O197" s="1"/>
  <c r="M197"/>
  <c r="K197"/>
  <c r="L197" s="1"/>
  <c r="J197"/>
  <c r="H197"/>
  <c r="I197" s="1"/>
  <c r="G197"/>
  <c r="F197"/>
  <c r="E197"/>
  <c r="AE196"/>
  <c r="AC196"/>
  <c r="AD196" s="1"/>
  <c r="AB196"/>
  <c r="Z196"/>
  <c r="AA196" s="1"/>
  <c r="Y196"/>
  <c r="W196"/>
  <c r="X196" s="1"/>
  <c r="V196"/>
  <c r="U196"/>
  <c r="T196"/>
  <c r="S196"/>
  <c r="Q196"/>
  <c r="R196" s="1"/>
  <c r="P196"/>
  <c r="N196"/>
  <c r="O196" s="1"/>
  <c r="M196"/>
  <c r="K196"/>
  <c r="L196" s="1"/>
  <c r="J196"/>
  <c r="H196"/>
  <c r="I196" s="1"/>
  <c r="G196"/>
  <c r="E196"/>
  <c r="AE195"/>
  <c r="AC195"/>
  <c r="AD195" s="1"/>
  <c r="AB195"/>
  <c r="Z195"/>
  <c r="AA195" s="1"/>
  <c r="Y195"/>
  <c r="W195"/>
  <c r="X195" s="1"/>
  <c r="V195"/>
  <c r="U195"/>
  <c r="T195"/>
  <c r="S195"/>
  <c r="Q195"/>
  <c r="R195" s="1"/>
  <c r="P195"/>
  <c r="N195"/>
  <c r="O195" s="1"/>
  <c r="M195"/>
  <c r="K195"/>
  <c r="L195" s="1"/>
  <c r="J195"/>
  <c r="H195"/>
  <c r="I195" s="1"/>
  <c r="G195"/>
  <c r="F195"/>
  <c r="E195"/>
  <c r="AE194"/>
  <c r="AC194"/>
  <c r="AD194" s="1"/>
  <c r="AB194"/>
  <c r="Z194"/>
  <c r="AA194" s="1"/>
  <c r="Y194"/>
  <c r="W194"/>
  <c r="X194" s="1"/>
  <c r="V194"/>
  <c r="U194"/>
  <c r="T194"/>
  <c r="S194"/>
  <c r="Q194"/>
  <c r="R194" s="1"/>
  <c r="P194"/>
  <c r="N194"/>
  <c r="O194" s="1"/>
  <c r="M194"/>
  <c r="K194"/>
  <c r="L194" s="1"/>
  <c r="J194"/>
  <c r="H194"/>
  <c r="I194" s="1"/>
  <c r="G194"/>
  <c r="E194"/>
  <c r="AE193"/>
  <c r="AC193"/>
  <c r="AD193" s="1"/>
  <c r="AB193"/>
  <c r="Z193"/>
  <c r="AA193" s="1"/>
  <c r="Y193"/>
  <c r="W193"/>
  <c r="X193" s="1"/>
  <c r="V193"/>
  <c r="U193"/>
  <c r="T193"/>
  <c r="S193"/>
  <c r="Q193"/>
  <c r="R193" s="1"/>
  <c r="P193"/>
  <c r="N193"/>
  <c r="O193" s="1"/>
  <c r="M193"/>
  <c r="K193"/>
  <c r="L193" s="1"/>
  <c r="J193"/>
  <c r="H193"/>
  <c r="I193" s="1"/>
  <c r="G193"/>
  <c r="F193"/>
  <c r="E193"/>
  <c r="AE192"/>
  <c r="AC192"/>
  <c r="AD192" s="1"/>
  <c r="AB192"/>
  <c r="Z192"/>
  <c r="AA192" s="1"/>
  <c r="Y192"/>
  <c r="W192"/>
  <c r="X192" s="1"/>
  <c r="V192"/>
  <c r="U192"/>
  <c r="T192"/>
  <c r="S192"/>
  <c r="Q192"/>
  <c r="R192" s="1"/>
  <c r="P192"/>
  <c r="N192"/>
  <c r="O192" s="1"/>
  <c r="M192"/>
  <c r="K192"/>
  <c r="L192" s="1"/>
  <c r="J192"/>
  <c r="H192"/>
  <c r="I192" s="1"/>
  <c r="G192"/>
  <c r="E192"/>
  <c r="AE191"/>
  <c r="AC191"/>
  <c r="AD191" s="1"/>
  <c r="AB191"/>
  <c r="Z191"/>
  <c r="AA191" s="1"/>
  <c r="Y191"/>
  <c r="W191"/>
  <c r="X191" s="1"/>
  <c r="V191"/>
  <c r="T191"/>
  <c r="U191" s="1"/>
  <c r="S191"/>
  <c r="R191"/>
  <c r="Q191"/>
  <c r="P191"/>
  <c r="N191"/>
  <c r="O191" s="1"/>
  <c r="M191"/>
  <c r="K191"/>
  <c r="L191" s="1"/>
  <c r="J191"/>
  <c r="I191"/>
  <c r="H191"/>
  <c r="G191"/>
  <c r="E191"/>
  <c r="F191" s="1"/>
  <c r="AE190"/>
  <c r="AC190"/>
  <c r="AD190" s="1"/>
  <c r="AB190"/>
  <c r="AA190"/>
  <c r="Z190"/>
  <c r="Y190"/>
  <c r="W190"/>
  <c r="X190" s="1"/>
  <c r="V190"/>
  <c r="T190"/>
  <c r="U190" s="1"/>
  <c r="S190"/>
  <c r="Q190"/>
  <c r="R190" s="1"/>
  <c r="P190"/>
  <c r="O190"/>
  <c r="N190"/>
  <c r="M190"/>
  <c r="K190"/>
  <c r="L190" s="1"/>
  <c r="J190"/>
  <c r="H190"/>
  <c r="I190" s="1"/>
  <c r="G190"/>
  <c r="F190"/>
  <c r="E190"/>
  <c r="AE189"/>
  <c r="AC189"/>
  <c r="AD189" s="1"/>
  <c r="AB189"/>
  <c r="Z189"/>
  <c r="AA189" s="1"/>
  <c r="Y189"/>
  <c r="W189"/>
  <c r="X189" s="1"/>
  <c r="V189"/>
  <c r="T189"/>
  <c r="U189" s="1"/>
  <c r="S189"/>
  <c r="R189"/>
  <c r="Q189"/>
  <c r="P189"/>
  <c r="N189"/>
  <c r="O189" s="1"/>
  <c r="M189"/>
  <c r="K189"/>
  <c r="L189" s="1"/>
  <c r="J189"/>
  <c r="I189"/>
  <c r="H189"/>
  <c r="G189"/>
  <c r="E189"/>
  <c r="F189" s="1"/>
  <c r="AE188"/>
  <c r="AC188"/>
  <c r="AD188" s="1"/>
  <c r="AB188"/>
  <c r="AA188"/>
  <c r="Z188"/>
  <c r="Y188"/>
  <c r="W188"/>
  <c r="X188" s="1"/>
  <c r="V188"/>
  <c r="T188"/>
  <c r="U188" s="1"/>
  <c r="S188"/>
  <c r="Q188"/>
  <c r="R188" s="1"/>
  <c r="P188"/>
  <c r="N188"/>
  <c r="O188" s="1"/>
  <c r="M188"/>
  <c r="K188"/>
  <c r="L188" s="1"/>
  <c r="J188"/>
  <c r="I188"/>
  <c r="H188"/>
  <c r="G188"/>
  <c r="E188"/>
  <c r="AE187"/>
  <c r="AC187"/>
  <c r="AD187" s="1"/>
  <c r="AB187"/>
  <c r="Z187"/>
  <c r="AA187" s="1"/>
  <c r="Y187"/>
  <c r="W187"/>
  <c r="X187" s="1"/>
  <c r="V187"/>
  <c r="U187"/>
  <c r="T187"/>
  <c r="S187"/>
  <c r="Q187"/>
  <c r="R187" s="1"/>
  <c r="P187"/>
  <c r="N187"/>
  <c r="O187" s="1"/>
  <c r="M187"/>
  <c r="K187"/>
  <c r="L187" s="1"/>
  <c r="J187"/>
  <c r="I187"/>
  <c r="H187"/>
  <c r="G187"/>
  <c r="E187"/>
  <c r="F187" s="1"/>
  <c r="AE186"/>
  <c r="AC186"/>
  <c r="AD186" s="1"/>
  <c r="AB186"/>
  <c r="Z186"/>
  <c r="AA186" s="1"/>
  <c r="Y186"/>
  <c r="W186"/>
  <c r="X186" s="1"/>
  <c r="V186"/>
  <c r="U186"/>
  <c r="T186"/>
  <c r="S186"/>
  <c r="Q186"/>
  <c r="R186" s="1"/>
  <c r="P186"/>
  <c r="N186"/>
  <c r="O186" s="1"/>
  <c r="M186"/>
  <c r="K186"/>
  <c r="L186" s="1"/>
  <c r="J186"/>
  <c r="H186"/>
  <c r="I186" s="1"/>
  <c r="G186"/>
  <c r="E186"/>
  <c r="F186" s="1"/>
  <c r="AE185"/>
  <c r="AC185"/>
  <c r="AD185" s="1"/>
  <c r="AB185"/>
  <c r="AA185"/>
  <c r="Z185"/>
  <c r="Y185"/>
  <c r="W185"/>
  <c r="X185" s="1"/>
  <c r="V185"/>
  <c r="T185"/>
  <c r="U185" s="1"/>
  <c r="S185"/>
  <c r="R185"/>
  <c r="Q185"/>
  <c r="P185"/>
  <c r="N185"/>
  <c r="O185" s="1"/>
  <c r="M185"/>
  <c r="K185"/>
  <c r="L185" s="1"/>
  <c r="J185"/>
  <c r="H185"/>
  <c r="I185" s="1"/>
  <c r="G185"/>
  <c r="E185"/>
  <c r="F185" s="1"/>
  <c r="AE184"/>
  <c r="AC184"/>
  <c r="AD184" s="1"/>
  <c r="AB184"/>
  <c r="AA184"/>
  <c r="Z184"/>
  <c r="Y184"/>
  <c r="W184"/>
  <c r="X184" s="1"/>
  <c r="V184"/>
  <c r="T184"/>
  <c r="U184" s="1"/>
  <c r="S184"/>
  <c r="R184"/>
  <c r="Q184"/>
  <c r="P184"/>
  <c r="N184"/>
  <c r="O184" s="1"/>
  <c r="M184"/>
  <c r="K184"/>
  <c r="L184" s="1"/>
  <c r="J184"/>
  <c r="H184"/>
  <c r="I184" s="1"/>
  <c r="G184"/>
  <c r="E184"/>
  <c r="AE183"/>
  <c r="AC183"/>
  <c r="AD183" s="1"/>
  <c r="AB183"/>
  <c r="Z183"/>
  <c r="AA183" s="1"/>
  <c r="Y183"/>
  <c r="W183"/>
  <c r="X183" s="1"/>
  <c r="V183"/>
  <c r="T183"/>
  <c r="U183" s="1"/>
  <c r="S183"/>
  <c r="R183"/>
  <c r="Q183"/>
  <c r="P183"/>
  <c r="N183"/>
  <c r="O183" s="1"/>
  <c r="M183"/>
  <c r="K183"/>
  <c r="L183" s="1"/>
  <c r="J183"/>
  <c r="I183"/>
  <c r="H183"/>
  <c r="G183"/>
  <c r="E183"/>
  <c r="F183" s="1"/>
  <c r="AE182"/>
  <c r="AC182"/>
  <c r="AD182" s="1"/>
  <c r="AB182"/>
  <c r="AA182"/>
  <c r="Z182"/>
  <c r="Y182"/>
  <c r="W182"/>
  <c r="X182" s="1"/>
  <c r="V182"/>
  <c r="T182"/>
  <c r="U182" s="1"/>
  <c r="S182"/>
  <c r="Q182"/>
  <c r="R182" s="1"/>
  <c r="P182"/>
  <c r="O182"/>
  <c r="N182"/>
  <c r="M182"/>
  <c r="K182"/>
  <c r="L182" s="1"/>
  <c r="J182"/>
  <c r="H182"/>
  <c r="I182" s="1"/>
  <c r="G182"/>
  <c r="F182"/>
  <c r="E182"/>
  <c r="AE181"/>
  <c r="AC181"/>
  <c r="AD181" s="1"/>
  <c r="AB181"/>
  <c r="Z181"/>
  <c r="AA181" s="1"/>
  <c r="Y181"/>
  <c r="W181"/>
  <c r="X181" s="1"/>
  <c r="V181"/>
  <c r="T181"/>
  <c r="U181" s="1"/>
  <c r="S181"/>
  <c r="R181"/>
  <c r="Q181"/>
  <c r="P181"/>
  <c r="N181"/>
  <c r="O181" s="1"/>
  <c r="M181"/>
  <c r="K181"/>
  <c r="L181" s="1"/>
  <c r="J181"/>
  <c r="I181"/>
  <c r="H181"/>
  <c r="G181"/>
  <c r="E181"/>
  <c r="F181" s="1"/>
  <c r="AE180"/>
  <c r="AC180"/>
  <c r="AD180" s="1"/>
  <c r="AB180"/>
  <c r="Z180"/>
  <c r="AA180" s="1"/>
  <c r="Y180"/>
  <c r="W180"/>
  <c r="X180" s="1"/>
  <c r="V180"/>
  <c r="U180"/>
  <c r="T180"/>
  <c r="S180"/>
  <c r="Q180"/>
  <c r="R180" s="1"/>
  <c r="P180"/>
  <c r="N180"/>
  <c r="O180" s="1"/>
  <c r="M180"/>
  <c r="K180"/>
  <c r="L180" s="1"/>
  <c r="J180"/>
  <c r="I180"/>
  <c r="H180"/>
  <c r="G180"/>
  <c r="E180"/>
  <c r="AE179"/>
  <c r="AC179"/>
  <c r="AD179" s="1"/>
  <c r="AB179"/>
  <c r="Z179"/>
  <c r="AA179" s="1"/>
  <c r="Y179"/>
  <c r="W179"/>
  <c r="X179" s="1"/>
  <c r="V179"/>
  <c r="T179"/>
  <c r="U179" s="1"/>
  <c r="S179"/>
  <c r="Q179"/>
  <c r="R179" s="1"/>
  <c r="P179"/>
  <c r="N179"/>
  <c r="O179" s="1"/>
  <c r="M179"/>
  <c r="K179"/>
  <c r="L179" s="1"/>
  <c r="J179"/>
  <c r="I179"/>
  <c r="H179"/>
  <c r="G179"/>
  <c r="E179"/>
  <c r="AE178"/>
  <c r="AC178"/>
  <c r="AD178" s="1"/>
  <c r="AB178"/>
  <c r="Z178"/>
  <c r="AA178" s="1"/>
  <c r="Y178"/>
  <c r="W178"/>
  <c r="X178" s="1"/>
  <c r="V178"/>
  <c r="T178"/>
  <c r="U178" s="1"/>
  <c r="S178"/>
  <c r="Q178"/>
  <c r="R178" s="1"/>
  <c r="P178"/>
  <c r="N178"/>
  <c r="O178" s="1"/>
  <c r="M178"/>
  <c r="K178"/>
  <c r="L178" s="1"/>
  <c r="J178"/>
  <c r="H178"/>
  <c r="I178" s="1"/>
  <c r="G178"/>
  <c r="F178"/>
  <c r="E178"/>
  <c r="AE177"/>
  <c r="AC177"/>
  <c r="AD177" s="1"/>
  <c r="AB177"/>
  <c r="Z177"/>
  <c r="AA177" s="1"/>
  <c r="Y177"/>
  <c r="W177"/>
  <c r="X177" s="1"/>
  <c r="V177"/>
  <c r="U177"/>
  <c r="T177"/>
  <c r="S177"/>
  <c r="Q177"/>
  <c r="R177" s="1"/>
  <c r="P177"/>
  <c r="N177"/>
  <c r="O177" s="1"/>
  <c r="M177"/>
  <c r="K177"/>
  <c r="L177" s="1"/>
  <c r="J177"/>
  <c r="H177"/>
  <c r="I177" s="1"/>
  <c r="G177"/>
  <c r="F177"/>
  <c r="E177"/>
  <c r="AE176"/>
  <c r="AC176"/>
  <c r="AD176" s="1"/>
  <c r="AB176"/>
  <c r="Z176"/>
  <c r="AA176" s="1"/>
  <c r="Y176"/>
  <c r="W176"/>
  <c r="X176" s="1"/>
  <c r="V176"/>
  <c r="T176"/>
  <c r="U176" s="1"/>
  <c r="S176"/>
  <c r="R176"/>
  <c r="Q176"/>
  <c r="P176"/>
  <c r="N176"/>
  <c r="O176" s="1"/>
  <c r="M176"/>
  <c r="K176"/>
  <c r="L176" s="1"/>
  <c r="J176"/>
  <c r="H176"/>
  <c r="I176" s="1"/>
  <c r="G176"/>
  <c r="E176"/>
  <c r="AE175"/>
  <c r="AC175"/>
  <c r="AD175" s="1"/>
  <c r="AB175"/>
  <c r="Z175"/>
  <c r="AA175" s="1"/>
  <c r="Y175"/>
  <c r="W175"/>
  <c r="X175" s="1"/>
  <c r="V175"/>
  <c r="T175"/>
  <c r="U175" s="1"/>
  <c r="S175"/>
  <c r="R175"/>
  <c r="Q175"/>
  <c r="P175"/>
  <c r="N175"/>
  <c r="O175" s="1"/>
  <c r="M175"/>
  <c r="K175"/>
  <c r="L175" s="1"/>
  <c r="J175"/>
  <c r="H175"/>
  <c r="I175" s="1"/>
  <c r="G175"/>
  <c r="E175"/>
  <c r="F175" s="1"/>
  <c r="AE174"/>
  <c r="AC174"/>
  <c r="AD174" s="1"/>
  <c r="AB174"/>
  <c r="Z174"/>
  <c r="AA174" s="1"/>
  <c r="Y174"/>
  <c r="W174"/>
  <c r="X174" s="1"/>
  <c r="V174"/>
  <c r="U174"/>
  <c r="T174"/>
  <c r="S174"/>
  <c r="Q174"/>
  <c r="R174" s="1"/>
  <c r="P174"/>
  <c r="N174"/>
  <c r="O174" s="1"/>
  <c r="M174"/>
  <c r="K174"/>
  <c r="L174" s="1"/>
  <c r="J174"/>
  <c r="H174"/>
  <c r="I174" s="1"/>
  <c r="G174"/>
  <c r="E174"/>
  <c r="F174" s="1"/>
  <c r="AE173"/>
  <c r="AD173"/>
  <c r="AC173"/>
  <c r="AB173"/>
  <c r="Z173"/>
  <c r="AA173" s="1"/>
  <c r="Y173"/>
  <c r="W173"/>
  <c r="X173" s="1"/>
  <c r="V173"/>
  <c r="T173"/>
  <c r="U173" s="1"/>
  <c r="S173"/>
  <c r="Q173"/>
  <c r="R173" s="1"/>
  <c r="P173"/>
  <c r="N173"/>
  <c r="O173" s="1"/>
  <c r="M173"/>
  <c r="K173"/>
  <c r="L173" s="1"/>
  <c r="J173"/>
  <c r="I173"/>
  <c r="H173"/>
  <c r="G173"/>
  <c r="E173"/>
  <c r="F173" s="1"/>
  <c r="AE172"/>
  <c r="AC172"/>
  <c r="AD172" s="1"/>
  <c r="AB172"/>
  <c r="Z172"/>
  <c r="AA172" s="1"/>
  <c r="Y172"/>
  <c r="W172"/>
  <c r="X172" s="1"/>
  <c r="V172"/>
  <c r="U172"/>
  <c r="T172"/>
  <c r="S172"/>
  <c r="Q172"/>
  <c r="R172" s="1"/>
  <c r="P172"/>
  <c r="N172"/>
  <c r="O172" s="1"/>
  <c r="M172"/>
  <c r="K172"/>
  <c r="L172" s="1"/>
  <c r="J172"/>
  <c r="I172"/>
  <c r="H172"/>
  <c r="G172"/>
  <c r="E172"/>
  <c r="AE171"/>
  <c r="AC171"/>
  <c r="AD171" s="1"/>
  <c r="AB171"/>
  <c r="Z171"/>
  <c r="AA171" s="1"/>
  <c r="Y171"/>
  <c r="W171"/>
  <c r="X171" s="1"/>
  <c r="V171"/>
  <c r="U171"/>
  <c r="T171"/>
  <c r="S171"/>
  <c r="Q171"/>
  <c r="R171" s="1"/>
  <c r="P171"/>
  <c r="N171"/>
  <c r="O171" s="1"/>
  <c r="M171"/>
  <c r="K171"/>
  <c r="L171" s="1"/>
  <c r="J171"/>
  <c r="AH171" s="1"/>
  <c r="H171"/>
  <c r="I171" s="1"/>
  <c r="G171"/>
  <c r="F171"/>
  <c r="E171"/>
  <c r="AE170"/>
  <c r="AC170"/>
  <c r="AD170" s="1"/>
  <c r="AB170"/>
  <c r="Z170"/>
  <c r="AA170" s="1"/>
  <c r="Y170"/>
  <c r="W170"/>
  <c r="X170" s="1"/>
  <c r="V170"/>
  <c r="T170"/>
  <c r="U170" s="1"/>
  <c r="S170"/>
  <c r="Q170"/>
  <c r="R170" s="1"/>
  <c r="P170"/>
  <c r="N170"/>
  <c r="O170" s="1"/>
  <c r="M170"/>
  <c r="K170"/>
  <c r="L170" s="1"/>
  <c r="J170"/>
  <c r="H170"/>
  <c r="I170" s="1"/>
  <c r="G170"/>
  <c r="E170"/>
  <c r="F170" s="1"/>
  <c r="AE169"/>
  <c r="AD169"/>
  <c r="AC169"/>
  <c r="AB169"/>
  <c r="Z169"/>
  <c r="AA169" s="1"/>
  <c r="Y169"/>
  <c r="W169"/>
  <c r="X169" s="1"/>
  <c r="V169"/>
  <c r="T169"/>
  <c r="U169" s="1"/>
  <c r="S169"/>
  <c r="R169"/>
  <c r="Q169"/>
  <c r="P169"/>
  <c r="N169"/>
  <c r="O169" s="1"/>
  <c r="M169"/>
  <c r="K169"/>
  <c r="L169" s="1"/>
  <c r="J169"/>
  <c r="H169"/>
  <c r="I169" s="1"/>
  <c r="G169"/>
  <c r="E169"/>
  <c r="F169" s="1"/>
  <c r="AE168"/>
  <c r="AC168"/>
  <c r="AD168" s="1"/>
  <c r="AB168"/>
  <c r="Z168"/>
  <c r="AA168" s="1"/>
  <c r="Y168"/>
  <c r="W168"/>
  <c r="X168" s="1"/>
  <c r="V168"/>
  <c r="T168"/>
  <c r="U168" s="1"/>
  <c r="S168"/>
  <c r="R168"/>
  <c r="Q168"/>
  <c r="P168"/>
  <c r="N168"/>
  <c r="O168" s="1"/>
  <c r="M168"/>
  <c r="K168"/>
  <c r="L168" s="1"/>
  <c r="J168"/>
  <c r="H168"/>
  <c r="I168" s="1"/>
  <c r="G168"/>
  <c r="E168"/>
  <c r="AE167"/>
  <c r="AC167"/>
  <c r="AD167" s="1"/>
  <c r="AB167"/>
  <c r="Z167"/>
  <c r="AA167" s="1"/>
  <c r="Y167"/>
  <c r="W167"/>
  <c r="X167" s="1"/>
  <c r="V167"/>
  <c r="T167"/>
  <c r="U167" s="1"/>
  <c r="S167"/>
  <c r="Q167"/>
  <c r="R167" s="1"/>
  <c r="P167"/>
  <c r="N167"/>
  <c r="O167" s="1"/>
  <c r="M167"/>
  <c r="K167"/>
  <c r="L167" s="1"/>
  <c r="J167"/>
  <c r="AH167" s="1"/>
  <c r="H167"/>
  <c r="I167" s="1"/>
  <c r="G167"/>
  <c r="E167"/>
  <c r="AE166"/>
  <c r="AD166"/>
  <c r="AC166"/>
  <c r="AB166"/>
  <c r="Z166"/>
  <c r="AA166" s="1"/>
  <c r="Y166"/>
  <c r="W166"/>
  <c r="X166" s="1"/>
  <c r="V166"/>
  <c r="T166"/>
  <c r="U166" s="1"/>
  <c r="S166"/>
  <c r="Q166"/>
  <c r="R166" s="1"/>
  <c r="P166"/>
  <c r="N166"/>
  <c r="O166" s="1"/>
  <c r="M166"/>
  <c r="K166"/>
  <c r="L166" s="1"/>
  <c r="J166"/>
  <c r="H166"/>
  <c r="I166" s="1"/>
  <c r="G166"/>
  <c r="E166"/>
  <c r="F166" s="1"/>
  <c r="AE165"/>
  <c r="AD165"/>
  <c r="AC165"/>
  <c r="AB165"/>
  <c r="Z165"/>
  <c r="AA165" s="1"/>
  <c r="Y165"/>
  <c r="W165"/>
  <c r="X165" s="1"/>
  <c r="V165"/>
  <c r="T165"/>
  <c r="U165" s="1"/>
  <c r="S165"/>
  <c r="Q165"/>
  <c r="R165" s="1"/>
  <c r="P165"/>
  <c r="N165"/>
  <c r="O165" s="1"/>
  <c r="M165"/>
  <c r="K165"/>
  <c r="L165" s="1"/>
  <c r="J165"/>
  <c r="I165"/>
  <c r="H165"/>
  <c r="G165"/>
  <c r="E165"/>
  <c r="F165" s="1"/>
  <c r="AE164"/>
  <c r="AC164"/>
  <c r="AD164" s="1"/>
  <c r="AB164"/>
  <c r="Z164"/>
  <c r="AA164" s="1"/>
  <c r="Y164"/>
  <c r="W164"/>
  <c r="X164" s="1"/>
  <c r="V164"/>
  <c r="U164"/>
  <c r="T164"/>
  <c r="S164"/>
  <c r="Q164"/>
  <c r="R164" s="1"/>
  <c r="P164"/>
  <c r="N164"/>
  <c r="O164" s="1"/>
  <c r="M164"/>
  <c r="K164"/>
  <c r="L164" s="1"/>
  <c r="J164"/>
  <c r="I164"/>
  <c r="H164"/>
  <c r="G164"/>
  <c r="E164"/>
  <c r="AE163"/>
  <c r="AC163"/>
  <c r="AD163" s="1"/>
  <c r="AB163"/>
  <c r="Z163"/>
  <c r="AA163" s="1"/>
  <c r="Y163"/>
  <c r="W163"/>
  <c r="X163" s="1"/>
  <c r="V163"/>
  <c r="T163"/>
  <c r="U163" s="1"/>
  <c r="S163"/>
  <c r="Q163"/>
  <c r="R163" s="1"/>
  <c r="P163"/>
  <c r="N163"/>
  <c r="O163" s="1"/>
  <c r="M163"/>
  <c r="K163"/>
  <c r="L163" s="1"/>
  <c r="J163"/>
  <c r="I163"/>
  <c r="H163"/>
  <c r="G163"/>
  <c r="E163"/>
  <c r="F163" s="1"/>
  <c r="AE162"/>
  <c r="AC162"/>
  <c r="AD162" s="1"/>
  <c r="AB162"/>
  <c r="Z162"/>
  <c r="AA162" s="1"/>
  <c r="Y162"/>
  <c r="W162"/>
  <c r="X162" s="1"/>
  <c r="V162"/>
  <c r="T162"/>
  <c r="U162" s="1"/>
  <c r="S162"/>
  <c r="Q162"/>
  <c r="R162" s="1"/>
  <c r="P162"/>
  <c r="N162"/>
  <c r="O162" s="1"/>
  <c r="M162"/>
  <c r="K162"/>
  <c r="L162" s="1"/>
  <c r="J162"/>
  <c r="H162"/>
  <c r="I162" s="1"/>
  <c r="G162"/>
  <c r="F162"/>
  <c r="E162"/>
  <c r="AE161"/>
  <c r="AC161"/>
  <c r="AD161" s="1"/>
  <c r="AB161"/>
  <c r="Z161"/>
  <c r="AA161" s="1"/>
  <c r="Y161"/>
  <c r="W161"/>
  <c r="X161" s="1"/>
  <c r="V161"/>
  <c r="U161"/>
  <c r="T161"/>
  <c r="S161"/>
  <c r="Q161"/>
  <c r="R161" s="1"/>
  <c r="P161"/>
  <c r="N161"/>
  <c r="O161" s="1"/>
  <c r="M161"/>
  <c r="K161"/>
  <c r="L161" s="1"/>
  <c r="J161"/>
  <c r="H161"/>
  <c r="I161" s="1"/>
  <c r="G161"/>
  <c r="F161"/>
  <c r="E161"/>
  <c r="AE160"/>
  <c r="AC160"/>
  <c r="AD160" s="1"/>
  <c r="AB160"/>
  <c r="Z160"/>
  <c r="AA160" s="1"/>
  <c r="Y160"/>
  <c r="W160"/>
  <c r="X160" s="1"/>
  <c r="V160"/>
  <c r="T160"/>
  <c r="U160" s="1"/>
  <c r="S160"/>
  <c r="R160"/>
  <c r="Q160"/>
  <c r="P160"/>
  <c r="N160"/>
  <c r="O160" s="1"/>
  <c r="M160"/>
  <c r="K160"/>
  <c r="L160" s="1"/>
  <c r="J160"/>
  <c r="H160"/>
  <c r="I160" s="1"/>
  <c r="G160"/>
  <c r="E160"/>
  <c r="AE159"/>
  <c r="AC159"/>
  <c r="AD159" s="1"/>
  <c r="AB159"/>
  <c r="Z159"/>
  <c r="AA159" s="1"/>
  <c r="Y159"/>
  <c r="W159"/>
  <c r="X159" s="1"/>
  <c r="V159"/>
  <c r="T159"/>
  <c r="U159" s="1"/>
  <c r="S159"/>
  <c r="R159"/>
  <c r="Q159"/>
  <c r="P159"/>
  <c r="N159"/>
  <c r="O159" s="1"/>
  <c r="M159"/>
  <c r="K159"/>
  <c r="L159" s="1"/>
  <c r="J159"/>
  <c r="H159"/>
  <c r="I159" s="1"/>
  <c r="G159"/>
  <c r="E159"/>
  <c r="F159" s="1"/>
  <c r="AE158"/>
  <c r="AC158"/>
  <c r="AD158" s="1"/>
  <c r="AB158"/>
  <c r="Z158"/>
  <c r="AA158" s="1"/>
  <c r="Y158"/>
  <c r="W158"/>
  <c r="X158" s="1"/>
  <c r="V158"/>
  <c r="U158"/>
  <c r="T158"/>
  <c r="S158"/>
  <c r="Q158"/>
  <c r="R158" s="1"/>
  <c r="P158"/>
  <c r="N158"/>
  <c r="O158" s="1"/>
  <c r="M158"/>
  <c r="K158"/>
  <c r="L158" s="1"/>
  <c r="J158"/>
  <c r="H158"/>
  <c r="I158" s="1"/>
  <c r="G158"/>
  <c r="E158"/>
  <c r="F158" s="1"/>
  <c r="AE157"/>
  <c r="AD157"/>
  <c r="AC157"/>
  <c r="AB157"/>
  <c r="Z157"/>
  <c r="AA157" s="1"/>
  <c r="Y157"/>
  <c r="W157"/>
  <c r="X157" s="1"/>
  <c r="V157"/>
  <c r="T157"/>
  <c r="U157" s="1"/>
  <c r="S157"/>
  <c r="Q157"/>
  <c r="R157" s="1"/>
  <c r="P157"/>
  <c r="N157"/>
  <c r="O157" s="1"/>
  <c r="M157"/>
  <c r="K157"/>
  <c r="L157" s="1"/>
  <c r="J157"/>
  <c r="I157"/>
  <c r="H157"/>
  <c r="G157"/>
  <c r="E157"/>
  <c r="F157" s="1"/>
  <c r="AE156"/>
  <c r="AC156"/>
  <c r="AD156" s="1"/>
  <c r="AB156"/>
  <c r="Z156"/>
  <c r="AA156" s="1"/>
  <c r="Y156"/>
  <c r="W156"/>
  <c r="X156" s="1"/>
  <c r="V156"/>
  <c r="U156"/>
  <c r="T156"/>
  <c r="S156"/>
  <c r="Q156"/>
  <c r="R156" s="1"/>
  <c r="P156"/>
  <c r="N156"/>
  <c r="O156" s="1"/>
  <c r="M156"/>
  <c r="K156"/>
  <c r="L156" s="1"/>
  <c r="J156"/>
  <c r="I156"/>
  <c r="H156"/>
  <c r="G156"/>
  <c r="E156"/>
  <c r="AE155"/>
  <c r="AC155"/>
  <c r="AD155" s="1"/>
  <c r="AB155"/>
  <c r="Z155"/>
  <c r="AA155" s="1"/>
  <c r="Y155"/>
  <c r="W155"/>
  <c r="X155" s="1"/>
  <c r="V155"/>
  <c r="U155"/>
  <c r="T155"/>
  <c r="S155"/>
  <c r="Q155"/>
  <c r="R155" s="1"/>
  <c r="P155"/>
  <c r="N155"/>
  <c r="O155" s="1"/>
  <c r="M155"/>
  <c r="K155"/>
  <c r="L155" s="1"/>
  <c r="J155"/>
  <c r="AH155" s="1"/>
  <c r="H155"/>
  <c r="I155" s="1"/>
  <c r="G155"/>
  <c r="F155"/>
  <c r="E155"/>
  <c r="AE154"/>
  <c r="AC154"/>
  <c r="AD154" s="1"/>
  <c r="AB154"/>
  <c r="Z154"/>
  <c r="AA154" s="1"/>
  <c r="Y154"/>
  <c r="W154"/>
  <c r="X154" s="1"/>
  <c r="V154"/>
  <c r="T154"/>
  <c r="U154" s="1"/>
  <c r="S154"/>
  <c r="Q154"/>
  <c r="R154" s="1"/>
  <c r="P154"/>
  <c r="N154"/>
  <c r="O154" s="1"/>
  <c r="M154"/>
  <c r="K154"/>
  <c r="L154" s="1"/>
  <c r="J154"/>
  <c r="H154"/>
  <c r="I154" s="1"/>
  <c r="G154"/>
  <c r="E154"/>
  <c r="F154" s="1"/>
  <c r="AE153"/>
  <c r="AD153"/>
  <c r="AC153"/>
  <c r="AB153"/>
  <c r="Z153"/>
  <c r="AA153" s="1"/>
  <c r="Y153"/>
  <c r="W153"/>
  <c r="X153" s="1"/>
  <c r="V153"/>
  <c r="T153"/>
  <c r="U153" s="1"/>
  <c r="S153"/>
  <c r="R153"/>
  <c r="Q153"/>
  <c r="P153"/>
  <c r="N153"/>
  <c r="O153" s="1"/>
  <c r="M153"/>
  <c r="K153"/>
  <c r="L153" s="1"/>
  <c r="J153"/>
  <c r="H153"/>
  <c r="I153" s="1"/>
  <c r="G153"/>
  <c r="E153"/>
  <c r="F153" s="1"/>
  <c r="AE152"/>
  <c r="AC152"/>
  <c r="AD152" s="1"/>
  <c r="AB152"/>
  <c r="Z152"/>
  <c r="AA152" s="1"/>
  <c r="Y152"/>
  <c r="W152"/>
  <c r="X152" s="1"/>
  <c r="V152"/>
  <c r="T152"/>
  <c r="U152" s="1"/>
  <c r="S152"/>
  <c r="R152"/>
  <c r="Q152"/>
  <c r="P152"/>
  <c r="N152"/>
  <c r="O152" s="1"/>
  <c r="M152"/>
  <c r="K152"/>
  <c r="L152" s="1"/>
  <c r="J152"/>
  <c r="H152"/>
  <c r="I152" s="1"/>
  <c r="G152"/>
  <c r="E152"/>
  <c r="AE151"/>
  <c r="AC151"/>
  <c r="AD151" s="1"/>
  <c r="AB151"/>
  <c r="Z151"/>
  <c r="AA151" s="1"/>
  <c r="Y151"/>
  <c r="W151"/>
  <c r="X151" s="1"/>
  <c r="V151"/>
  <c r="T151"/>
  <c r="U151" s="1"/>
  <c r="S151"/>
  <c r="Q151"/>
  <c r="R151" s="1"/>
  <c r="P151"/>
  <c r="N151"/>
  <c r="O151" s="1"/>
  <c r="M151"/>
  <c r="K151"/>
  <c r="L151" s="1"/>
  <c r="J151"/>
  <c r="AH151" s="1"/>
  <c r="H151"/>
  <c r="I151" s="1"/>
  <c r="G151"/>
  <c r="E151"/>
  <c r="AE150"/>
  <c r="AD150"/>
  <c r="AC150"/>
  <c r="AB150"/>
  <c r="Z150"/>
  <c r="AA150" s="1"/>
  <c r="Y150"/>
  <c r="W150"/>
  <c r="X150" s="1"/>
  <c r="V150"/>
  <c r="T150"/>
  <c r="U150" s="1"/>
  <c r="S150"/>
  <c r="Q150"/>
  <c r="R150" s="1"/>
  <c r="P150"/>
  <c r="N150"/>
  <c r="O150" s="1"/>
  <c r="M150"/>
  <c r="K150"/>
  <c r="L150" s="1"/>
  <c r="J150"/>
  <c r="H150"/>
  <c r="I150" s="1"/>
  <c r="G150"/>
  <c r="E150"/>
  <c r="F150" s="1"/>
  <c r="AE149"/>
  <c r="AD149"/>
  <c r="AC149"/>
  <c r="AB149"/>
  <c r="Z149"/>
  <c r="AA149" s="1"/>
  <c r="Y149"/>
  <c r="W149"/>
  <c r="X149" s="1"/>
  <c r="V149"/>
  <c r="T149"/>
  <c r="U149" s="1"/>
  <c r="S149"/>
  <c r="Q149"/>
  <c r="R149" s="1"/>
  <c r="P149"/>
  <c r="N149"/>
  <c r="O149" s="1"/>
  <c r="M149"/>
  <c r="K149"/>
  <c r="L149" s="1"/>
  <c r="J149"/>
  <c r="I149"/>
  <c r="H149"/>
  <c r="G149"/>
  <c r="E149"/>
  <c r="F149" s="1"/>
  <c r="AE148"/>
  <c r="AC148"/>
  <c r="AD148" s="1"/>
  <c r="AB148"/>
  <c r="Z148"/>
  <c r="AA148" s="1"/>
  <c r="Y148"/>
  <c r="W148"/>
  <c r="X148" s="1"/>
  <c r="V148"/>
  <c r="U148"/>
  <c r="T148"/>
  <c r="S148"/>
  <c r="Q148"/>
  <c r="R148" s="1"/>
  <c r="P148"/>
  <c r="N148"/>
  <c r="O148" s="1"/>
  <c r="M148"/>
  <c r="K148"/>
  <c r="L148" s="1"/>
  <c r="J148"/>
  <c r="I148"/>
  <c r="H148"/>
  <c r="G148"/>
  <c r="E148"/>
  <c r="AE147"/>
  <c r="AC147"/>
  <c r="AD147" s="1"/>
  <c r="AB147"/>
  <c r="Z147"/>
  <c r="AA147" s="1"/>
  <c r="Y147"/>
  <c r="W147"/>
  <c r="X147" s="1"/>
  <c r="V147"/>
  <c r="U147"/>
  <c r="T147"/>
  <c r="S147"/>
  <c r="Q147"/>
  <c r="R147" s="1"/>
  <c r="P147"/>
  <c r="N147"/>
  <c r="O147" s="1"/>
  <c r="M147"/>
  <c r="K147"/>
  <c r="L147" s="1"/>
  <c r="J147"/>
  <c r="H147"/>
  <c r="I147" s="1"/>
  <c r="G147"/>
  <c r="E147"/>
  <c r="F147" s="1"/>
  <c r="AE146"/>
  <c r="AD146"/>
  <c r="AC146"/>
  <c r="AB146"/>
  <c r="Z146"/>
  <c r="AA146" s="1"/>
  <c r="Y146"/>
  <c r="W146"/>
  <c r="X146" s="1"/>
  <c r="V146"/>
  <c r="T146"/>
  <c r="U146" s="1"/>
  <c r="S146"/>
  <c r="Q146"/>
  <c r="R146" s="1"/>
  <c r="P146"/>
  <c r="N146"/>
  <c r="O146" s="1"/>
  <c r="M146"/>
  <c r="K146"/>
  <c r="L146" s="1"/>
  <c r="J146"/>
  <c r="I146"/>
  <c r="H146"/>
  <c r="G146"/>
  <c r="E146"/>
  <c r="F146" s="1"/>
  <c r="AE145"/>
  <c r="AC145"/>
  <c r="AD145" s="1"/>
  <c r="AB145"/>
  <c r="Z145"/>
  <c r="AA145" s="1"/>
  <c r="Y145"/>
  <c r="W145"/>
  <c r="X145" s="1"/>
  <c r="V145"/>
  <c r="T145"/>
  <c r="U145" s="1"/>
  <c r="S145"/>
  <c r="Q145"/>
  <c r="R145" s="1"/>
  <c r="P145"/>
  <c r="N145"/>
  <c r="O145" s="1"/>
  <c r="M145"/>
  <c r="K145"/>
  <c r="L145" s="1"/>
  <c r="J145"/>
  <c r="H145"/>
  <c r="I145" s="1"/>
  <c r="G145"/>
  <c r="E145"/>
  <c r="F145" s="1"/>
  <c r="AE144"/>
  <c r="AD144"/>
  <c r="AC144"/>
  <c r="AB144"/>
  <c r="Z144"/>
  <c r="AA144" s="1"/>
  <c r="Y144"/>
  <c r="W144"/>
  <c r="X144" s="1"/>
  <c r="V144"/>
  <c r="T144"/>
  <c r="U144" s="1"/>
  <c r="S144"/>
  <c r="Q144"/>
  <c r="R144" s="1"/>
  <c r="P144"/>
  <c r="N144"/>
  <c r="O144" s="1"/>
  <c r="M144"/>
  <c r="K144"/>
  <c r="L144" s="1"/>
  <c r="J144"/>
  <c r="H144"/>
  <c r="I144" s="1"/>
  <c r="G144"/>
  <c r="E144"/>
  <c r="F144" s="1"/>
  <c r="AE143"/>
  <c r="AD143"/>
  <c r="AC143"/>
  <c r="AB143"/>
  <c r="Z143"/>
  <c r="AA143" s="1"/>
  <c r="Y143"/>
  <c r="W143"/>
  <c r="X143" s="1"/>
  <c r="V143"/>
  <c r="T143"/>
  <c r="U143" s="1"/>
  <c r="S143"/>
  <c r="Q143"/>
  <c r="R143" s="1"/>
  <c r="P143"/>
  <c r="N143"/>
  <c r="O143" s="1"/>
  <c r="M143"/>
  <c r="K143"/>
  <c r="L143" s="1"/>
  <c r="J143"/>
  <c r="I143"/>
  <c r="H143"/>
  <c r="G143"/>
  <c r="E143"/>
  <c r="F143" s="1"/>
  <c r="AE142"/>
  <c r="AC142"/>
  <c r="AD142" s="1"/>
  <c r="AB142"/>
  <c r="Z142"/>
  <c r="AA142" s="1"/>
  <c r="Y142"/>
  <c r="W142"/>
  <c r="X142" s="1"/>
  <c r="V142"/>
  <c r="U142"/>
  <c r="T142"/>
  <c r="S142"/>
  <c r="Q142"/>
  <c r="R142" s="1"/>
  <c r="P142"/>
  <c r="N142"/>
  <c r="O142" s="1"/>
  <c r="M142"/>
  <c r="K142"/>
  <c r="L142" s="1"/>
  <c r="J142"/>
  <c r="H142"/>
  <c r="I142" s="1"/>
  <c r="G142"/>
  <c r="E142"/>
  <c r="F142" s="1"/>
  <c r="AE141"/>
  <c r="AC141"/>
  <c r="AD141" s="1"/>
  <c r="AB141"/>
  <c r="Z141"/>
  <c r="AA141" s="1"/>
  <c r="Y141"/>
  <c r="W141"/>
  <c r="X141" s="1"/>
  <c r="V141"/>
  <c r="U141"/>
  <c r="T141"/>
  <c r="S141"/>
  <c r="Q141"/>
  <c r="R141" s="1"/>
  <c r="P141"/>
  <c r="N141"/>
  <c r="O141" s="1"/>
  <c r="M141"/>
  <c r="K141"/>
  <c r="L141" s="1"/>
  <c r="J141"/>
  <c r="H141"/>
  <c r="I141" s="1"/>
  <c r="G141"/>
  <c r="E141"/>
  <c r="F141" s="1"/>
  <c r="AE140"/>
  <c r="AC140"/>
  <c r="AD140" s="1"/>
  <c r="AB140"/>
  <c r="Z140"/>
  <c r="AA140" s="1"/>
  <c r="Y140"/>
  <c r="W140"/>
  <c r="X140" s="1"/>
  <c r="V140"/>
  <c r="T140"/>
  <c r="U140" s="1"/>
  <c r="S140"/>
  <c r="Q140"/>
  <c r="R140" s="1"/>
  <c r="P140"/>
  <c r="N140"/>
  <c r="O140" s="1"/>
  <c r="M140"/>
  <c r="K140"/>
  <c r="L140" s="1"/>
  <c r="J140"/>
  <c r="H140"/>
  <c r="I140" s="1"/>
  <c r="G140"/>
  <c r="E140"/>
  <c r="F140" s="1"/>
  <c r="AE139"/>
  <c r="AD139"/>
  <c r="AC139"/>
  <c r="AB139"/>
  <c r="Z139"/>
  <c r="AA139" s="1"/>
  <c r="Y139"/>
  <c r="W139"/>
  <c r="X139" s="1"/>
  <c r="V139"/>
  <c r="T139"/>
  <c r="U139" s="1"/>
  <c r="S139"/>
  <c r="Q139"/>
  <c r="R139" s="1"/>
  <c r="P139"/>
  <c r="N139"/>
  <c r="O139" s="1"/>
  <c r="M139"/>
  <c r="K139"/>
  <c r="L139" s="1"/>
  <c r="J139"/>
  <c r="I139"/>
  <c r="H139"/>
  <c r="G139"/>
  <c r="E139"/>
  <c r="F139" s="1"/>
  <c r="AE138"/>
  <c r="AC138"/>
  <c r="AD138" s="1"/>
  <c r="AB138"/>
  <c r="Z138"/>
  <c r="AA138" s="1"/>
  <c r="Y138"/>
  <c r="W138"/>
  <c r="X138" s="1"/>
  <c r="V138"/>
  <c r="U138"/>
  <c r="T138"/>
  <c r="S138"/>
  <c r="Q138"/>
  <c r="R138" s="1"/>
  <c r="P138"/>
  <c r="N138"/>
  <c r="O138" s="1"/>
  <c r="M138"/>
  <c r="K138"/>
  <c r="L138" s="1"/>
  <c r="J138"/>
  <c r="H138"/>
  <c r="I138" s="1"/>
  <c r="G138"/>
  <c r="E138"/>
  <c r="F138" s="1"/>
  <c r="AE137"/>
  <c r="AC137"/>
  <c r="AD137" s="1"/>
  <c r="AB137"/>
  <c r="AA137"/>
  <c r="Z137"/>
  <c r="Y137"/>
  <c r="W137"/>
  <c r="X137" s="1"/>
  <c r="V137"/>
  <c r="T137"/>
  <c r="U137" s="1"/>
  <c r="S137"/>
  <c r="Q137"/>
  <c r="R137" s="1"/>
  <c r="P137"/>
  <c r="N137"/>
  <c r="O137" s="1"/>
  <c r="M137"/>
  <c r="K137"/>
  <c r="L137" s="1"/>
  <c r="J137"/>
  <c r="I137"/>
  <c r="H137"/>
  <c r="G137"/>
  <c r="E137"/>
  <c r="F137" s="1"/>
  <c r="AE136"/>
  <c r="AC136"/>
  <c r="AD136" s="1"/>
  <c r="AB136"/>
  <c r="AA136"/>
  <c r="Z136"/>
  <c r="Y136"/>
  <c r="W136"/>
  <c r="X136" s="1"/>
  <c r="V136"/>
  <c r="T136"/>
  <c r="U136" s="1"/>
  <c r="S136"/>
  <c r="R136"/>
  <c r="Q136"/>
  <c r="P136"/>
  <c r="N136"/>
  <c r="O136" s="1"/>
  <c r="M136"/>
  <c r="K136"/>
  <c r="L136" s="1"/>
  <c r="J136"/>
  <c r="H136"/>
  <c r="I136" s="1"/>
  <c r="G136"/>
  <c r="E136"/>
  <c r="F136" s="1"/>
  <c r="AE135"/>
  <c r="AD135"/>
  <c r="AC135"/>
  <c r="AB135"/>
  <c r="Z135"/>
  <c r="AA135" s="1"/>
  <c r="Y135"/>
  <c r="W135"/>
  <c r="X135" s="1"/>
  <c r="V135"/>
  <c r="T135"/>
  <c r="U135" s="1"/>
  <c r="S135"/>
  <c r="Q135"/>
  <c r="R135" s="1"/>
  <c r="P135"/>
  <c r="N135"/>
  <c r="O135" s="1"/>
  <c r="M135"/>
  <c r="L135"/>
  <c r="K135"/>
  <c r="J135"/>
  <c r="H135"/>
  <c r="I135" s="1"/>
  <c r="G135"/>
  <c r="E135"/>
  <c r="F135" s="1"/>
  <c r="AE134"/>
  <c r="AC134"/>
  <c r="AD134" s="1"/>
  <c r="AB134"/>
  <c r="AA134"/>
  <c r="Z134"/>
  <c r="Y134"/>
  <c r="W134"/>
  <c r="X134" s="1"/>
  <c r="V134"/>
  <c r="T134"/>
  <c r="U134" s="1"/>
  <c r="S134"/>
  <c r="R134"/>
  <c r="Q134"/>
  <c r="P134"/>
  <c r="N134"/>
  <c r="O134" s="1"/>
  <c r="M134"/>
  <c r="K134"/>
  <c r="L134" s="1"/>
  <c r="J134"/>
  <c r="H134"/>
  <c r="I134" s="1"/>
  <c r="G134"/>
  <c r="F134"/>
  <c r="E134"/>
  <c r="AE133"/>
  <c r="AC133"/>
  <c r="AD133" s="1"/>
  <c r="AB133"/>
  <c r="Z133"/>
  <c r="AA133" s="1"/>
  <c r="Y133"/>
  <c r="X133"/>
  <c r="W133"/>
  <c r="V133"/>
  <c r="T133"/>
  <c r="U133" s="1"/>
  <c r="S133"/>
  <c r="Q133"/>
  <c r="R133" s="1"/>
  <c r="P133"/>
  <c r="O133"/>
  <c r="N133"/>
  <c r="M133"/>
  <c r="K133"/>
  <c r="L133" s="1"/>
  <c r="J133"/>
  <c r="H133"/>
  <c r="I133" s="1"/>
  <c r="G133"/>
  <c r="E133"/>
  <c r="F133" s="1"/>
  <c r="AE132"/>
  <c r="AC132"/>
  <c r="AD132" s="1"/>
  <c r="AB132"/>
  <c r="Z132"/>
  <c r="AA132" s="1"/>
  <c r="Y132"/>
  <c r="X132"/>
  <c r="W132"/>
  <c r="V132"/>
  <c r="T132"/>
  <c r="U132" s="1"/>
  <c r="S132"/>
  <c r="Q132"/>
  <c r="R132" s="1"/>
  <c r="P132"/>
  <c r="N132"/>
  <c r="O132" s="1"/>
  <c r="M132"/>
  <c r="L132"/>
  <c r="K132"/>
  <c r="J132"/>
  <c r="H132"/>
  <c r="I132" s="1"/>
  <c r="G132"/>
  <c r="E132"/>
  <c r="F132" s="1"/>
  <c r="AE131"/>
  <c r="AD131"/>
  <c r="AC131"/>
  <c r="AB131"/>
  <c r="Z131"/>
  <c r="AA131" s="1"/>
  <c r="Y131"/>
  <c r="W131"/>
  <c r="X131" s="1"/>
  <c r="V131"/>
  <c r="T131"/>
  <c r="U131" s="1"/>
  <c r="S131"/>
  <c r="R131"/>
  <c r="Q131"/>
  <c r="P131"/>
  <c r="N131"/>
  <c r="O131" s="1"/>
  <c r="M131"/>
  <c r="K131"/>
  <c r="L131" s="1"/>
  <c r="J131"/>
  <c r="H131"/>
  <c r="I131" s="1"/>
  <c r="G131"/>
  <c r="E131"/>
  <c r="F131" s="1"/>
  <c r="AE130"/>
  <c r="AD130"/>
  <c r="AC130"/>
  <c r="AB130"/>
  <c r="Z130"/>
  <c r="AA130" s="1"/>
  <c r="Y130"/>
  <c r="X130"/>
  <c r="W130"/>
  <c r="V130"/>
  <c r="T130"/>
  <c r="U130" s="1"/>
  <c r="S130"/>
  <c r="Q130"/>
  <c r="R130" s="1"/>
  <c r="P130"/>
  <c r="O130"/>
  <c r="N130"/>
  <c r="M130"/>
  <c r="K130"/>
  <c r="L130" s="1"/>
  <c r="J130"/>
  <c r="H130"/>
  <c r="I130" s="1"/>
  <c r="G130"/>
  <c r="E130"/>
  <c r="F130" s="1"/>
  <c r="AE129"/>
  <c r="AC129"/>
  <c r="AD129" s="1"/>
  <c r="AB129"/>
  <c r="AA129"/>
  <c r="Z129"/>
  <c r="Y129"/>
  <c r="W129"/>
  <c r="X129" s="1"/>
  <c r="V129"/>
  <c r="T129"/>
  <c r="U129" s="1"/>
  <c r="S129"/>
  <c r="R129"/>
  <c r="Q129"/>
  <c r="P129"/>
  <c r="N129"/>
  <c r="O129" s="1"/>
  <c r="M129"/>
  <c r="L129"/>
  <c r="K129"/>
  <c r="J129"/>
  <c r="H129"/>
  <c r="I129" s="1"/>
  <c r="G129"/>
  <c r="E129"/>
  <c r="F129" s="1"/>
  <c r="AE128"/>
  <c r="AD128"/>
  <c r="AC128"/>
  <c r="AB128"/>
  <c r="Z128"/>
  <c r="AA128" s="1"/>
  <c r="Y128"/>
  <c r="W128"/>
  <c r="X128" s="1"/>
  <c r="V128"/>
  <c r="T128"/>
  <c r="U128" s="1"/>
  <c r="S128"/>
  <c r="Q128"/>
  <c r="R128" s="1"/>
  <c r="P128"/>
  <c r="O128"/>
  <c r="N128"/>
  <c r="M128"/>
  <c r="K128"/>
  <c r="L128" s="1"/>
  <c r="J128"/>
  <c r="H128"/>
  <c r="I128" s="1"/>
  <c r="G128"/>
  <c r="F128"/>
  <c r="E128"/>
  <c r="AE127"/>
  <c r="AC127"/>
  <c r="AD127" s="1"/>
  <c r="AB127"/>
  <c r="AA127"/>
  <c r="Z127"/>
  <c r="Y127"/>
  <c r="W127"/>
  <c r="X127" s="1"/>
  <c r="V127"/>
  <c r="T127"/>
  <c r="U127" s="1"/>
  <c r="S127"/>
  <c r="Q127"/>
  <c r="R127" s="1"/>
  <c r="P127"/>
  <c r="N127"/>
  <c r="O127" s="1"/>
  <c r="M127"/>
  <c r="L127"/>
  <c r="K127"/>
  <c r="J127"/>
  <c r="H127"/>
  <c r="I127" s="1"/>
  <c r="G127"/>
  <c r="E127"/>
  <c r="F127" s="1"/>
  <c r="AE126"/>
  <c r="AC126"/>
  <c r="AD126" s="1"/>
  <c r="AB126"/>
  <c r="AA126"/>
  <c r="Z126"/>
  <c r="Y126"/>
  <c r="W126"/>
  <c r="X126" s="1"/>
  <c r="V126"/>
  <c r="T126"/>
  <c r="U126" s="1"/>
  <c r="S126"/>
  <c r="Q126"/>
  <c r="R126" s="1"/>
  <c r="P126"/>
  <c r="N126"/>
  <c r="O126" s="1"/>
  <c r="M126"/>
  <c r="K126"/>
  <c r="L126" s="1"/>
  <c r="J126"/>
  <c r="H126"/>
  <c r="I126" s="1"/>
  <c r="G126"/>
  <c r="F126"/>
  <c r="E126"/>
  <c r="AE125"/>
  <c r="AC125"/>
  <c r="AD125" s="1"/>
  <c r="AB125"/>
  <c r="Z125"/>
  <c r="AA125" s="1"/>
  <c r="Y125"/>
  <c r="X125"/>
  <c r="W125"/>
  <c r="V125"/>
  <c r="T125"/>
  <c r="U125" s="1"/>
  <c r="S125"/>
  <c r="Q125"/>
  <c r="R125" s="1"/>
  <c r="P125"/>
  <c r="O125"/>
  <c r="N125"/>
  <c r="M125"/>
  <c r="K125"/>
  <c r="L125" s="1"/>
  <c r="J125"/>
  <c r="H125"/>
  <c r="I125" s="1"/>
  <c r="G125"/>
  <c r="F125"/>
  <c r="E125"/>
  <c r="AE124"/>
  <c r="AC124"/>
  <c r="AD124" s="1"/>
  <c r="AB124"/>
  <c r="Z124"/>
  <c r="AA124" s="1"/>
  <c r="Y124"/>
  <c r="X124"/>
  <c r="W124"/>
  <c r="V124"/>
  <c r="T124"/>
  <c r="U124" s="1"/>
  <c r="S124"/>
  <c r="Q124"/>
  <c r="R124" s="1"/>
  <c r="P124"/>
  <c r="N124"/>
  <c r="O124" s="1"/>
  <c r="M124"/>
  <c r="L124"/>
  <c r="K124"/>
  <c r="J124"/>
  <c r="H124"/>
  <c r="I124" s="1"/>
  <c r="G124"/>
  <c r="AH124" s="1"/>
  <c r="E124"/>
  <c r="F124" s="1"/>
  <c r="AE123"/>
  <c r="AD123"/>
  <c r="AC123"/>
  <c r="AB123"/>
  <c r="Z123"/>
  <c r="AA123" s="1"/>
  <c r="Y123"/>
  <c r="W123"/>
  <c r="X123" s="1"/>
  <c r="V123"/>
  <c r="T123"/>
  <c r="U123" s="1"/>
  <c r="S123"/>
  <c r="Q123"/>
  <c r="R123" s="1"/>
  <c r="P123"/>
  <c r="N123"/>
  <c r="O123" s="1"/>
  <c r="M123"/>
  <c r="L123"/>
  <c r="K123"/>
  <c r="J123"/>
  <c r="H123"/>
  <c r="I123" s="1"/>
  <c r="G123"/>
  <c r="E123"/>
  <c r="F123" s="1"/>
  <c r="AE122"/>
  <c r="AC122"/>
  <c r="AD122" s="1"/>
  <c r="AB122"/>
  <c r="AA122"/>
  <c r="Z122"/>
  <c r="Y122"/>
  <c r="W122"/>
  <c r="X122" s="1"/>
  <c r="V122"/>
  <c r="T122"/>
  <c r="U122" s="1"/>
  <c r="S122"/>
  <c r="R122"/>
  <c r="Q122"/>
  <c r="P122"/>
  <c r="N122"/>
  <c r="O122" s="1"/>
  <c r="M122"/>
  <c r="K122"/>
  <c r="L122" s="1"/>
  <c r="J122"/>
  <c r="H122"/>
  <c r="I122" s="1"/>
  <c r="G122"/>
  <c r="E122"/>
  <c r="F122" s="1"/>
  <c r="AE121"/>
  <c r="AC121"/>
  <c r="AD121" s="1"/>
  <c r="AB121"/>
  <c r="AA121"/>
  <c r="Z121"/>
  <c r="Y121"/>
  <c r="W121"/>
  <c r="X121" s="1"/>
  <c r="V121"/>
  <c r="T121"/>
  <c r="U121" s="1"/>
  <c r="S121"/>
  <c r="R121"/>
  <c r="Q121"/>
  <c r="P121"/>
  <c r="N121"/>
  <c r="O121" s="1"/>
  <c r="M121"/>
  <c r="L121"/>
  <c r="K121"/>
  <c r="J121"/>
  <c r="H121"/>
  <c r="I121" s="1"/>
  <c r="G121"/>
  <c r="AH121" s="1"/>
  <c r="E121"/>
  <c r="F121" s="1"/>
  <c r="AE120"/>
  <c r="AD120"/>
  <c r="AC120"/>
  <c r="AB120"/>
  <c r="Z120"/>
  <c r="AA120" s="1"/>
  <c r="Y120"/>
  <c r="W120"/>
  <c r="X120" s="1"/>
  <c r="V120"/>
  <c r="T120"/>
  <c r="U120" s="1"/>
  <c r="S120"/>
  <c r="Q120"/>
  <c r="R120" s="1"/>
  <c r="P120"/>
  <c r="O120"/>
  <c r="N120"/>
  <c r="M120"/>
  <c r="K120"/>
  <c r="L120" s="1"/>
  <c r="J120"/>
  <c r="H120"/>
  <c r="I120" s="1"/>
  <c r="G120"/>
  <c r="F120"/>
  <c r="E120"/>
  <c r="AE119"/>
  <c r="AC119"/>
  <c r="AD119" s="1"/>
  <c r="AB119"/>
  <c r="AA119"/>
  <c r="Z119"/>
  <c r="Y119"/>
  <c r="W119"/>
  <c r="X119" s="1"/>
  <c r="V119"/>
  <c r="T119"/>
  <c r="U119" s="1"/>
  <c r="S119"/>
  <c r="Q119"/>
  <c r="R119" s="1"/>
  <c r="P119"/>
  <c r="N119"/>
  <c r="O119" s="1"/>
  <c r="M119"/>
  <c r="K119"/>
  <c r="L119" s="1"/>
  <c r="J119"/>
  <c r="H119"/>
  <c r="I119" s="1"/>
  <c r="G119"/>
  <c r="E119"/>
  <c r="F119" s="1"/>
  <c r="AE118"/>
  <c r="AD118"/>
  <c r="AC118"/>
  <c r="AB118"/>
  <c r="Z118"/>
  <c r="AA118" s="1"/>
  <c r="Y118"/>
  <c r="X118"/>
  <c r="W118"/>
  <c r="V118"/>
  <c r="T118"/>
  <c r="U118" s="1"/>
  <c r="S118"/>
  <c r="Q118"/>
  <c r="R118" s="1"/>
  <c r="P118"/>
  <c r="O118"/>
  <c r="N118"/>
  <c r="M118"/>
  <c r="K118"/>
  <c r="L118" s="1"/>
  <c r="J118"/>
  <c r="H118"/>
  <c r="I118" s="1"/>
  <c r="G118"/>
  <c r="E118"/>
  <c r="F118" s="1"/>
  <c r="AE117"/>
  <c r="AC117"/>
  <c r="AD117" s="1"/>
  <c r="AB117"/>
  <c r="AA117"/>
  <c r="Z117"/>
  <c r="Y117"/>
  <c r="W117"/>
  <c r="X117" s="1"/>
  <c r="V117"/>
  <c r="T117"/>
  <c r="U117" s="1"/>
  <c r="S117"/>
  <c r="R117"/>
  <c r="Q117"/>
  <c r="P117"/>
  <c r="N117"/>
  <c r="O117" s="1"/>
  <c r="M117"/>
  <c r="K117"/>
  <c r="L117" s="1"/>
  <c r="J117"/>
  <c r="H117"/>
  <c r="I117" s="1"/>
  <c r="G117"/>
  <c r="F117"/>
  <c r="E117"/>
  <c r="AE116"/>
  <c r="AC116"/>
  <c r="AD116" s="1"/>
  <c r="AB116"/>
  <c r="Z116"/>
  <c r="AA116" s="1"/>
  <c r="Y116"/>
  <c r="W116"/>
  <c r="X116" s="1"/>
  <c r="V116"/>
  <c r="T116"/>
  <c r="U116" s="1"/>
  <c r="S116"/>
  <c r="Q116"/>
  <c r="R116" s="1"/>
  <c r="P116"/>
  <c r="O116"/>
  <c r="N116"/>
  <c r="M116"/>
  <c r="K116"/>
  <c r="L116" s="1"/>
  <c r="J116"/>
  <c r="H116"/>
  <c r="I116" s="1"/>
  <c r="G116"/>
  <c r="F116"/>
  <c r="E116"/>
  <c r="AE115"/>
  <c r="AC115"/>
  <c r="AD115" s="1"/>
  <c r="AB115"/>
  <c r="AA115"/>
  <c r="Z115"/>
  <c r="Y115"/>
  <c r="W115"/>
  <c r="X115" s="1"/>
  <c r="V115"/>
  <c r="T115"/>
  <c r="U115" s="1"/>
  <c r="S115"/>
  <c r="Q115"/>
  <c r="R115" s="1"/>
  <c r="P115"/>
  <c r="N115"/>
  <c r="O115" s="1"/>
  <c r="M115"/>
  <c r="L115"/>
  <c r="K115"/>
  <c r="J115"/>
  <c r="H115"/>
  <c r="I115" s="1"/>
  <c r="G115"/>
  <c r="E115"/>
  <c r="F115" s="1"/>
  <c r="AE114"/>
  <c r="AC114"/>
  <c r="AD114" s="1"/>
  <c r="AB114"/>
  <c r="AA114"/>
  <c r="Z114"/>
  <c r="Y114"/>
  <c r="W114"/>
  <c r="X114" s="1"/>
  <c r="V114"/>
  <c r="T114"/>
  <c r="U114" s="1"/>
  <c r="S114"/>
  <c r="R114"/>
  <c r="Q114"/>
  <c r="P114"/>
  <c r="N114"/>
  <c r="O114" s="1"/>
  <c r="M114"/>
  <c r="K114"/>
  <c r="L114" s="1"/>
  <c r="J114"/>
  <c r="H114"/>
  <c r="I114" s="1"/>
  <c r="G114"/>
  <c r="F114"/>
  <c r="E114"/>
  <c r="AE113"/>
  <c r="AC113"/>
  <c r="AD113" s="1"/>
  <c r="AB113"/>
  <c r="Z113"/>
  <c r="AA113" s="1"/>
  <c r="Y113"/>
  <c r="X113"/>
  <c r="W113"/>
  <c r="V113"/>
  <c r="T113"/>
  <c r="U113" s="1"/>
  <c r="S113"/>
  <c r="Q113"/>
  <c r="R113" s="1"/>
  <c r="P113"/>
  <c r="O113"/>
  <c r="N113"/>
  <c r="M113"/>
  <c r="K113"/>
  <c r="L113" s="1"/>
  <c r="J113"/>
  <c r="H113"/>
  <c r="I113" s="1"/>
  <c r="G113"/>
  <c r="F113"/>
  <c r="E113"/>
  <c r="AE112"/>
  <c r="AC112"/>
  <c r="AD112" s="1"/>
  <c r="AB112"/>
  <c r="Z112"/>
  <c r="AA112" s="1"/>
  <c r="Y112"/>
  <c r="X112"/>
  <c r="W112"/>
  <c r="V112"/>
  <c r="T112"/>
  <c r="U112" s="1"/>
  <c r="S112"/>
  <c r="Q112"/>
  <c r="R112" s="1"/>
  <c r="P112"/>
  <c r="N112"/>
  <c r="O112" s="1"/>
  <c r="M112"/>
  <c r="L112"/>
  <c r="K112"/>
  <c r="J112"/>
  <c r="H112"/>
  <c r="I112" s="1"/>
  <c r="G112"/>
  <c r="E112"/>
  <c r="F112" s="1"/>
  <c r="AE111"/>
  <c r="AD111"/>
  <c r="AC111"/>
  <c r="AB111"/>
  <c r="Z111"/>
  <c r="AA111" s="1"/>
  <c r="Y111"/>
  <c r="W111"/>
  <c r="X111" s="1"/>
  <c r="V111"/>
  <c r="T111"/>
  <c r="U111" s="1"/>
  <c r="S111"/>
  <c r="R111"/>
  <c r="Q111"/>
  <c r="P111"/>
  <c r="N111"/>
  <c r="O111" s="1"/>
  <c r="M111"/>
  <c r="K111"/>
  <c r="L111" s="1"/>
  <c r="J111"/>
  <c r="H111"/>
  <c r="I111" s="1"/>
  <c r="G111"/>
  <c r="E111"/>
  <c r="F111" s="1"/>
  <c r="AE110"/>
  <c r="AD110"/>
  <c r="AC110"/>
  <c r="AB110"/>
  <c r="Z110"/>
  <c r="AA110" s="1"/>
  <c r="Y110"/>
  <c r="W110"/>
  <c r="X110" s="1"/>
  <c r="V110"/>
  <c r="T110"/>
  <c r="U110" s="1"/>
  <c r="S110"/>
  <c r="R110"/>
  <c r="Q110"/>
  <c r="P110"/>
  <c r="N110"/>
  <c r="O110" s="1"/>
  <c r="M110"/>
  <c r="K110"/>
  <c r="L110" s="1"/>
  <c r="J110"/>
  <c r="H110"/>
  <c r="I110" s="1"/>
  <c r="G110"/>
  <c r="E110"/>
  <c r="F110" s="1"/>
  <c r="AE109"/>
  <c r="AC109"/>
  <c r="AD109" s="1"/>
  <c r="AB109"/>
  <c r="AA109"/>
  <c r="Z109"/>
  <c r="Y109"/>
  <c r="W109"/>
  <c r="X109" s="1"/>
  <c r="V109"/>
  <c r="T109"/>
  <c r="U109" s="1"/>
  <c r="S109"/>
  <c r="R109"/>
  <c r="Q109"/>
  <c r="P109"/>
  <c r="N109"/>
  <c r="O109" s="1"/>
  <c r="M109"/>
  <c r="L109"/>
  <c r="K109"/>
  <c r="J109"/>
  <c r="H109"/>
  <c r="I109" s="1"/>
  <c r="G109"/>
  <c r="E109"/>
  <c r="F109" s="1"/>
  <c r="AE108"/>
  <c r="AD108"/>
  <c r="AC108"/>
  <c r="AB108"/>
  <c r="Z108"/>
  <c r="AA108" s="1"/>
  <c r="Y108"/>
  <c r="W108"/>
  <c r="X108" s="1"/>
  <c r="V108"/>
  <c r="T108"/>
  <c r="U108" s="1"/>
  <c r="S108"/>
  <c r="Q108"/>
  <c r="R108" s="1"/>
  <c r="P108"/>
  <c r="O108"/>
  <c r="N108"/>
  <c r="M108"/>
  <c r="K108"/>
  <c r="L108" s="1"/>
  <c r="J108"/>
  <c r="H108"/>
  <c r="I108" s="1"/>
  <c r="G108"/>
  <c r="F108"/>
  <c r="E108"/>
  <c r="AE107"/>
  <c r="AC107"/>
  <c r="AD107" s="1"/>
  <c r="AB107"/>
  <c r="Z107"/>
  <c r="AA107" s="1"/>
  <c r="Y107"/>
  <c r="W107"/>
  <c r="X107" s="1"/>
  <c r="V107"/>
  <c r="T107"/>
  <c r="U107" s="1"/>
  <c r="S107"/>
  <c r="R107"/>
  <c r="Q107"/>
  <c r="P107"/>
  <c r="N107"/>
  <c r="O107" s="1"/>
  <c r="M107"/>
  <c r="K107"/>
  <c r="L107" s="1"/>
  <c r="J107"/>
  <c r="H107"/>
  <c r="I107" s="1"/>
  <c r="G107"/>
  <c r="E107"/>
  <c r="F107" s="1"/>
  <c r="AE106"/>
  <c r="AD106"/>
  <c r="AC106"/>
  <c r="AB106"/>
  <c r="Z106"/>
  <c r="AA106" s="1"/>
  <c r="Y106"/>
  <c r="X106"/>
  <c r="W106"/>
  <c r="V106"/>
  <c r="T106"/>
  <c r="U106" s="1"/>
  <c r="S106"/>
  <c r="Q106"/>
  <c r="R106" s="1"/>
  <c r="P106"/>
  <c r="O106"/>
  <c r="N106"/>
  <c r="M106"/>
  <c r="K106"/>
  <c r="L106" s="1"/>
  <c r="J106"/>
  <c r="H106"/>
  <c r="I106" s="1"/>
  <c r="G106"/>
  <c r="E106"/>
  <c r="F106" s="1"/>
  <c r="AE105"/>
  <c r="AC105"/>
  <c r="AD105" s="1"/>
  <c r="AB105"/>
  <c r="Z105"/>
  <c r="AA105" s="1"/>
  <c r="Y105"/>
  <c r="W105"/>
  <c r="X105" s="1"/>
  <c r="V105"/>
  <c r="T105"/>
  <c r="U105" s="1"/>
  <c r="S105"/>
  <c r="Q105"/>
  <c r="R105" s="1"/>
  <c r="P105"/>
  <c r="N105"/>
  <c r="O105" s="1"/>
  <c r="M105"/>
  <c r="K105"/>
  <c r="L105" s="1"/>
  <c r="J105"/>
  <c r="H105"/>
  <c r="I105" s="1"/>
  <c r="G105"/>
  <c r="E105"/>
  <c r="F105" s="1"/>
  <c r="AE104"/>
  <c r="AC104"/>
  <c r="AD104" s="1"/>
  <c r="AB104"/>
  <c r="AA104"/>
  <c r="Z104"/>
  <c r="Y104"/>
  <c r="W104"/>
  <c r="X104" s="1"/>
  <c r="V104"/>
  <c r="T104"/>
  <c r="U104" s="1"/>
  <c r="S104"/>
  <c r="Q104"/>
  <c r="R104" s="1"/>
  <c r="P104"/>
  <c r="O104"/>
  <c r="N104"/>
  <c r="M104"/>
  <c r="K104"/>
  <c r="L104" s="1"/>
  <c r="J104"/>
  <c r="H104"/>
  <c r="I104" s="1"/>
  <c r="G104"/>
  <c r="E104"/>
  <c r="F104" s="1"/>
  <c r="AE103"/>
  <c r="AC103"/>
  <c r="AD103" s="1"/>
  <c r="AB103"/>
  <c r="Z103"/>
  <c r="AA103" s="1"/>
  <c r="Y103"/>
  <c r="W103"/>
  <c r="X103" s="1"/>
  <c r="V103"/>
  <c r="T103"/>
  <c r="U103" s="1"/>
  <c r="S103"/>
  <c r="Q103"/>
  <c r="R103" s="1"/>
  <c r="P103"/>
  <c r="O103"/>
  <c r="N103"/>
  <c r="M103"/>
  <c r="K103"/>
  <c r="L103" s="1"/>
  <c r="J103"/>
  <c r="H103"/>
  <c r="I103" s="1"/>
  <c r="G103"/>
  <c r="E103"/>
  <c r="F103" s="1"/>
  <c r="AE102"/>
  <c r="AC102"/>
  <c r="AD102" s="1"/>
  <c r="AB102"/>
  <c r="AA102"/>
  <c r="Z102"/>
  <c r="Y102"/>
  <c r="W102"/>
  <c r="X102" s="1"/>
  <c r="V102"/>
  <c r="T102"/>
  <c r="U102" s="1"/>
  <c r="S102"/>
  <c r="Q102"/>
  <c r="R102" s="1"/>
  <c r="P102"/>
  <c r="N102"/>
  <c r="O102" s="1"/>
  <c r="M102"/>
  <c r="L102"/>
  <c r="K102"/>
  <c r="J102"/>
  <c r="H102"/>
  <c r="I102" s="1"/>
  <c r="G102"/>
  <c r="E102"/>
  <c r="F102" s="1"/>
  <c r="AE101"/>
  <c r="AC101"/>
  <c r="AD101" s="1"/>
  <c r="AB101"/>
  <c r="Z101"/>
  <c r="AA101" s="1"/>
  <c r="Y101"/>
  <c r="W101"/>
  <c r="X101" s="1"/>
  <c r="V101"/>
  <c r="T101"/>
  <c r="U101" s="1"/>
  <c r="S101"/>
  <c r="Q101"/>
  <c r="R101" s="1"/>
  <c r="P101"/>
  <c r="O101"/>
  <c r="N101"/>
  <c r="M101"/>
  <c r="K101"/>
  <c r="L101" s="1"/>
  <c r="J101"/>
  <c r="H101"/>
  <c r="I101" s="1"/>
  <c r="G101"/>
  <c r="E101"/>
  <c r="F101" s="1"/>
  <c r="AE100"/>
  <c r="AC100"/>
  <c r="AD100" s="1"/>
  <c r="AB100"/>
  <c r="Z100"/>
  <c r="AA100" s="1"/>
  <c r="Y100"/>
  <c r="W100"/>
  <c r="X100" s="1"/>
  <c r="V100"/>
  <c r="T100"/>
  <c r="U100" s="1"/>
  <c r="S100"/>
  <c r="Q100"/>
  <c r="R100" s="1"/>
  <c r="P100"/>
  <c r="N100"/>
  <c r="O100" s="1"/>
  <c r="M100"/>
  <c r="L100"/>
  <c r="K100"/>
  <c r="J100"/>
  <c r="H100"/>
  <c r="I100" s="1"/>
  <c r="G100"/>
  <c r="E100"/>
  <c r="F100" s="1"/>
  <c r="AE99"/>
  <c r="AC99"/>
  <c r="AD99" s="1"/>
  <c r="AB99"/>
  <c r="Z99"/>
  <c r="AA99" s="1"/>
  <c r="Y99"/>
  <c r="W99"/>
  <c r="X99" s="1"/>
  <c r="V99"/>
  <c r="T99"/>
  <c r="U99" s="1"/>
  <c r="S99"/>
  <c r="Q99"/>
  <c r="R99" s="1"/>
  <c r="P99"/>
  <c r="N99"/>
  <c r="O99" s="1"/>
  <c r="M99"/>
  <c r="L99"/>
  <c r="K99"/>
  <c r="J99"/>
  <c r="H99"/>
  <c r="I99" s="1"/>
  <c r="G99"/>
  <c r="E99"/>
  <c r="F99" s="1"/>
  <c r="AE98"/>
  <c r="AC98"/>
  <c r="AD98" s="1"/>
  <c r="AB98"/>
  <c r="Z98"/>
  <c r="AA98" s="1"/>
  <c r="Y98"/>
  <c r="W98"/>
  <c r="X98" s="1"/>
  <c r="V98"/>
  <c r="T98"/>
  <c r="U98" s="1"/>
  <c r="S98"/>
  <c r="Q98"/>
  <c r="R98" s="1"/>
  <c r="P98"/>
  <c r="O98"/>
  <c r="N98"/>
  <c r="M98"/>
  <c r="K98"/>
  <c r="L98" s="1"/>
  <c r="J98"/>
  <c r="H98"/>
  <c r="I98" s="1"/>
  <c r="G98"/>
  <c r="E98"/>
  <c r="F98" s="1"/>
  <c r="AE97"/>
  <c r="AC97"/>
  <c r="AD97" s="1"/>
  <c r="AB97"/>
  <c r="AA97"/>
  <c r="Z97"/>
  <c r="Y97"/>
  <c r="W97"/>
  <c r="X97" s="1"/>
  <c r="V97"/>
  <c r="T97"/>
  <c r="U97" s="1"/>
  <c r="S97"/>
  <c r="Q97"/>
  <c r="R97" s="1"/>
  <c r="P97"/>
  <c r="N97"/>
  <c r="O97" s="1"/>
  <c r="M97"/>
  <c r="K97"/>
  <c r="L97" s="1"/>
  <c r="J97"/>
  <c r="H97"/>
  <c r="I97" s="1"/>
  <c r="G97"/>
  <c r="E97"/>
  <c r="F97" s="1"/>
  <c r="AE96"/>
  <c r="AC96"/>
  <c r="AD96" s="1"/>
  <c r="AB96"/>
  <c r="AA96"/>
  <c r="Z96"/>
  <c r="Y96"/>
  <c r="W96"/>
  <c r="X96" s="1"/>
  <c r="V96"/>
  <c r="T96"/>
  <c r="U96" s="1"/>
  <c r="S96"/>
  <c r="Q96"/>
  <c r="R96" s="1"/>
  <c r="P96"/>
  <c r="N96"/>
  <c r="O96" s="1"/>
  <c r="M96"/>
  <c r="K96"/>
  <c r="L96" s="1"/>
  <c r="J96"/>
  <c r="H96"/>
  <c r="I96" s="1"/>
  <c r="G96"/>
  <c r="E96"/>
  <c r="F96" s="1"/>
  <c r="AE95"/>
  <c r="AC95"/>
  <c r="AD95" s="1"/>
  <c r="AB95"/>
  <c r="AA95"/>
  <c r="Z95"/>
  <c r="Y95"/>
  <c r="W95"/>
  <c r="X95" s="1"/>
  <c r="V95"/>
  <c r="T95"/>
  <c r="U95" s="1"/>
  <c r="S95"/>
  <c r="Q95"/>
  <c r="R95" s="1"/>
  <c r="P95"/>
  <c r="N95"/>
  <c r="O95" s="1"/>
  <c r="M95"/>
  <c r="L95"/>
  <c r="K95"/>
  <c r="J95"/>
  <c r="H95"/>
  <c r="I95" s="1"/>
  <c r="G95"/>
  <c r="AH95" s="1"/>
  <c r="E95"/>
  <c r="F95" s="1"/>
  <c r="AE94"/>
  <c r="AC94"/>
  <c r="AD94" s="1"/>
  <c r="AB94"/>
  <c r="Z94"/>
  <c r="AA94" s="1"/>
  <c r="Y94"/>
  <c r="X94"/>
  <c r="W94"/>
  <c r="V94"/>
  <c r="T94"/>
  <c r="U94" s="1"/>
  <c r="S94"/>
  <c r="Q94"/>
  <c r="R94" s="1"/>
  <c r="P94"/>
  <c r="N94"/>
  <c r="O94" s="1"/>
  <c r="M94"/>
  <c r="K94"/>
  <c r="L94" s="1"/>
  <c r="J94"/>
  <c r="H94"/>
  <c r="I94" s="1"/>
  <c r="G94"/>
  <c r="E94"/>
  <c r="F94" s="1"/>
  <c r="AE93"/>
  <c r="AC93"/>
  <c r="AD93" s="1"/>
  <c r="AB93"/>
  <c r="Z93"/>
  <c r="AA93" s="1"/>
  <c r="Y93"/>
  <c r="X93"/>
  <c r="W93"/>
  <c r="V93"/>
  <c r="T93"/>
  <c r="U93" s="1"/>
  <c r="S93"/>
  <c r="Q93"/>
  <c r="R93" s="1"/>
  <c r="P93"/>
  <c r="N93"/>
  <c r="O93" s="1"/>
  <c r="M93"/>
  <c r="K93"/>
  <c r="L93" s="1"/>
  <c r="J93"/>
  <c r="H93"/>
  <c r="I93" s="1"/>
  <c r="G93"/>
  <c r="E93"/>
  <c r="F93" s="1"/>
  <c r="AE92"/>
  <c r="AC92"/>
  <c r="AD92" s="1"/>
  <c r="AB92"/>
  <c r="AA92"/>
  <c r="Z92"/>
  <c r="Y92"/>
  <c r="W92"/>
  <c r="X92" s="1"/>
  <c r="V92"/>
  <c r="T92"/>
  <c r="U92" s="1"/>
  <c r="S92"/>
  <c r="Q92"/>
  <c r="R92" s="1"/>
  <c r="P92"/>
  <c r="N92"/>
  <c r="O92" s="1"/>
  <c r="M92"/>
  <c r="L92"/>
  <c r="K92"/>
  <c r="J92"/>
  <c r="H92"/>
  <c r="I92" s="1"/>
  <c r="G92"/>
  <c r="E92"/>
  <c r="F92" s="1"/>
  <c r="AE91"/>
  <c r="AC91"/>
  <c r="AD91" s="1"/>
  <c r="AB91"/>
  <c r="Z91"/>
  <c r="AA91" s="1"/>
  <c r="Y91"/>
  <c r="W91"/>
  <c r="X91" s="1"/>
  <c r="V91"/>
  <c r="T91"/>
  <c r="U91" s="1"/>
  <c r="S91"/>
  <c r="Q91"/>
  <c r="R91" s="1"/>
  <c r="P91"/>
  <c r="N91"/>
  <c r="O91" s="1"/>
  <c r="M91"/>
  <c r="L91"/>
  <c r="K91"/>
  <c r="J91"/>
  <c r="H91"/>
  <c r="I91" s="1"/>
  <c r="G91"/>
  <c r="E91"/>
  <c r="F91" s="1"/>
  <c r="AE90"/>
  <c r="AC90"/>
  <c r="AD90" s="1"/>
  <c r="AB90"/>
  <c r="Z90"/>
  <c r="AA90" s="1"/>
  <c r="Y90"/>
  <c r="W90"/>
  <c r="X90" s="1"/>
  <c r="V90"/>
  <c r="T90"/>
  <c r="U90" s="1"/>
  <c r="S90"/>
  <c r="Q90"/>
  <c r="R90" s="1"/>
  <c r="P90"/>
  <c r="O90"/>
  <c r="N90"/>
  <c r="M90"/>
  <c r="K90"/>
  <c r="L90" s="1"/>
  <c r="J90"/>
  <c r="H90"/>
  <c r="I90" s="1"/>
  <c r="G90"/>
  <c r="E90"/>
  <c r="F90" s="1"/>
  <c r="AE89"/>
  <c r="AC89"/>
  <c r="AD89" s="1"/>
  <c r="AB89"/>
  <c r="AA89"/>
  <c r="Z89"/>
  <c r="Y89"/>
  <c r="W89"/>
  <c r="X89" s="1"/>
  <c r="V89"/>
  <c r="T89"/>
  <c r="U89" s="1"/>
  <c r="S89"/>
  <c r="Q89"/>
  <c r="R89" s="1"/>
  <c r="P89"/>
  <c r="O89"/>
  <c r="N89"/>
  <c r="M89"/>
  <c r="K89"/>
  <c r="L89" s="1"/>
  <c r="J89"/>
  <c r="H89"/>
  <c r="I89" s="1"/>
  <c r="G89"/>
  <c r="E89"/>
  <c r="F89" s="1"/>
  <c r="AE88"/>
  <c r="AC88"/>
  <c r="AD88" s="1"/>
  <c r="AB88"/>
  <c r="Z88"/>
  <c r="AA88" s="1"/>
  <c r="Y88"/>
  <c r="W88"/>
  <c r="X88" s="1"/>
  <c r="V88"/>
  <c r="T88"/>
  <c r="U88" s="1"/>
  <c r="S88"/>
  <c r="Q88"/>
  <c r="R88" s="1"/>
  <c r="P88"/>
  <c r="O88"/>
  <c r="N88"/>
  <c r="M88"/>
  <c r="K88"/>
  <c r="L88" s="1"/>
  <c r="J88"/>
  <c r="H88"/>
  <c r="I88" s="1"/>
  <c r="G88"/>
  <c r="E88"/>
  <c r="F88" s="1"/>
  <c r="AE87"/>
  <c r="AC87"/>
  <c r="AD87" s="1"/>
  <c r="AB87"/>
  <c r="AA87"/>
  <c r="Z87"/>
  <c r="Y87"/>
  <c r="W87"/>
  <c r="X87" s="1"/>
  <c r="V87"/>
  <c r="T87"/>
  <c r="U87" s="1"/>
  <c r="S87"/>
  <c r="Q87"/>
  <c r="R87" s="1"/>
  <c r="P87"/>
  <c r="N87"/>
  <c r="O87" s="1"/>
  <c r="M87"/>
  <c r="L87"/>
  <c r="K87"/>
  <c r="J87"/>
  <c r="H87"/>
  <c r="I87" s="1"/>
  <c r="G87"/>
  <c r="E87"/>
  <c r="F87" s="1"/>
  <c r="AE86"/>
  <c r="AC86"/>
  <c r="AD86" s="1"/>
  <c r="AB86"/>
  <c r="Z86"/>
  <c r="AA86" s="1"/>
  <c r="Y86"/>
  <c r="X86"/>
  <c r="W86"/>
  <c r="V86"/>
  <c r="T86"/>
  <c r="U86" s="1"/>
  <c r="S86"/>
  <c r="Q86"/>
  <c r="R86" s="1"/>
  <c r="P86"/>
  <c r="N86"/>
  <c r="O86" s="1"/>
  <c r="M86"/>
  <c r="K86"/>
  <c r="L86" s="1"/>
  <c r="J86"/>
  <c r="H86"/>
  <c r="I86" s="1"/>
  <c r="G86"/>
  <c r="E86"/>
  <c r="F86" s="1"/>
  <c r="AE85"/>
  <c r="AC85"/>
  <c r="AD85" s="1"/>
  <c r="AB85"/>
  <c r="Z85"/>
  <c r="AA85" s="1"/>
  <c r="Y85"/>
  <c r="W85"/>
  <c r="X85" s="1"/>
  <c r="V85"/>
  <c r="T85"/>
  <c r="U85" s="1"/>
  <c r="S85"/>
  <c r="Q85"/>
  <c r="R85" s="1"/>
  <c r="P85"/>
  <c r="O85"/>
  <c r="N85"/>
  <c r="M85"/>
  <c r="K85"/>
  <c r="L85" s="1"/>
  <c r="J85"/>
  <c r="H85"/>
  <c r="I85" s="1"/>
  <c r="G85"/>
  <c r="E85"/>
  <c r="F85" s="1"/>
  <c r="AE84"/>
  <c r="AC84"/>
  <c r="AD84" s="1"/>
  <c r="AB84"/>
  <c r="Z84"/>
  <c r="AA84" s="1"/>
  <c r="Y84"/>
  <c r="X84"/>
  <c r="W84"/>
  <c r="V84"/>
  <c r="T84"/>
  <c r="U84" s="1"/>
  <c r="S84"/>
  <c r="Q84"/>
  <c r="R84" s="1"/>
  <c r="P84"/>
  <c r="N84"/>
  <c r="O84" s="1"/>
  <c r="M84"/>
  <c r="K84"/>
  <c r="L84" s="1"/>
  <c r="J84"/>
  <c r="H84"/>
  <c r="I84" s="1"/>
  <c r="G84"/>
  <c r="E84"/>
  <c r="F84" s="1"/>
  <c r="AE83"/>
  <c r="AC83"/>
  <c r="AD83" s="1"/>
  <c r="AB83"/>
  <c r="Z83"/>
  <c r="AA83" s="1"/>
  <c r="Y83"/>
  <c r="W83"/>
  <c r="X83" s="1"/>
  <c r="V83"/>
  <c r="T83"/>
  <c r="U83" s="1"/>
  <c r="S83"/>
  <c r="Q83"/>
  <c r="R83" s="1"/>
  <c r="P83"/>
  <c r="O83"/>
  <c r="N83"/>
  <c r="M83"/>
  <c r="K83"/>
  <c r="L83" s="1"/>
  <c r="J83"/>
  <c r="H83"/>
  <c r="I83" s="1"/>
  <c r="G83"/>
  <c r="E83"/>
  <c r="F83" s="1"/>
  <c r="AE82"/>
  <c r="AC82"/>
  <c r="AD82" s="1"/>
  <c r="AB82"/>
  <c r="Z82"/>
  <c r="AA82" s="1"/>
  <c r="Y82"/>
  <c r="W82"/>
  <c r="X82" s="1"/>
  <c r="V82"/>
  <c r="T82"/>
  <c r="U82" s="1"/>
  <c r="S82"/>
  <c r="Q82"/>
  <c r="R82" s="1"/>
  <c r="P82"/>
  <c r="N82"/>
  <c r="O82" s="1"/>
  <c r="M82"/>
  <c r="L82"/>
  <c r="K82"/>
  <c r="J82"/>
  <c r="H82"/>
  <c r="I82" s="1"/>
  <c r="G82"/>
  <c r="E82"/>
  <c r="F82" s="1"/>
  <c r="AE81"/>
  <c r="AC81"/>
  <c r="AD81" s="1"/>
  <c r="AB81"/>
  <c r="Z81"/>
  <c r="AA81" s="1"/>
  <c r="Y81"/>
  <c r="X81"/>
  <c r="W81"/>
  <c r="V81"/>
  <c r="T81"/>
  <c r="U81" s="1"/>
  <c r="S81"/>
  <c r="Q81"/>
  <c r="R81" s="1"/>
  <c r="P81"/>
  <c r="N81"/>
  <c r="O81" s="1"/>
  <c r="M81"/>
  <c r="K81"/>
  <c r="L81" s="1"/>
  <c r="J81"/>
  <c r="H81"/>
  <c r="I81" s="1"/>
  <c r="G81"/>
  <c r="E81"/>
  <c r="F81" s="1"/>
  <c r="AE80"/>
  <c r="AC80"/>
  <c r="AD80" s="1"/>
  <c r="AB80"/>
  <c r="Z80"/>
  <c r="AA80" s="1"/>
  <c r="Y80"/>
  <c r="X80"/>
  <c r="W80"/>
  <c r="V80"/>
  <c r="T80"/>
  <c r="U80" s="1"/>
  <c r="S80"/>
  <c r="Q80"/>
  <c r="R80" s="1"/>
  <c r="P80"/>
  <c r="N80"/>
  <c r="O80" s="1"/>
  <c r="M80"/>
  <c r="L80"/>
  <c r="K80"/>
  <c r="J80"/>
  <c r="H80"/>
  <c r="I80" s="1"/>
  <c r="G80"/>
  <c r="AH80" s="1"/>
  <c r="E80"/>
  <c r="F80" s="1"/>
  <c r="AE79"/>
  <c r="AC79"/>
  <c r="AD79" s="1"/>
  <c r="AB79"/>
  <c r="Z79"/>
  <c r="AA79" s="1"/>
  <c r="Y79"/>
  <c r="W79"/>
  <c r="X79" s="1"/>
  <c r="V79"/>
  <c r="T79"/>
  <c r="U79" s="1"/>
  <c r="S79"/>
  <c r="Q79"/>
  <c r="R79" s="1"/>
  <c r="P79"/>
  <c r="O79"/>
  <c r="N79"/>
  <c r="M79"/>
  <c r="K79"/>
  <c r="L79" s="1"/>
  <c r="J79"/>
  <c r="H79"/>
  <c r="I79" s="1"/>
  <c r="G79"/>
  <c r="E79"/>
  <c r="F79" s="1"/>
  <c r="AE78"/>
  <c r="AC78"/>
  <c r="AD78" s="1"/>
  <c r="AB78"/>
  <c r="AA78"/>
  <c r="Z78"/>
  <c r="Y78"/>
  <c r="W78"/>
  <c r="X78" s="1"/>
  <c r="V78"/>
  <c r="T78"/>
  <c r="U78" s="1"/>
  <c r="S78"/>
  <c r="Q78"/>
  <c r="R78" s="1"/>
  <c r="P78"/>
  <c r="O78"/>
  <c r="N78"/>
  <c r="M78"/>
  <c r="K78"/>
  <c r="L78" s="1"/>
  <c r="J78"/>
  <c r="H78"/>
  <c r="I78" s="1"/>
  <c r="G78"/>
  <c r="E78"/>
  <c r="F78" s="1"/>
  <c r="AE77"/>
  <c r="AC77"/>
  <c r="AD77" s="1"/>
  <c r="AB77"/>
  <c r="Z77"/>
  <c r="AA77" s="1"/>
  <c r="Y77"/>
  <c r="W77"/>
  <c r="X77" s="1"/>
  <c r="V77"/>
  <c r="T77"/>
  <c r="U77" s="1"/>
  <c r="S77"/>
  <c r="Q77"/>
  <c r="R77" s="1"/>
  <c r="P77"/>
  <c r="O77"/>
  <c r="N77"/>
  <c r="M77"/>
  <c r="K77"/>
  <c r="L77" s="1"/>
  <c r="J77"/>
  <c r="H77"/>
  <c r="I77" s="1"/>
  <c r="G77"/>
  <c r="E77"/>
  <c r="F77" s="1"/>
  <c r="AE76"/>
  <c r="AC76"/>
  <c r="AD76" s="1"/>
  <c r="AB76"/>
  <c r="Z76"/>
  <c r="AA76" s="1"/>
  <c r="Y76"/>
  <c r="X76"/>
  <c r="W76"/>
  <c r="V76"/>
  <c r="T76"/>
  <c r="U76" s="1"/>
  <c r="S76"/>
  <c r="Q76"/>
  <c r="R76" s="1"/>
  <c r="P76"/>
  <c r="N76"/>
  <c r="O76" s="1"/>
  <c r="M76"/>
  <c r="K76"/>
  <c r="L76" s="1"/>
  <c r="J76"/>
  <c r="I76"/>
  <c r="H76"/>
  <c r="G76"/>
  <c r="E76"/>
  <c r="F76" s="1"/>
  <c r="AE75"/>
  <c r="AC75"/>
  <c r="AD75" s="1"/>
  <c r="AB75"/>
  <c r="Z75"/>
  <c r="AA75" s="1"/>
  <c r="Y75"/>
  <c r="W75"/>
  <c r="X75" s="1"/>
  <c r="V75"/>
  <c r="T75"/>
  <c r="U75" s="1"/>
  <c r="S75"/>
  <c r="Q75"/>
  <c r="R75" s="1"/>
  <c r="P75"/>
  <c r="O75"/>
  <c r="N75"/>
  <c r="M75"/>
  <c r="K75"/>
  <c r="L75" s="1"/>
  <c r="J75"/>
  <c r="H75"/>
  <c r="I75" s="1"/>
  <c r="G75"/>
  <c r="AH75" s="1"/>
  <c r="E75"/>
  <c r="F75" s="1"/>
  <c r="AE74"/>
  <c r="AC74"/>
  <c r="AD74" s="1"/>
  <c r="AB74"/>
  <c r="Z74"/>
  <c r="AA74" s="1"/>
  <c r="Y74"/>
  <c r="X74"/>
  <c r="W74"/>
  <c r="V74"/>
  <c r="T74"/>
  <c r="U74" s="1"/>
  <c r="S74"/>
  <c r="Q74"/>
  <c r="R74" s="1"/>
  <c r="P74"/>
  <c r="N74"/>
  <c r="O74" s="1"/>
  <c r="M74"/>
  <c r="K74"/>
  <c r="L74" s="1"/>
  <c r="J74"/>
  <c r="I74"/>
  <c r="H74"/>
  <c r="G74"/>
  <c r="E74"/>
  <c r="F74" s="1"/>
  <c r="AE73"/>
  <c r="AC73"/>
  <c r="AD73" s="1"/>
  <c r="AB73"/>
  <c r="Z73"/>
  <c r="AA73" s="1"/>
  <c r="Y73"/>
  <c r="W73"/>
  <c r="X73" s="1"/>
  <c r="V73"/>
  <c r="T73"/>
  <c r="U73" s="1"/>
  <c r="S73"/>
  <c r="Q73"/>
  <c r="R73" s="1"/>
  <c r="P73"/>
  <c r="O73"/>
  <c r="N73"/>
  <c r="M73"/>
  <c r="K73"/>
  <c r="L73" s="1"/>
  <c r="J73"/>
  <c r="H73"/>
  <c r="I73" s="1"/>
  <c r="G73"/>
  <c r="E73"/>
  <c r="F73" s="1"/>
  <c r="AE72"/>
  <c r="AC72"/>
  <c r="AD72" s="1"/>
  <c r="AB72"/>
  <c r="Z72"/>
  <c r="AA72" s="1"/>
  <c r="Y72"/>
  <c r="X72"/>
  <c r="W72"/>
  <c r="V72"/>
  <c r="T72"/>
  <c r="U72" s="1"/>
  <c r="S72"/>
  <c r="Q72"/>
  <c r="R72" s="1"/>
  <c r="P72"/>
  <c r="N72"/>
  <c r="O72" s="1"/>
  <c r="M72"/>
  <c r="K72"/>
  <c r="L72" s="1"/>
  <c r="J72"/>
  <c r="I72"/>
  <c r="H72"/>
  <c r="G72"/>
  <c r="E72"/>
  <c r="F72" s="1"/>
  <c r="AE71"/>
  <c r="AC71"/>
  <c r="AD71" s="1"/>
  <c r="AB71"/>
  <c r="Z71"/>
  <c r="AA71" s="1"/>
  <c r="Y71"/>
  <c r="W71"/>
  <c r="X71" s="1"/>
  <c r="V71"/>
  <c r="T71"/>
  <c r="U71" s="1"/>
  <c r="S71"/>
  <c r="Q71"/>
  <c r="R71" s="1"/>
  <c r="P71"/>
  <c r="O71"/>
  <c r="N71"/>
  <c r="M71"/>
  <c r="K71"/>
  <c r="L71" s="1"/>
  <c r="J71"/>
  <c r="H71"/>
  <c r="I71" s="1"/>
  <c r="G71"/>
  <c r="AH71" s="1"/>
  <c r="E71"/>
  <c r="F71" s="1"/>
  <c r="AE70"/>
  <c r="AD70"/>
  <c r="AC70"/>
  <c r="AB70"/>
  <c r="Z70"/>
  <c r="AA70" s="1"/>
  <c r="Y70"/>
  <c r="W70"/>
  <c r="X70" s="1"/>
  <c r="V70"/>
  <c r="U70"/>
  <c r="T70"/>
  <c r="S70"/>
  <c r="Q70"/>
  <c r="R70" s="1"/>
  <c r="P70"/>
  <c r="N70"/>
  <c r="O70" s="1"/>
  <c r="M70"/>
  <c r="K70"/>
  <c r="L70" s="1"/>
  <c r="J70"/>
  <c r="H70"/>
  <c r="I70" s="1"/>
  <c r="G70"/>
  <c r="E70"/>
  <c r="F70" s="1"/>
  <c r="AE69"/>
  <c r="AD69"/>
  <c r="AC69"/>
  <c r="AB69"/>
  <c r="Z69"/>
  <c r="AA69" s="1"/>
  <c r="Y69"/>
  <c r="W69"/>
  <c r="X69" s="1"/>
  <c r="V69"/>
  <c r="U69"/>
  <c r="T69"/>
  <c r="S69"/>
  <c r="Q69"/>
  <c r="R69" s="1"/>
  <c r="P69"/>
  <c r="O69"/>
  <c r="N69"/>
  <c r="M69"/>
  <c r="K69"/>
  <c r="L69" s="1"/>
  <c r="J69"/>
  <c r="H69"/>
  <c r="I69" s="1"/>
  <c r="G69"/>
  <c r="F69"/>
  <c r="E69"/>
  <c r="AE68"/>
  <c r="AC68"/>
  <c r="AD68" s="1"/>
  <c r="AB68"/>
  <c r="Z68"/>
  <c r="AA68" s="1"/>
  <c r="Y68"/>
  <c r="W68"/>
  <c r="X68" s="1"/>
  <c r="V68"/>
  <c r="T68"/>
  <c r="U68" s="1"/>
  <c r="S68"/>
  <c r="R68"/>
  <c r="Q68"/>
  <c r="P68"/>
  <c r="N68"/>
  <c r="O68" s="1"/>
  <c r="M68"/>
  <c r="K68"/>
  <c r="L68" s="1"/>
  <c r="J68"/>
  <c r="I68"/>
  <c r="H68"/>
  <c r="G68"/>
  <c r="E68"/>
  <c r="F68" s="1"/>
  <c r="AE67"/>
  <c r="AD67"/>
  <c r="AC67"/>
  <c r="AB67"/>
  <c r="Z67"/>
  <c r="AA67" s="1"/>
  <c r="Y67"/>
  <c r="W67"/>
  <c r="X67" s="1"/>
  <c r="V67"/>
  <c r="T67"/>
  <c r="U67" s="1"/>
  <c r="S67"/>
  <c r="Q67"/>
  <c r="R67" s="1"/>
  <c r="P67"/>
  <c r="N67"/>
  <c r="O67" s="1"/>
  <c r="M67"/>
  <c r="K67"/>
  <c r="L67" s="1"/>
  <c r="J67"/>
  <c r="H67"/>
  <c r="I67" s="1"/>
  <c r="G67"/>
  <c r="F67"/>
  <c r="E67"/>
  <c r="AE66"/>
  <c r="AC66"/>
  <c r="AD66" s="1"/>
  <c r="AB66"/>
  <c r="AA66"/>
  <c r="Z66"/>
  <c r="Y66"/>
  <c r="W66"/>
  <c r="X66" s="1"/>
  <c r="V66"/>
  <c r="T66"/>
  <c r="U66" s="1"/>
  <c r="S66"/>
  <c r="R66"/>
  <c r="Q66"/>
  <c r="P66"/>
  <c r="N66"/>
  <c r="O66" s="1"/>
  <c r="M66"/>
  <c r="K66"/>
  <c r="L66" s="1"/>
  <c r="J66"/>
  <c r="H66"/>
  <c r="I66" s="1"/>
  <c r="G66"/>
  <c r="E66"/>
  <c r="F66" s="1"/>
  <c r="AE65"/>
  <c r="AD65"/>
  <c r="AC65"/>
  <c r="AB65"/>
  <c r="Z65"/>
  <c r="AA65" s="1"/>
  <c r="Y65"/>
  <c r="W65"/>
  <c r="X65" s="1"/>
  <c r="V65"/>
  <c r="U65"/>
  <c r="T65"/>
  <c r="S65"/>
  <c r="Q65"/>
  <c r="R65" s="1"/>
  <c r="P65"/>
  <c r="N65"/>
  <c r="O65" s="1"/>
  <c r="M65"/>
  <c r="K65"/>
  <c r="L65" s="1"/>
  <c r="J65"/>
  <c r="I65"/>
  <c r="H65"/>
  <c r="G65"/>
  <c r="E65"/>
  <c r="F65" s="1"/>
  <c r="AE64"/>
  <c r="AC64"/>
  <c r="AD64" s="1"/>
  <c r="AB64"/>
  <c r="Z64"/>
  <c r="AA64" s="1"/>
  <c r="Y64"/>
  <c r="W64"/>
  <c r="X64" s="1"/>
  <c r="V64"/>
  <c r="T64"/>
  <c r="U64" s="1"/>
  <c r="S64"/>
  <c r="R64"/>
  <c r="Q64"/>
  <c r="P64"/>
  <c r="N64"/>
  <c r="O64" s="1"/>
  <c r="M64"/>
  <c r="K64"/>
  <c r="L64" s="1"/>
  <c r="J64"/>
  <c r="I64"/>
  <c r="H64"/>
  <c r="G64"/>
  <c r="E64"/>
  <c r="F64" s="1"/>
  <c r="AE63"/>
  <c r="AD63"/>
  <c r="AC63"/>
  <c r="AB63"/>
  <c r="Z63"/>
  <c r="AA63" s="1"/>
  <c r="Y63"/>
  <c r="W63"/>
  <c r="X63" s="1"/>
  <c r="V63"/>
  <c r="T63"/>
  <c r="U63" s="1"/>
  <c r="S63"/>
  <c r="Q63"/>
  <c r="R63" s="1"/>
  <c r="P63"/>
  <c r="O63"/>
  <c r="N63"/>
  <c r="M63"/>
  <c r="K63"/>
  <c r="L63" s="1"/>
  <c r="J63"/>
  <c r="H63"/>
  <c r="I63" s="1"/>
  <c r="G63"/>
  <c r="E63"/>
  <c r="F63" s="1"/>
  <c r="AE62"/>
  <c r="AC62"/>
  <c r="AD62" s="1"/>
  <c r="AB62"/>
  <c r="AA62"/>
  <c r="Z62"/>
  <c r="Y62"/>
  <c r="W62"/>
  <c r="X62" s="1"/>
  <c r="V62"/>
  <c r="T62"/>
  <c r="U62" s="1"/>
  <c r="S62"/>
  <c r="Q62"/>
  <c r="R62" s="1"/>
  <c r="P62"/>
  <c r="N62"/>
  <c r="O62" s="1"/>
  <c r="M62"/>
  <c r="K62"/>
  <c r="L62" s="1"/>
  <c r="J62"/>
  <c r="I62"/>
  <c r="H62"/>
  <c r="G62"/>
  <c r="E62"/>
  <c r="F62" s="1"/>
  <c r="AE61"/>
  <c r="AC61"/>
  <c r="AD61" s="1"/>
  <c r="AB61"/>
  <c r="AA61"/>
  <c r="Z61"/>
  <c r="Y61"/>
  <c r="W61"/>
  <c r="X61" s="1"/>
  <c r="V61"/>
  <c r="T61"/>
  <c r="U61" s="1"/>
  <c r="S61"/>
  <c r="R61"/>
  <c r="Q61"/>
  <c r="P61"/>
  <c r="N61"/>
  <c r="O61" s="1"/>
  <c r="M61"/>
  <c r="K61"/>
  <c r="L61" s="1"/>
  <c r="J61"/>
  <c r="I61"/>
  <c r="H61"/>
  <c r="G61"/>
  <c r="E61"/>
  <c r="F61" s="1"/>
  <c r="AE60"/>
  <c r="AC60"/>
  <c r="AD60" s="1"/>
  <c r="AB60"/>
  <c r="AA60"/>
  <c r="Z60"/>
  <c r="Y60"/>
  <c r="W60"/>
  <c r="X60" s="1"/>
  <c r="V60"/>
  <c r="T60"/>
  <c r="U60" s="1"/>
  <c r="S60"/>
  <c r="Q60"/>
  <c r="R60" s="1"/>
  <c r="P60"/>
  <c r="N60"/>
  <c r="O60" s="1"/>
  <c r="M60"/>
  <c r="K60"/>
  <c r="L60" s="1"/>
  <c r="J60"/>
  <c r="I60"/>
  <c r="H60"/>
  <c r="G60"/>
  <c r="E60"/>
  <c r="F60" s="1"/>
  <c r="AE59"/>
  <c r="AC59"/>
  <c r="AD59" s="1"/>
  <c r="AB59"/>
  <c r="Z59"/>
  <c r="AA59" s="1"/>
  <c r="Y59"/>
  <c r="W59"/>
  <c r="X59" s="1"/>
  <c r="V59"/>
  <c r="U59"/>
  <c r="T59"/>
  <c r="S59"/>
  <c r="Q59"/>
  <c r="R59" s="1"/>
  <c r="P59"/>
  <c r="N59"/>
  <c r="O59" s="1"/>
  <c r="M59"/>
  <c r="K59"/>
  <c r="L59" s="1"/>
  <c r="J59"/>
  <c r="H59"/>
  <c r="I59" s="1"/>
  <c r="G59"/>
  <c r="F59"/>
  <c r="E59"/>
  <c r="AE58"/>
  <c r="AC58"/>
  <c r="AD58" s="1"/>
  <c r="AB58"/>
  <c r="Z58"/>
  <c r="AA58" s="1"/>
  <c r="Y58"/>
  <c r="W58"/>
  <c r="X58" s="1"/>
  <c r="V58"/>
  <c r="U58"/>
  <c r="T58"/>
  <c r="S58"/>
  <c r="Q58"/>
  <c r="R58" s="1"/>
  <c r="P58"/>
  <c r="N58"/>
  <c r="O58" s="1"/>
  <c r="M58"/>
  <c r="K58"/>
  <c r="L58" s="1"/>
  <c r="J58"/>
  <c r="H58"/>
  <c r="I58" s="1"/>
  <c r="G58"/>
  <c r="E58"/>
  <c r="F58" s="1"/>
  <c r="AE57"/>
  <c r="AD57"/>
  <c r="AC57"/>
  <c r="AB57"/>
  <c r="Z57"/>
  <c r="AA57" s="1"/>
  <c r="Y57"/>
  <c r="W57"/>
  <c r="X57" s="1"/>
  <c r="V57"/>
  <c r="U57"/>
  <c r="T57"/>
  <c r="S57"/>
  <c r="Q57"/>
  <c r="R57" s="1"/>
  <c r="P57"/>
  <c r="O57"/>
  <c r="N57"/>
  <c r="M57"/>
  <c r="K57"/>
  <c r="L57" s="1"/>
  <c r="J57"/>
  <c r="H57"/>
  <c r="I57" s="1"/>
  <c r="G57"/>
  <c r="F57"/>
  <c r="E57"/>
  <c r="AE56"/>
  <c r="AC56"/>
  <c r="AD56" s="1"/>
  <c r="AB56"/>
  <c r="Z56"/>
  <c r="AA56" s="1"/>
  <c r="Y56"/>
  <c r="W56"/>
  <c r="X56" s="1"/>
  <c r="V56"/>
  <c r="T56"/>
  <c r="U56" s="1"/>
  <c r="S56"/>
  <c r="R56"/>
  <c r="Q56"/>
  <c r="P56"/>
  <c r="N56"/>
  <c r="O56" s="1"/>
  <c r="M56"/>
  <c r="K56"/>
  <c r="L56" s="1"/>
  <c r="J56"/>
  <c r="I56"/>
  <c r="H56"/>
  <c r="G56"/>
  <c r="E56"/>
  <c r="F56" s="1"/>
  <c r="AE55"/>
  <c r="AC55"/>
  <c r="AD55" s="1"/>
  <c r="AB55"/>
  <c r="Z55"/>
  <c r="AA55" s="1"/>
  <c r="Y55"/>
  <c r="W55"/>
  <c r="X55" s="1"/>
  <c r="V55"/>
  <c r="U55"/>
  <c r="T55"/>
  <c r="S55"/>
  <c r="Q55"/>
  <c r="R55" s="1"/>
  <c r="P55"/>
  <c r="N55"/>
  <c r="O55" s="1"/>
  <c r="M55"/>
  <c r="K55"/>
  <c r="L55" s="1"/>
  <c r="J55"/>
  <c r="H55"/>
  <c r="I55" s="1"/>
  <c r="G55"/>
  <c r="E55"/>
  <c r="F55" s="1"/>
  <c r="AE54"/>
  <c r="AD54"/>
  <c r="AC54"/>
  <c r="AB54"/>
  <c r="Z54"/>
  <c r="AA54" s="1"/>
  <c r="Y54"/>
  <c r="W54"/>
  <c r="X54" s="1"/>
  <c r="V54"/>
  <c r="U54"/>
  <c r="T54"/>
  <c r="S54"/>
  <c r="Q54"/>
  <c r="R54" s="1"/>
  <c r="P54"/>
  <c r="O54"/>
  <c r="N54"/>
  <c r="M54"/>
  <c r="K54"/>
  <c r="L54" s="1"/>
  <c r="J54"/>
  <c r="H54"/>
  <c r="I54" s="1"/>
  <c r="G54"/>
  <c r="F54"/>
  <c r="E54"/>
  <c r="AE53"/>
  <c r="AC53"/>
  <c r="AD53" s="1"/>
  <c r="AB53"/>
  <c r="Z53"/>
  <c r="AA53" s="1"/>
  <c r="Y53"/>
  <c r="W53"/>
  <c r="X53" s="1"/>
  <c r="V53"/>
  <c r="T53"/>
  <c r="U53" s="1"/>
  <c r="S53"/>
  <c r="R53"/>
  <c r="Q53"/>
  <c r="P53"/>
  <c r="N53"/>
  <c r="O53" s="1"/>
  <c r="M53"/>
  <c r="K53"/>
  <c r="L53" s="1"/>
  <c r="J53"/>
  <c r="I53"/>
  <c r="H53"/>
  <c r="G53"/>
  <c r="AH53" s="1"/>
  <c r="E53"/>
  <c r="F53" s="1"/>
  <c r="AE52"/>
  <c r="AD52"/>
  <c r="AC52"/>
  <c r="AB52"/>
  <c r="Z52"/>
  <c r="AA52" s="1"/>
  <c r="Y52"/>
  <c r="W52"/>
  <c r="X52" s="1"/>
  <c r="V52"/>
  <c r="T52"/>
  <c r="U52" s="1"/>
  <c r="S52"/>
  <c r="Q52"/>
  <c r="R52" s="1"/>
  <c r="P52"/>
  <c r="O52"/>
  <c r="N52"/>
  <c r="M52"/>
  <c r="K52"/>
  <c r="L52" s="1"/>
  <c r="J52"/>
  <c r="H52"/>
  <c r="I52" s="1"/>
  <c r="G52"/>
  <c r="E52"/>
  <c r="F52" s="1"/>
  <c r="AE51"/>
  <c r="AD51"/>
  <c r="AC51"/>
  <c r="AB51"/>
  <c r="AA51"/>
  <c r="Z51"/>
  <c r="Y51"/>
  <c r="W51"/>
  <c r="X51" s="1"/>
  <c r="V51"/>
  <c r="U51"/>
  <c r="T51"/>
  <c r="S51"/>
  <c r="R51"/>
  <c r="Q51"/>
  <c r="P51"/>
  <c r="N51"/>
  <c r="O51" s="1"/>
  <c r="M51"/>
  <c r="K51"/>
  <c r="L51" s="1"/>
  <c r="J51"/>
  <c r="I51"/>
  <c r="H51"/>
  <c r="G51"/>
  <c r="E51"/>
  <c r="F51" s="1"/>
  <c r="AE50"/>
  <c r="AD50"/>
  <c r="AC50"/>
  <c r="AB50"/>
  <c r="AA50"/>
  <c r="Z50"/>
  <c r="Y50"/>
  <c r="W50"/>
  <c r="X50" s="1"/>
  <c r="V50"/>
  <c r="U50"/>
  <c r="T50"/>
  <c r="S50"/>
  <c r="R50"/>
  <c r="Q50"/>
  <c r="P50"/>
  <c r="N50"/>
  <c r="O50" s="1"/>
  <c r="M50"/>
  <c r="K50"/>
  <c r="L50" s="1"/>
  <c r="J50"/>
  <c r="I50"/>
  <c r="H50"/>
  <c r="G50"/>
  <c r="E50"/>
  <c r="F50" s="1"/>
  <c r="AE49"/>
  <c r="AC49"/>
  <c r="AD49" s="1"/>
  <c r="AB49"/>
  <c r="AA49"/>
  <c r="Z49"/>
  <c r="Y49"/>
  <c r="W49"/>
  <c r="X49" s="1"/>
  <c r="V49"/>
  <c r="T49"/>
  <c r="U49" s="1"/>
  <c r="S49"/>
  <c r="Q49"/>
  <c r="R49" s="1"/>
  <c r="P49"/>
  <c r="O49"/>
  <c r="N49"/>
  <c r="M49"/>
  <c r="K49"/>
  <c r="L49" s="1"/>
  <c r="J49"/>
  <c r="H49"/>
  <c r="I49" s="1"/>
  <c r="G49"/>
  <c r="F49"/>
  <c r="E49"/>
  <c r="AE48"/>
  <c r="AD48"/>
  <c r="AC48"/>
  <c r="AB48"/>
  <c r="Z48"/>
  <c r="AA48" s="1"/>
  <c r="Y48"/>
  <c r="W48"/>
  <c r="X48" s="1"/>
  <c r="V48"/>
  <c r="U48"/>
  <c r="T48"/>
  <c r="S48"/>
  <c r="Q48"/>
  <c r="R48" s="1"/>
  <c r="P48"/>
  <c r="O48"/>
  <c r="N48"/>
  <c r="M48"/>
  <c r="K48"/>
  <c r="L48" s="1"/>
  <c r="J48"/>
  <c r="H48"/>
  <c r="I48" s="1"/>
  <c r="G48"/>
  <c r="F48"/>
  <c r="E48"/>
  <c r="AE47"/>
  <c r="AC47"/>
  <c r="AD47" s="1"/>
  <c r="AB47"/>
  <c r="AA47"/>
  <c r="Z47"/>
  <c r="Y47"/>
  <c r="W47"/>
  <c r="X47" s="1"/>
  <c r="V47"/>
  <c r="T47"/>
  <c r="U47" s="1"/>
  <c r="S47"/>
  <c r="R47"/>
  <c r="Q47"/>
  <c r="P47"/>
  <c r="N47"/>
  <c r="O47" s="1"/>
  <c r="M47"/>
  <c r="K47"/>
  <c r="L47" s="1"/>
  <c r="J47"/>
  <c r="I47"/>
  <c r="H47"/>
  <c r="G47"/>
  <c r="E47"/>
  <c r="F47" s="1"/>
  <c r="AE46"/>
  <c r="AD46"/>
  <c r="AC46"/>
  <c r="AB46"/>
  <c r="AA46"/>
  <c r="Z46"/>
  <c r="Y46"/>
  <c r="W46"/>
  <c r="X46" s="1"/>
  <c r="V46"/>
  <c r="U46"/>
  <c r="T46"/>
  <c r="S46"/>
  <c r="R46"/>
  <c r="Q46"/>
  <c r="P46"/>
  <c r="O46"/>
  <c r="N46"/>
  <c r="M46"/>
  <c r="K46"/>
  <c r="L46" s="1"/>
  <c r="J46"/>
  <c r="I46"/>
  <c r="H46"/>
  <c r="G46"/>
  <c r="F46"/>
  <c r="E46"/>
  <c r="AE45"/>
  <c r="AC45"/>
  <c r="AD45" s="1"/>
  <c r="AB45"/>
  <c r="AA45"/>
  <c r="Z45"/>
  <c r="Y45"/>
  <c r="W45"/>
  <c r="X45" s="1"/>
  <c r="V45"/>
  <c r="T45"/>
  <c r="U45" s="1"/>
  <c r="S45"/>
  <c r="R45"/>
  <c r="Q45"/>
  <c r="P45"/>
  <c r="N45"/>
  <c r="O45" s="1"/>
  <c r="M45"/>
  <c r="K45"/>
  <c r="L45" s="1"/>
  <c r="J45"/>
  <c r="I45"/>
  <c r="H45"/>
  <c r="G45"/>
  <c r="E45"/>
  <c r="F45" s="1"/>
  <c r="AE44"/>
  <c r="AD44"/>
  <c r="AC44"/>
  <c r="AB44"/>
  <c r="Z44"/>
  <c r="AA44" s="1"/>
  <c r="Y44"/>
  <c r="W44"/>
  <c r="X44" s="1"/>
  <c r="V44"/>
  <c r="U44"/>
  <c r="T44"/>
  <c r="S44"/>
  <c r="Q44"/>
  <c r="R44" s="1"/>
  <c r="P44"/>
  <c r="O44"/>
  <c r="N44"/>
  <c r="M44"/>
  <c r="K44"/>
  <c r="L44" s="1"/>
  <c r="J44"/>
  <c r="H44"/>
  <c r="I44" s="1"/>
  <c r="G44"/>
  <c r="F44"/>
  <c r="E44"/>
  <c r="AE43"/>
  <c r="AD43"/>
  <c r="AC43"/>
  <c r="AB43"/>
  <c r="Z43"/>
  <c r="AA43" s="1"/>
  <c r="Y43"/>
  <c r="W43"/>
  <c r="X43" s="1"/>
  <c r="V43"/>
  <c r="U43"/>
  <c r="T43"/>
  <c r="S43"/>
  <c r="Q43"/>
  <c r="R43" s="1"/>
  <c r="P43"/>
  <c r="N43"/>
  <c r="O43" s="1"/>
  <c r="M43"/>
  <c r="K43"/>
  <c r="L43" s="1"/>
  <c r="J43"/>
  <c r="I43"/>
  <c r="H43"/>
  <c r="G43"/>
  <c r="E43"/>
  <c r="F43" s="1"/>
  <c r="AE42"/>
  <c r="AC42"/>
  <c r="AD42" s="1"/>
  <c r="AB42"/>
  <c r="AA42"/>
  <c r="Z42"/>
  <c r="Y42"/>
  <c r="W42"/>
  <c r="X42" s="1"/>
  <c r="V42"/>
  <c r="T42"/>
  <c r="U42" s="1"/>
  <c r="S42"/>
  <c r="R42"/>
  <c r="Q42"/>
  <c r="P42"/>
  <c r="O42"/>
  <c r="N42"/>
  <c r="M42"/>
  <c r="K42"/>
  <c r="L42" s="1"/>
  <c r="J42"/>
  <c r="I42"/>
  <c r="H42"/>
  <c r="G42"/>
  <c r="F42"/>
  <c r="E42"/>
  <c r="AE41"/>
  <c r="AC41"/>
  <c r="AD41" s="1"/>
  <c r="AB41"/>
  <c r="AA41"/>
  <c r="Z41"/>
  <c r="Y41"/>
  <c r="W41"/>
  <c r="X41" s="1"/>
  <c r="V41"/>
  <c r="T41"/>
  <c r="U41" s="1"/>
  <c r="S41"/>
  <c r="R41"/>
  <c r="Q41"/>
  <c r="P41"/>
  <c r="O41"/>
  <c r="N41"/>
  <c r="M41"/>
  <c r="K41"/>
  <c r="L41" s="1"/>
  <c r="J41"/>
  <c r="I41"/>
  <c r="H41"/>
  <c r="G41"/>
  <c r="F41"/>
  <c r="E41"/>
  <c r="AE40"/>
  <c r="AC40"/>
  <c r="AD40" s="1"/>
  <c r="AB40"/>
  <c r="Z40"/>
  <c r="AA40" s="1"/>
  <c r="Y40"/>
  <c r="W40"/>
  <c r="X40" s="1"/>
  <c r="V40"/>
  <c r="U40"/>
  <c r="T40"/>
  <c r="S40"/>
  <c r="Q40"/>
  <c r="R40" s="1"/>
  <c r="P40"/>
  <c r="N40"/>
  <c r="O40" s="1"/>
  <c r="M40"/>
  <c r="K40"/>
  <c r="L40" s="1"/>
  <c r="J40"/>
  <c r="H40"/>
  <c r="I40" s="1"/>
  <c r="G40"/>
  <c r="F40"/>
  <c r="E40"/>
  <c r="AE39"/>
  <c r="AD39"/>
  <c r="AC39"/>
  <c r="AB39"/>
  <c r="AA39"/>
  <c r="Z39"/>
  <c r="Y39"/>
  <c r="W39"/>
  <c r="X39" s="1"/>
  <c r="V39"/>
  <c r="U39"/>
  <c r="T39"/>
  <c r="S39"/>
  <c r="R39"/>
  <c r="Q39"/>
  <c r="P39"/>
  <c r="N39"/>
  <c r="O39" s="1"/>
  <c r="M39"/>
  <c r="K39"/>
  <c r="L39" s="1"/>
  <c r="J39"/>
  <c r="H39"/>
  <c r="I39" s="1"/>
  <c r="G39"/>
  <c r="E39"/>
  <c r="F39" s="1"/>
  <c r="AE38"/>
  <c r="AD38"/>
  <c r="AC38"/>
  <c r="AB38"/>
  <c r="Z38"/>
  <c r="AA38" s="1"/>
  <c r="Y38"/>
  <c r="W38"/>
  <c r="X38" s="1"/>
  <c r="V38"/>
  <c r="U38"/>
  <c r="T38"/>
  <c r="S38"/>
  <c r="Q38"/>
  <c r="R38" s="1"/>
  <c r="P38"/>
  <c r="O38"/>
  <c r="N38"/>
  <c r="M38"/>
  <c r="K38"/>
  <c r="L38" s="1"/>
  <c r="J38"/>
  <c r="H38"/>
  <c r="I38" s="1"/>
  <c r="G38"/>
  <c r="F38"/>
  <c r="E38"/>
  <c r="AE37"/>
  <c r="AC37"/>
  <c r="AD37" s="1"/>
  <c r="AB37"/>
  <c r="Z37"/>
  <c r="AA37" s="1"/>
  <c r="Y37"/>
  <c r="W37"/>
  <c r="X37" s="1"/>
  <c r="V37"/>
  <c r="T37"/>
  <c r="U37" s="1"/>
  <c r="S37"/>
  <c r="R37"/>
  <c r="Q37"/>
  <c r="P37"/>
  <c r="O37"/>
  <c r="N37"/>
  <c r="M37"/>
  <c r="K37"/>
  <c r="L37" s="1"/>
  <c r="J37"/>
  <c r="I37"/>
  <c r="H37"/>
  <c r="G37"/>
  <c r="AH37" s="1"/>
  <c r="F37"/>
  <c r="E37"/>
  <c r="AE36"/>
  <c r="AD36"/>
  <c r="AC36"/>
  <c r="AB36"/>
  <c r="Z36"/>
  <c r="AA36" s="1"/>
  <c r="Y36"/>
  <c r="W36"/>
  <c r="X36" s="1"/>
  <c r="V36"/>
  <c r="T36"/>
  <c r="U36" s="1"/>
  <c r="S36"/>
  <c r="Q36"/>
  <c r="R36" s="1"/>
  <c r="P36"/>
  <c r="O36"/>
  <c r="N36"/>
  <c r="M36"/>
  <c r="K36"/>
  <c r="L36" s="1"/>
  <c r="J36"/>
  <c r="H36"/>
  <c r="I36" s="1"/>
  <c r="G36"/>
  <c r="E36"/>
  <c r="F36" s="1"/>
  <c r="AE35"/>
  <c r="AD35"/>
  <c r="AC35"/>
  <c r="AB35"/>
  <c r="AA35"/>
  <c r="Z35"/>
  <c r="Y35"/>
  <c r="W35"/>
  <c r="X35" s="1"/>
  <c r="V35"/>
  <c r="U35"/>
  <c r="T35"/>
  <c r="S35"/>
  <c r="R35"/>
  <c r="Q35"/>
  <c r="P35"/>
  <c r="N35"/>
  <c r="O35" s="1"/>
  <c r="M35"/>
  <c r="K35"/>
  <c r="L35" s="1"/>
  <c r="J35"/>
  <c r="I35"/>
  <c r="H35"/>
  <c r="G35"/>
  <c r="E35"/>
  <c r="F35" s="1"/>
  <c r="AE34"/>
  <c r="AD34"/>
  <c r="AC34"/>
  <c r="AB34"/>
  <c r="AA34"/>
  <c r="Z34"/>
  <c r="Y34"/>
  <c r="W34"/>
  <c r="X34" s="1"/>
  <c r="V34"/>
  <c r="U34"/>
  <c r="T34"/>
  <c r="S34"/>
  <c r="R34"/>
  <c r="Q34"/>
  <c r="P34"/>
  <c r="N34"/>
  <c r="O34" s="1"/>
  <c r="M34"/>
  <c r="K34"/>
  <c r="L34" s="1"/>
  <c r="J34"/>
  <c r="I34"/>
  <c r="H34"/>
  <c r="G34"/>
  <c r="E34"/>
  <c r="F34" s="1"/>
  <c r="AE33"/>
  <c r="AC33"/>
  <c r="AD33" s="1"/>
  <c r="AB33"/>
  <c r="AA33"/>
  <c r="Z33"/>
  <c r="Y33"/>
  <c r="W33"/>
  <c r="X33" s="1"/>
  <c r="V33"/>
  <c r="T33"/>
  <c r="U33" s="1"/>
  <c r="S33"/>
  <c r="Q33"/>
  <c r="R33" s="1"/>
  <c r="P33"/>
  <c r="O33"/>
  <c r="N33"/>
  <c r="M33"/>
  <c r="K33"/>
  <c r="L33" s="1"/>
  <c r="J33"/>
  <c r="H33"/>
  <c r="I33" s="1"/>
  <c r="G33"/>
  <c r="F33"/>
  <c r="E33"/>
  <c r="AE32"/>
  <c r="AD32"/>
  <c r="AC32"/>
  <c r="AB32"/>
  <c r="Z32"/>
  <c r="AA32" s="1"/>
  <c r="Y32"/>
  <c r="W32"/>
  <c r="X32" s="1"/>
  <c r="V32"/>
  <c r="U32"/>
  <c r="T32"/>
  <c r="S32"/>
  <c r="Q32"/>
  <c r="R32" s="1"/>
  <c r="P32"/>
  <c r="O32"/>
  <c r="N32"/>
  <c r="M32"/>
  <c r="K32"/>
  <c r="L32" s="1"/>
  <c r="J32"/>
  <c r="H32"/>
  <c r="I32" s="1"/>
  <c r="G32"/>
  <c r="F32"/>
  <c r="E32"/>
  <c r="AE31"/>
  <c r="AC31"/>
  <c r="AD31" s="1"/>
  <c r="AB31"/>
  <c r="AA31"/>
  <c r="Z31"/>
  <c r="Y31"/>
  <c r="W31"/>
  <c r="X31" s="1"/>
  <c r="V31"/>
  <c r="T31"/>
  <c r="U31" s="1"/>
  <c r="S31"/>
  <c r="R31"/>
  <c r="Q31"/>
  <c r="P31"/>
  <c r="N31"/>
  <c r="O31" s="1"/>
  <c r="M31"/>
  <c r="K31"/>
  <c r="L31" s="1"/>
  <c r="J31"/>
  <c r="I31"/>
  <c r="H31"/>
  <c r="G31"/>
  <c r="E31"/>
  <c r="F31" s="1"/>
  <c r="AE30"/>
  <c r="AD30"/>
  <c r="AC30"/>
  <c r="AB30"/>
  <c r="AA30"/>
  <c r="Z30"/>
  <c r="Y30"/>
  <c r="W30"/>
  <c r="X30" s="1"/>
  <c r="V30"/>
  <c r="U30"/>
  <c r="T30"/>
  <c r="S30"/>
  <c r="R30"/>
  <c r="Q30"/>
  <c r="P30"/>
  <c r="O30"/>
  <c r="N30"/>
  <c r="M30"/>
  <c r="K30"/>
  <c r="L30" s="1"/>
  <c r="J30"/>
  <c r="I30"/>
  <c r="H30"/>
  <c r="G30"/>
  <c r="F30"/>
  <c r="E30"/>
  <c r="AE29"/>
  <c r="AC29"/>
  <c r="AD29" s="1"/>
  <c r="AB29"/>
  <c r="AA29"/>
  <c r="Z29"/>
  <c r="Y29"/>
  <c r="W29"/>
  <c r="X29" s="1"/>
  <c r="V29"/>
  <c r="T29"/>
  <c r="U29" s="1"/>
  <c r="S29"/>
  <c r="R29"/>
  <c r="Q29"/>
  <c r="P29"/>
  <c r="N29"/>
  <c r="O29" s="1"/>
  <c r="M29"/>
  <c r="K29"/>
  <c r="L29" s="1"/>
  <c r="J29"/>
  <c r="I29"/>
  <c r="H29"/>
  <c r="G29"/>
  <c r="E29"/>
  <c r="F29" s="1"/>
  <c r="AE28"/>
  <c r="AD28"/>
  <c r="AC28"/>
  <c r="AB28"/>
  <c r="Z28"/>
  <c r="AA28" s="1"/>
  <c r="Y28"/>
  <c r="W28"/>
  <c r="X28" s="1"/>
  <c r="V28"/>
  <c r="U28"/>
  <c r="T28"/>
  <c r="S28"/>
  <c r="Q28"/>
  <c r="R28" s="1"/>
  <c r="P28"/>
  <c r="O28"/>
  <c r="N28"/>
  <c r="M28"/>
  <c r="K28"/>
  <c r="L28" s="1"/>
  <c r="J28"/>
  <c r="H28"/>
  <c r="I28" s="1"/>
  <c r="G28"/>
  <c r="F28"/>
  <c r="E28"/>
  <c r="AE27"/>
  <c r="AD27"/>
  <c r="AC27"/>
  <c r="AB27"/>
  <c r="Z27"/>
  <c r="AA27" s="1"/>
  <c r="Y27"/>
  <c r="W27"/>
  <c r="X27" s="1"/>
  <c r="V27"/>
  <c r="U27"/>
  <c r="T27"/>
  <c r="S27"/>
  <c r="Q27"/>
  <c r="R27" s="1"/>
  <c r="P27"/>
  <c r="N27"/>
  <c r="O27" s="1"/>
  <c r="M27"/>
  <c r="K27"/>
  <c r="L27" s="1"/>
  <c r="J27"/>
  <c r="I27"/>
  <c r="H27"/>
  <c r="G27"/>
  <c r="E27"/>
  <c r="F27" s="1"/>
  <c r="AE26"/>
  <c r="AC26"/>
  <c r="AD26" s="1"/>
  <c r="AB26"/>
  <c r="AA26"/>
  <c r="Z26"/>
  <c r="Y26"/>
  <c r="W26"/>
  <c r="X26" s="1"/>
  <c r="V26"/>
  <c r="T26"/>
  <c r="U26" s="1"/>
  <c r="S26"/>
  <c r="R26"/>
  <c r="Q26"/>
  <c r="P26"/>
  <c r="O26"/>
  <c r="N26"/>
  <c r="M26"/>
  <c r="K26"/>
  <c r="L26" s="1"/>
  <c r="J26"/>
  <c r="I26"/>
  <c r="H26"/>
  <c r="G26"/>
  <c r="F26"/>
  <c r="E26"/>
  <c r="AE25"/>
  <c r="AC25"/>
  <c r="AD25" s="1"/>
  <c r="AB25"/>
  <c r="AA25"/>
  <c r="Z25"/>
  <c r="Y25"/>
  <c r="W25"/>
  <c r="X25" s="1"/>
  <c r="V25"/>
  <c r="T25"/>
  <c r="U25" s="1"/>
  <c r="S25"/>
  <c r="R25"/>
  <c r="Q25"/>
  <c r="P25"/>
  <c r="O25"/>
  <c r="N25"/>
  <c r="M25"/>
  <c r="K25"/>
  <c r="L25" s="1"/>
  <c r="J25"/>
  <c r="I25"/>
  <c r="H25"/>
  <c r="G25"/>
  <c r="F25"/>
  <c r="E25"/>
  <c r="AE24"/>
  <c r="AC24"/>
  <c r="AD24" s="1"/>
  <c r="AB24"/>
  <c r="Z24"/>
  <c r="AA24" s="1"/>
  <c r="Y24"/>
  <c r="W24"/>
  <c r="X24" s="1"/>
  <c r="V24"/>
  <c r="U24"/>
  <c r="T24"/>
  <c r="S24"/>
  <c r="Q24"/>
  <c r="R24" s="1"/>
  <c r="P24"/>
  <c r="N24"/>
  <c r="O24" s="1"/>
  <c r="M24"/>
  <c r="K24"/>
  <c r="L24" s="1"/>
  <c r="J24"/>
  <c r="H24"/>
  <c r="I24" s="1"/>
  <c r="G24"/>
  <c r="F24"/>
  <c r="E24"/>
  <c r="AE23"/>
  <c r="AD23"/>
  <c r="AC23"/>
  <c r="AB23"/>
  <c r="AA23"/>
  <c r="Z23"/>
  <c r="Y23"/>
  <c r="W23"/>
  <c r="X23" s="1"/>
  <c r="V23"/>
  <c r="U23"/>
  <c r="T23"/>
  <c r="S23"/>
  <c r="R23"/>
  <c r="Q23"/>
  <c r="P23"/>
  <c r="N23"/>
  <c r="O23" s="1"/>
  <c r="M23"/>
  <c r="K23"/>
  <c r="L23" s="1"/>
  <c r="J23"/>
  <c r="H23"/>
  <c r="I23" s="1"/>
  <c r="G23"/>
  <c r="E23"/>
  <c r="F23" s="1"/>
  <c r="AE22"/>
  <c r="AD22"/>
  <c r="AC22"/>
  <c r="AB22"/>
  <c r="Z22"/>
  <c r="AA22" s="1"/>
  <c r="Y22"/>
  <c r="W22"/>
  <c r="X22" s="1"/>
  <c r="V22"/>
  <c r="U22"/>
  <c r="T22"/>
  <c r="S22"/>
  <c r="Q22"/>
  <c r="R22" s="1"/>
  <c r="P22"/>
  <c r="O22"/>
  <c r="N22"/>
  <c r="M22"/>
  <c r="K22"/>
  <c r="L22" s="1"/>
  <c r="J22"/>
  <c r="H22"/>
  <c r="I22" s="1"/>
  <c r="G22"/>
  <c r="F22"/>
  <c r="E22"/>
  <c r="AE21"/>
  <c r="AC21"/>
  <c r="AD21" s="1"/>
  <c r="AB21"/>
  <c r="Z21"/>
  <c r="AA21" s="1"/>
  <c r="Y21"/>
  <c r="W21"/>
  <c r="X21" s="1"/>
  <c r="V21"/>
  <c r="T21"/>
  <c r="U21" s="1"/>
  <c r="S21"/>
  <c r="R21"/>
  <c r="Q21"/>
  <c r="P21"/>
  <c r="O21"/>
  <c r="N21"/>
  <c r="M21"/>
  <c r="K21"/>
  <c r="L21" s="1"/>
  <c r="J21"/>
  <c r="I21"/>
  <c r="H21"/>
  <c r="G21"/>
  <c r="AH21" s="1"/>
  <c r="F21"/>
  <c r="E21"/>
  <c r="AE20"/>
  <c r="AD20"/>
  <c r="AC20"/>
  <c r="AB20"/>
  <c r="Z20"/>
  <c r="AA20" s="1"/>
  <c r="Y20"/>
  <c r="W20"/>
  <c r="X20" s="1"/>
  <c r="V20"/>
  <c r="T20"/>
  <c r="U20" s="1"/>
  <c r="S20"/>
  <c r="Q20"/>
  <c r="R20" s="1"/>
  <c r="P20"/>
  <c r="O20"/>
  <c r="N20"/>
  <c r="M20"/>
  <c r="K20"/>
  <c r="L20" s="1"/>
  <c r="J20"/>
  <c r="H20"/>
  <c r="I20" s="1"/>
  <c r="G20"/>
  <c r="E20"/>
  <c r="F20" s="1"/>
  <c r="AE19"/>
  <c r="AD19"/>
  <c r="AC19"/>
  <c r="AB19"/>
  <c r="AA19"/>
  <c r="Z19"/>
  <c r="Y19"/>
  <c r="W19"/>
  <c r="X19" s="1"/>
  <c r="V19"/>
  <c r="U19"/>
  <c r="T19"/>
  <c r="S19"/>
  <c r="R19"/>
  <c r="Q19"/>
  <c r="P19"/>
  <c r="N19"/>
  <c r="O19" s="1"/>
  <c r="M19"/>
  <c r="K19"/>
  <c r="L19" s="1"/>
  <c r="J19"/>
  <c r="I19"/>
  <c r="H19"/>
  <c r="G19"/>
  <c r="E19"/>
  <c r="F19" s="1"/>
  <c r="AE18"/>
  <c r="AD18"/>
  <c r="AC18"/>
  <c r="AB18"/>
  <c r="AA18"/>
  <c r="Z18"/>
  <c r="Y18"/>
  <c r="W18"/>
  <c r="X18" s="1"/>
  <c r="V18"/>
  <c r="U18"/>
  <c r="T18"/>
  <c r="S18"/>
  <c r="R18"/>
  <c r="Q18"/>
  <c r="P18"/>
  <c r="N18"/>
  <c r="O18" s="1"/>
  <c r="M18"/>
  <c r="K18"/>
  <c r="L18" s="1"/>
  <c r="J18"/>
  <c r="I18"/>
  <c r="H18"/>
  <c r="G18"/>
  <c r="E18"/>
  <c r="F18" s="1"/>
  <c r="AE17"/>
  <c r="AC17"/>
  <c r="AD17" s="1"/>
  <c r="AB17"/>
  <c r="AA17"/>
  <c r="Z17"/>
  <c r="Y17"/>
  <c r="W17"/>
  <c r="X17" s="1"/>
  <c r="V17"/>
  <c r="T17"/>
  <c r="U17" s="1"/>
  <c r="S17"/>
  <c r="Q17"/>
  <c r="R17" s="1"/>
  <c r="P17"/>
  <c r="O17"/>
  <c r="N17"/>
  <c r="M17"/>
  <c r="K17"/>
  <c r="L17" s="1"/>
  <c r="J17"/>
  <c r="H17"/>
  <c r="I17" s="1"/>
  <c r="G17"/>
  <c r="F17"/>
  <c r="E17"/>
  <c r="AE16"/>
  <c r="AD16"/>
  <c r="AC16"/>
  <c r="AB16"/>
  <c r="Z16"/>
  <c r="AA16" s="1"/>
  <c r="Y16"/>
  <c r="W16"/>
  <c r="X16" s="1"/>
  <c r="V16"/>
  <c r="U16"/>
  <c r="T16"/>
  <c r="S16"/>
  <c r="Q16"/>
  <c r="R16" s="1"/>
  <c r="P16"/>
  <c r="O16"/>
  <c r="N16"/>
  <c r="M16"/>
  <c r="K16"/>
  <c r="L16" s="1"/>
  <c r="J16"/>
  <c r="H16"/>
  <c r="I16" s="1"/>
  <c r="G16"/>
  <c r="F16"/>
  <c r="E16"/>
  <c r="AE15"/>
  <c r="AC15"/>
  <c r="AD15" s="1"/>
  <c r="AB15"/>
  <c r="AA15"/>
  <c r="Z15"/>
  <c r="Y15"/>
  <c r="W15"/>
  <c r="X15" s="1"/>
  <c r="V15"/>
  <c r="T15"/>
  <c r="U15" s="1"/>
  <c r="S15"/>
  <c r="R15"/>
  <c r="Q15"/>
  <c r="P15"/>
  <c r="N15"/>
  <c r="O15" s="1"/>
  <c r="M15"/>
  <c r="K15"/>
  <c r="L15" s="1"/>
  <c r="J15"/>
  <c r="I15"/>
  <c r="H15"/>
  <c r="G15"/>
  <c r="E15"/>
  <c r="F15" s="1"/>
  <c r="AE14"/>
  <c r="AD14"/>
  <c r="AC14"/>
  <c r="AB14"/>
  <c r="AA14"/>
  <c r="Z14"/>
  <c r="Y14"/>
  <c r="W14"/>
  <c r="X14" s="1"/>
  <c r="V14"/>
  <c r="U14"/>
  <c r="T14"/>
  <c r="S14"/>
  <c r="R14"/>
  <c r="Q14"/>
  <c r="P14"/>
  <c r="O14"/>
  <c r="N14"/>
  <c r="M14"/>
  <c r="K14"/>
  <c r="L14" s="1"/>
  <c r="J14"/>
  <c r="I14"/>
  <c r="H14"/>
  <c r="G14"/>
  <c r="F14"/>
  <c r="E14"/>
  <c r="AE13"/>
  <c r="AC13"/>
  <c r="AD13" s="1"/>
  <c r="AB13"/>
  <c r="AA13"/>
  <c r="Z13"/>
  <c r="Y13"/>
  <c r="W13"/>
  <c r="X13" s="1"/>
  <c r="V13"/>
  <c r="T13"/>
  <c r="U13" s="1"/>
  <c r="S13"/>
  <c r="R13"/>
  <c r="Q13"/>
  <c r="P13"/>
  <c r="N13"/>
  <c r="O13" s="1"/>
  <c r="M13"/>
  <c r="K13"/>
  <c r="L13" s="1"/>
  <c r="J13"/>
  <c r="I13"/>
  <c r="H13"/>
  <c r="G13"/>
  <c r="E13"/>
  <c r="F13" s="1"/>
  <c r="AE12"/>
  <c r="AD12"/>
  <c r="AC12"/>
  <c r="AB12"/>
  <c r="Z12"/>
  <c r="AA12" s="1"/>
  <c r="Y12"/>
  <c r="W12"/>
  <c r="X12" s="1"/>
  <c r="V12"/>
  <c r="U12"/>
  <c r="T12"/>
  <c r="S12"/>
  <c r="Q12"/>
  <c r="R12" s="1"/>
  <c r="P12"/>
  <c r="O12"/>
  <c r="N12"/>
  <c r="M12"/>
  <c r="K12"/>
  <c r="L12" s="1"/>
  <c r="J12"/>
  <c r="H12"/>
  <c r="I12" s="1"/>
  <c r="G12"/>
  <c r="F12"/>
  <c r="E12"/>
  <c r="AE11"/>
  <c r="AD11"/>
  <c r="AC11"/>
  <c r="AB11"/>
  <c r="Z11"/>
  <c r="AA11" s="1"/>
  <c r="Y11"/>
  <c r="W11"/>
  <c r="X11" s="1"/>
  <c r="V11"/>
  <c r="U11"/>
  <c r="T11"/>
  <c r="S11"/>
  <c r="Q11"/>
  <c r="R11" s="1"/>
  <c r="P11"/>
  <c r="N11"/>
  <c r="O11" s="1"/>
  <c r="M11"/>
  <c r="K11"/>
  <c r="L11" s="1"/>
  <c r="J11"/>
  <c r="I11"/>
  <c r="H11"/>
  <c r="G11"/>
  <c r="E11"/>
  <c r="F11" s="1"/>
  <c r="AE10"/>
  <c r="AC10"/>
  <c r="AD10" s="1"/>
  <c r="AB10"/>
  <c r="AA10"/>
  <c r="Z10"/>
  <c r="Y10"/>
  <c r="W10"/>
  <c r="X10" s="1"/>
  <c r="V10"/>
  <c r="T10"/>
  <c r="U10" s="1"/>
  <c r="S10"/>
  <c r="R10"/>
  <c r="Q10"/>
  <c r="P10"/>
  <c r="O10"/>
  <c r="N10"/>
  <c r="M10"/>
  <c r="K10"/>
  <c r="L10" s="1"/>
  <c r="J10"/>
  <c r="I10"/>
  <c r="H10"/>
  <c r="G10"/>
  <c r="F10"/>
  <c r="E10"/>
  <c r="AE9"/>
  <c r="AC9"/>
  <c r="AD9" s="1"/>
  <c r="AB9"/>
  <c r="AA9"/>
  <c r="Z9"/>
  <c r="Y9"/>
  <c r="W9"/>
  <c r="X9" s="1"/>
  <c r="V9"/>
  <c r="T9"/>
  <c r="U9" s="1"/>
  <c r="S9"/>
  <c r="R9"/>
  <c r="Q9"/>
  <c r="P9"/>
  <c r="O9"/>
  <c r="N9"/>
  <c r="M9"/>
  <c r="K9"/>
  <c r="L9" s="1"/>
  <c r="J9"/>
  <c r="I9"/>
  <c r="H9"/>
  <c r="G9"/>
  <c r="F9"/>
  <c r="E9"/>
  <c r="AE8"/>
  <c r="AC8"/>
  <c r="AD8" s="1"/>
  <c r="AB8"/>
  <c r="Z8"/>
  <c r="AA8" s="1"/>
  <c r="Y8"/>
  <c r="W8"/>
  <c r="X8" s="1"/>
  <c r="V8"/>
  <c r="U8"/>
  <c r="T8"/>
  <c r="S8"/>
  <c r="Q8"/>
  <c r="R8" s="1"/>
  <c r="P8"/>
  <c r="N8"/>
  <c r="O8" s="1"/>
  <c r="M8"/>
  <c r="K8"/>
  <c r="L8" s="1"/>
  <c r="J8"/>
  <c r="H8"/>
  <c r="I8" s="1"/>
  <c r="G8"/>
  <c r="F8"/>
  <c r="E8"/>
  <c r="AE7"/>
  <c r="AD7"/>
  <c r="AC7"/>
  <c r="AB7"/>
  <c r="AA7"/>
  <c r="Z7"/>
  <c r="Y7"/>
  <c r="W7"/>
  <c r="X7" s="1"/>
  <c r="V7"/>
  <c r="U7"/>
  <c r="T7"/>
  <c r="S7"/>
  <c r="R7"/>
  <c r="Q7"/>
  <c r="P7"/>
  <c r="N7"/>
  <c r="O7" s="1"/>
  <c r="M7"/>
  <c r="K7"/>
  <c r="L7" s="1"/>
  <c r="J7"/>
  <c r="H7"/>
  <c r="I7" s="1"/>
  <c r="G7"/>
  <c r="E7"/>
  <c r="F7" s="1"/>
  <c r="AE6"/>
  <c r="AD6"/>
  <c r="AC6"/>
  <c r="AB6"/>
  <c r="Z6"/>
  <c r="AA6" s="1"/>
  <c r="Y6"/>
  <c r="W6"/>
  <c r="X6" s="1"/>
  <c r="V6"/>
  <c r="U6"/>
  <c r="T6"/>
  <c r="S6"/>
  <c r="Q6"/>
  <c r="R6" s="1"/>
  <c r="P6"/>
  <c r="O6"/>
  <c r="N6"/>
  <c r="M6"/>
  <c r="K6"/>
  <c r="L6" s="1"/>
  <c r="J6"/>
  <c r="H6"/>
  <c r="I6" s="1"/>
  <c r="G6"/>
  <c r="F6"/>
  <c r="E6"/>
  <c r="AE5"/>
  <c r="AC5"/>
  <c r="AD5" s="1"/>
  <c r="AB5"/>
  <c r="Z5"/>
  <c r="AA5" s="1"/>
  <c r="Y5"/>
  <c r="W5"/>
  <c r="X5" s="1"/>
  <c r="V5"/>
  <c r="T5"/>
  <c r="U5" s="1"/>
  <c r="S5"/>
  <c r="R5"/>
  <c r="Q5"/>
  <c r="P5"/>
  <c r="O5"/>
  <c r="N5"/>
  <c r="M5"/>
  <c r="K5"/>
  <c r="L5" s="1"/>
  <c r="J5"/>
  <c r="I5"/>
  <c r="H5"/>
  <c r="G5"/>
  <c r="AH5" s="1"/>
  <c r="F5"/>
  <c r="E5"/>
  <c r="AE4"/>
  <c r="AD4"/>
  <c r="AC4"/>
  <c r="AB4"/>
  <c r="Z4"/>
  <c r="AA4" s="1"/>
  <c r="Y4"/>
  <c r="W4"/>
  <c r="X4" s="1"/>
  <c r="V4"/>
  <c r="T4"/>
  <c r="U4" s="1"/>
  <c r="S4"/>
  <c r="Q4"/>
  <c r="R4" s="1"/>
  <c r="P4"/>
  <c r="O4"/>
  <c r="N4"/>
  <c r="M4"/>
  <c r="K4"/>
  <c r="L4" s="1"/>
  <c r="J4"/>
  <c r="H4"/>
  <c r="I4" s="1"/>
  <c r="G4"/>
  <c r="E4"/>
  <c r="F4" s="1"/>
  <c r="AI60" l="1"/>
  <c r="AF79"/>
  <c r="AG79" s="1"/>
  <c r="AH109"/>
  <c r="AH129"/>
  <c r="AH141"/>
  <c r="AH146"/>
  <c r="AH161"/>
  <c r="AH177"/>
  <c r="AH181"/>
  <c r="AF185"/>
  <c r="AG185" s="1"/>
  <c r="AF209"/>
  <c r="AG209" s="1"/>
  <c r="AF225"/>
  <c r="AG225" s="1"/>
  <c r="AF241"/>
  <c r="AG241" s="1"/>
  <c r="AH17"/>
  <c r="AH33"/>
  <c r="AH49"/>
  <c r="AI66"/>
  <c r="AF87"/>
  <c r="AG87" s="1"/>
  <c r="AH88"/>
  <c r="AH103"/>
  <c r="AI104"/>
  <c r="AH113"/>
  <c r="AH142"/>
  <c r="AF229"/>
  <c r="AG229" s="1"/>
  <c r="AF30"/>
  <c r="AG30" s="1"/>
  <c r="AF10"/>
  <c r="AG10" s="1"/>
  <c r="AF6"/>
  <c r="AG6" s="1"/>
  <c r="AH225"/>
  <c r="AH226"/>
  <c r="AH233"/>
  <c r="AI6"/>
  <c r="AH13"/>
  <c r="AH29"/>
  <c r="AH45"/>
  <c r="AF90"/>
  <c r="AG90" s="1"/>
  <c r="AH92"/>
  <c r="AH9"/>
  <c r="AH25"/>
  <c r="AH41"/>
  <c r="AH59"/>
  <c r="AI90"/>
  <c r="AH108"/>
  <c r="AH125"/>
  <c r="AF137"/>
  <c r="AG137" s="1"/>
  <c r="AF163"/>
  <c r="AG163" s="1"/>
  <c r="AH163"/>
  <c r="AH179"/>
  <c r="AH197"/>
  <c r="AH204"/>
  <c r="AH213"/>
  <c r="AH220"/>
  <c r="AF60"/>
  <c r="AG60" s="1"/>
  <c r="AI10"/>
  <c r="AI14"/>
  <c r="AI26"/>
  <c r="AI34"/>
  <c r="AI38"/>
  <c r="AI50"/>
  <c r="AI54"/>
  <c r="AI56"/>
  <c r="AF240"/>
  <c r="AG240" s="1"/>
  <c r="AI86"/>
  <c r="AH87"/>
  <c r="AF102"/>
  <c r="AG102" s="1"/>
  <c r="AI102"/>
  <c r="AH149"/>
  <c r="AH160"/>
  <c r="AH164"/>
  <c r="AH172"/>
  <c r="AH217"/>
  <c r="AH224"/>
  <c r="AH230"/>
  <c r="AH240"/>
  <c r="AF4"/>
  <c r="AG4" s="1"/>
  <c r="AH7"/>
  <c r="AF8"/>
  <c r="AG8" s="1"/>
  <c r="AH11"/>
  <c r="AI12"/>
  <c r="AI16"/>
  <c r="AH19"/>
  <c r="AI24"/>
  <c r="AH35"/>
  <c r="AH39"/>
  <c r="AI44"/>
  <c r="AH63"/>
  <c r="AF66"/>
  <c r="AG66" s="1"/>
  <c r="AI70"/>
  <c r="AH77"/>
  <c r="AF91"/>
  <c r="AG91" s="1"/>
  <c r="AH100"/>
  <c r="AH112"/>
  <c r="AH117"/>
  <c r="AH128"/>
  <c r="AH133"/>
  <c r="AH145"/>
  <c r="AH159"/>
  <c r="AH175"/>
  <c r="AH189"/>
  <c r="AH198"/>
  <c r="AH205"/>
  <c r="AH229"/>
  <c r="AH243"/>
  <c r="AI18"/>
  <c r="AI22"/>
  <c r="AI30"/>
  <c r="AI42"/>
  <c r="AI46"/>
  <c r="AF83"/>
  <c r="AG83" s="1"/>
  <c r="AF189"/>
  <c r="AG189" s="1"/>
  <c r="AF213"/>
  <c r="AG213" s="1"/>
  <c r="AH237"/>
  <c r="AI62"/>
  <c r="AI68"/>
  <c r="AH120"/>
  <c r="AH148"/>
  <c r="AH156"/>
  <c r="AH165"/>
  <c r="AH176"/>
  <c r="AH180"/>
  <c r="AF181"/>
  <c r="AG181" s="1"/>
  <c r="AI4"/>
  <c r="AI8"/>
  <c r="AF12"/>
  <c r="AG12" s="1"/>
  <c r="AH15"/>
  <c r="AI20"/>
  <c r="AH23"/>
  <c r="AH27"/>
  <c r="AI28"/>
  <c r="AH31"/>
  <c r="AI32"/>
  <c r="AI36"/>
  <c r="AI40"/>
  <c r="AH43"/>
  <c r="AH47"/>
  <c r="AI48"/>
  <c r="AH51"/>
  <c r="AF52"/>
  <c r="AG52" s="1"/>
  <c r="AI52"/>
  <c r="AH55"/>
  <c r="AI58"/>
  <c r="AI64"/>
  <c r="AH67"/>
  <c r="AF70"/>
  <c r="AG70" s="1"/>
  <c r="AI78"/>
  <c r="AH79"/>
  <c r="AI80"/>
  <c r="AI94"/>
  <c r="AI96"/>
  <c r="AH116"/>
  <c r="AH132"/>
  <c r="AH201"/>
  <c r="AH208"/>
  <c r="AH210"/>
  <c r="AH214"/>
  <c r="AH221"/>
  <c r="AH242"/>
  <c r="AH57"/>
  <c r="AH61"/>
  <c r="AH65"/>
  <c r="AH69"/>
  <c r="AH74"/>
  <c r="AI82"/>
  <c r="AH83"/>
  <c r="AF95"/>
  <c r="AG95" s="1"/>
  <c r="AH96"/>
  <c r="AF103"/>
  <c r="AG103" s="1"/>
  <c r="AH104"/>
  <c r="AH106"/>
  <c r="AH110"/>
  <c r="AH114"/>
  <c r="AH118"/>
  <c r="AH122"/>
  <c r="AH126"/>
  <c r="AH130"/>
  <c r="AH134"/>
  <c r="AF136"/>
  <c r="AG136" s="1"/>
  <c r="AH139"/>
  <c r="AH143"/>
  <c r="AH147"/>
  <c r="AH150"/>
  <c r="AH166"/>
  <c r="AH206"/>
  <c r="AH207"/>
  <c r="AH222"/>
  <c r="AH223"/>
  <c r="AH238"/>
  <c r="AH239"/>
  <c r="AH84"/>
  <c r="AI87"/>
  <c r="AH91"/>
  <c r="AI98"/>
  <c r="AH99"/>
  <c r="AF99"/>
  <c r="AG99" s="1"/>
  <c r="AF105"/>
  <c r="AG105" s="1"/>
  <c r="AH107"/>
  <c r="AH111"/>
  <c r="AH115"/>
  <c r="AH119"/>
  <c r="AH123"/>
  <c r="AH127"/>
  <c r="AH131"/>
  <c r="AH135"/>
  <c r="AH140"/>
  <c r="AH144"/>
  <c r="AH152"/>
  <c r="AH162"/>
  <c r="AH168"/>
  <c r="AH178"/>
  <c r="AH185"/>
  <c r="AF195"/>
  <c r="AG195" s="1"/>
  <c r="AF197"/>
  <c r="AG197" s="1"/>
  <c r="AH200"/>
  <c r="AH202"/>
  <c r="AH203"/>
  <c r="AH216"/>
  <c r="AH218"/>
  <c r="AH219"/>
  <c r="AH234"/>
  <c r="AH235"/>
  <c r="AF89"/>
  <c r="AG89" s="1"/>
  <c r="AI89"/>
  <c r="AF85"/>
  <c r="AG85" s="1"/>
  <c r="AI85"/>
  <c r="AF81"/>
  <c r="AG81" s="1"/>
  <c r="AI81"/>
  <c r="AF97"/>
  <c r="AG97" s="1"/>
  <c r="AI97"/>
  <c r="AF14"/>
  <c r="AG14" s="1"/>
  <c r="AF16"/>
  <c r="AG16" s="1"/>
  <c r="AF20"/>
  <c r="AG20" s="1"/>
  <c r="AF24"/>
  <c r="AG24" s="1"/>
  <c r="AF28"/>
  <c r="AG28" s="1"/>
  <c r="AF34"/>
  <c r="AG34" s="1"/>
  <c r="AF38"/>
  <c r="AG38" s="1"/>
  <c r="AF42"/>
  <c r="AG42" s="1"/>
  <c r="AF46"/>
  <c r="AG46" s="1"/>
  <c r="AF50"/>
  <c r="AG50" s="1"/>
  <c r="AF56"/>
  <c r="AG56" s="1"/>
  <c r="AF62"/>
  <c r="AG62" s="1"/>
  <c r="AF73"/>
  <c r="AG73" s="1"/>
  <c r="AF77"/>
  <c r="AG77" s="1"/>
  <c r="AI83"/>
  <c r="AF86"/>
  <c r="AG86" s="1"/>
  <c r="AF5"/>
  <c r="AG5" s="1"/>
  <c r="AI5"/>
  <c r="AF7"/>
  <c r="AG7" s="1"/>
  <c r="AI7"/>
  <c r="AF9"/>
  <c r="AG9" s="1"/>
  <c r="AI9"/>
  <c r="AF11"/>
  <c r="AG11" s="1"/>
  <c r="AI11"/>
  <c r="AF13"/>
  <c r="AG13" s="1"/>
  <c r="AI13"/>
  <c r="AF15"/>
  <c r="AG15" s="1"/>
  <c r="AI15"/>
  <c r="AF17"/>
  <c r="AG17" s="1"/>
  <c r="AI17"/>
  <c r="AF19"/>
  <c r="AG19" s="1"/>
  <c r="AI19"/>
  <c r="AF21"/>
  <c r="AG21" s="1"/>
  <c r="AI21"/>
  <c r="AF23"/>
  <c r="AG23" s="1"/>
  <c r="AI23"/>
  <c r="AF25"/>
  <c r="AG25" s="1"/>
  <c r="AI25"/>
  <c r="AF27"/>
  <c r="AG27" s="1"/>
  <c r="AI27"/>
  <c r="AF29"/>
  <c r="AG29" s="1"/>
  <c r="AI29"/>
  <c r="AF31"/>
  <c r="AG31" s="1"/>
  <c r="AI31"/>
  <c r="AF33"/>
  <c r="AG33" s="1"/>
  <c r="AI33"/>
  <c r="AF35"/>
  <c r="AG35" s="1"/>
  <c r="AI35"/>
  <c r="AF37"/>
  <c r="AG37" s="1"/>
  <c r="AI37"/>
  <c r="AF39"/>
  <c r="AG39" s="1"/>
  <c r="AI39"/>
  <c r="AF41"/>
  <c r="AG41" s="1"/>
  <c r="AI41"/>
  <c r="AF43"/>
  <c r="AG43" s="1"/>
  <c r="AI43"/>
  <c r="AF45"/>
  <c r="AG45" s="1"/>
  <c r="AI45"/>
  <c r="AF47"/>
  <c r="AG47" s="1"/>
  <c r="AI47"/>
  <c r="AF49"/>
  <c r="AG49" s="1"/>
  <c r="AI49"/>
  <c r="AF51"/>
  <c r="AG51" s="1"/>
  <c r="AI51"/>
  <c r="AF53"/>
  <c r="AG53" s="1"/>
  <c r="AI53"/>
  <c r="AF55"/>
  <c r="AG55" s="1"/>
  <c r="AI55"/>
  <c r="AF57"/>
  <c r="AG57" s="1"/>
  <c r="AI57"/>
  <c r="AF59"/>
  <c r="AG59" s="1"/>
  <c r="AI59"/>
  <c r="AF61"/>
  <c r="AG61" s="1"/>
  <c r="AI61"/>
  <c r="AF63"/>
  <c r="AG63" s="1"/>
  <c r="AI63"/>
  <c r="AF65"/>
  <c r="AG65" s="1"/>
  <c r="AI65"/>
  <c r="AF67"/>
  <c r="AG67" s="1"/>
  <c r="AI67"/>
  <c r="AF69"/>
  <c r="AG69" s="1"/>
  <c r="AI69"/>
  <c r="AF71"/>
  <c r="AG71" s="1"/>
  <c r="AH72"/>
  <c r="AF75"/>
  <c r="AG75" s="1"/>
  <c r="AH76"/>
  <c r="AI79"/>
  <c r="AF82"/>
  <c r="AG82" s="1"/>
  <c r="AI88"/>
  <c r="AI95"/>
  <c r="AF98"/>
  <c r="AG98" s="1"/>
  <c r="AI103"/>
  <c r="AF101"/>
  <c r="AG101" s="1"/>
  <c r="AI101"/>
  <c r="AF93"/>
  <c r="AG93" s="1"/>
  <c r="AI93"/>
  <c r="AF18"/>
  <c r="AG18" s="1"/>
  <c r="AF22"/>
  <c r="AG22" s="1"/>
  <c r="AF26"/>
  <c r="AG26" s="1"/>
  <c r="AF32"/>
  <c r="AG32" s="1"/>
  <c r="AF36"/>
  <c r="AG36" s="1"/>
  <c r="AF40"/>
  <c r="AG40" s="1"/>
  <c r="AF44"/>
  <c r="AG44" s="1"/>
  <c r="AF48"/>
  <c r="AG48" s="1"/>
  <c r="AF54"/>
  <c r="AG54" s="1"/>
  <c r="AF58"/>
  <c r="AG58" s="1"/>
  <c r="AF64"/>
  <c r="AG64" s="1"/>
  <c r="AF68"/>
  <c r="AG68" s="1"/>
  <c r="AF74"/>
  <c r="AG74" s="1"/>
  <c r="AI92"/>
  <c r="AI99"/>
  <c r="AH4"/>
  <c r="AH6"/>
  <c r="AH8"/>
  <c r="AH10"/>
  <c r="AH12"/>
  <c r="AH14"/>
  <c r="AH16"/>
  <c r="AH18"/>
  <c r="AH20"/>
  <c r="AH22"/>
  <c r="AH24"/>
  <c r="AH26"/>
  <c r="AH28"/>
  <c r="AH30"/>
  <c r="AH32"/>
  <c r="AH34"/>
  <c r="AH36"/>
  <c r="AH38"/>
  <c r="AH40"/>
  <c r="AH42"/>
  <c r="AH44"/>
  <c r="AH46"/>
  <c r="AH48"/>
  <c r="AH50"/>
  <c r="AH52"/>
  <c r="AH54"/>
  <c r="AH56"/>
  <c r="AH58"/>
  <c r="AH60"/>
  <c r="AH62"/>
  <c r="AH64"/>
  <c r="AH66"/>
  <c r="AH68"/>
  <c r="AH70"/>
  <c r="AI71"/>
  <c r="AF72"/>
  <c r="AG72" s="1"/>
  <c r="AH73"/>
  <c r="AF76"/>
  <c r="AG76" s="1"/>
  <c r="AF78"/>
  <c r="AG78" s="1"/>
  <c r="AI84"/>
  <c r="AI91"/>
  <c r="AF94"/>
  <c r="AG94" s="1"/>
  <c r="AI100"/>
  <c r="F148"/>
  <c r="AF148" s="1"/>
  <c r="AG148" s="1"/>
  <c r="F164"/>
  <c r="AF164" s="1"/>
  <c r="AG164" s="1"/>
  <c r="AI184"/>
  <c r="F184"/>
  <c r="AF184" s="1"/>
  <c r="AG184" s="1"/>
  <c r="F192"/>
  <c r="AF192" s="1"/>
  <c r="AG192" s="1"/>
  <c r="F198"/>
  <c r="AF198" s="1"/>
  <c r="AG198" s="1"/>
  <c r="F218"/>
  <c r="AF218" s="1"/>
  <c r="AG218" s="1"/>
  <c r="AI222"/>
  <c r="F222"/>
  <c r="AF222" s="1"/>
  <c r="AG222" s="1"/>
  <c r="F234"/>
  <c r="AF234" s="1"/>
  <c r="AG234" s="1"/>
  <c r="F152"/>
  <c r="AF152" s="1"/>
  <c r="AG152" s="1"/>
  <c r="F168"/>
  <c r="AF168" s="1"/>
  <c r="AG168" s="1"/>
  <c r="AI194"/>
  <c r="F194"/>
  <c r="AF194" s="1"/>
  <c r="AG194" s="1"/>
  <c r="F205"/>
  <c r="AF205" s="1"/>
  <c r="AG205" s="1"/>
  <c r="F221"/>
  <c r="AF221" s="1"/>
  <c r="AG221" s="1"/>
  <c r="F237"/>
  <c r="AF237" s="1"/>
  <c r="AG237" s="1"/>
  <c r="AI242"/>
  <c r="F242"/>
  <c r="AF242" s="1"/>
  <c r="AG242" s="1"/>
  <c r="AF138"/>
  <c r="AG138" s="1"/>
  <c r="AF140"/>
  <c r="AG140" s="1"/>
  <c r="AF142"/>
  <c r="AG142" s="1"/>
  <c r="AF144"/>
  <c r="AG144" s="1"/>
  <c r="AF146"/>
  <c r="AG146" s="1"/>
  <c r="AF150"/>
  <c r="AG150" s="1"/>
  <c r="AF166"/>
  <c r="AG166" s="1"/>
  <c r="AF175"/>
  <c r="AG175" s="1"/>
  <c r="AF183"/>
  <c r="AG183" s="1"/>
  <c r="AF186"/>
  <c r="AG186" s="1"/>
  <c r="AF191"/>
  <c r="AG191" s="1"/>
  <c r="AF193"/>
  <c r="AG193" s="1"/>
  <c r="AF204"/>
  <c r="AG204" s="1"/>
  <c r="AF220"/>
  <c r="AG220" s="1"/>
  <c r="AF236"/>
  <c r="AG236" s="1"/>
  <c r="AI105"/>
  <c r="AI108"/>
  <c r="AI110"/>
  <c r="AI112"/>
  <c r="AI114"/>
  <c r="AI116"/>
  <c r="AI118"/>
  <c r="AI121"/>
  <c r="AI123"/>
  <c r="AI125"/>
  <c r="AI127"/>
  <c r="AI130"/>
  <c r="AI132"/>
  <c r="AI134"/>
  <c r="AI136"/>
  <c r="AI138"/>
  <c r="AI140"/>
  <c r="AI142"/>
  <c r="AI144"/>
  <c r="AI146"/>
  <c r="AF155"/>
  <c r="AG155" s="1"/>
  <c r="AI159"/>
  <c r="AF171"/>
  <c r="AG171" s="1"/>
  <c r="AI175"/>
  <c r="AI187"/>
  <c r="AI191"/>
  <c r="AF224"/>
  <c r="AG224" s="1"/>
  <c r="AI72"/>
  <c r="AI73"/>
  <c r="AI74"/>
  <c r="AI75"/>
  <c r="AI76"/>
  <c r="AF80"/>
  <c r="AG80" s="1"/>
  <c r="AH81"/>
  <c r="AF84"/>
  <c r="AG84" s="1"/>
  <c r="AH85"/>
  <c r="AF88"/>
  <c r="AG88" s="1"/>
  <c r="AH89"/>
  <c r="AF92"/>
  <c r="AG92" s="1"/>
  <c r="AH93"/>
  <c r="AF96"/>
  <c r="AG96" s="1"/>
  <c r="AH97"/>
  <c r="AF100"/>
  <c r="AG100" s="1"/>
  <c r="AH101"/>
  <c r="AF104"/>
  <c r="AG104" s="1"/>
  <c r="AH105"/>
  <c r="AH136"/>
  <c r="AH137"/>
  <c r="AH138"/>
  <c r="AH153"/>
  <c r="AF154"/>
  <c r="AG154" s="1"/>
  <c r="AH154"/>
  <c r="AH169"/>
  <c r="AF170"/>
  <c r="AG170" s="1"/>
  <c r="AH170"/>
  <c r="F179"/>
  <c r="AF179" s="1"/>
  <c r="AG179" s="1"/>
  <c r="AH182"/>
  <c r="AH186"/>
  <c r="AH190"/>
  <c r="AH193"/>
  <c r="F201"/>
  <c r="AF201" s="1"/>
  <c r="AG201" s="1"/>
  <c r="F217"/>
  <c r="AF217" s="1"/>
  <c r="AG217" s="1"/>
  <c r="F233"/>
  <c r="AF233" s="1"/>
  <c r="AG233" s="1"/>
  <c r="AF244"/>
  <c r="AG244" s="1"/>
  <c r="AH244"/>
  <c r="AI180"/>
  <c r="F180"/>
  <c r="AF180" s="1"/>
  <c r="AG180" s="1"/>
  <c r="F188"/>
  <c r="AF188" s="1"/>
  <c r="AG188" s="1"/>
  <c r="F160"/>
  <c r="AF160" s="1"/>
  <c r="AG160" s="1"/>
  <c r="F176"/>
  <c r="AF176" s="1"/>
  <c r="AG176" s="1"/>
  <c r="AI202"/>
  <c r="F202"/>
  <c r="AF202" s="1"/>
  <c r="AG202" s="1"/>
  <c r="F206"/>
  <c r="AF206" s="1"/>
  <c r="AG206" s="1"/>
  <c r="F238"/>
  <c r="AF238" s="1"/>
  <c r="AG238" s="1"/>
  <c r="F156"/>
  <c r="AF156" s="1"/>
  <c r="AG156" s="1"/>
  <c r="AI172"/>
  <c r="F172"/>
  <c r="AF172" s="1"/>
  <c r="AG172" s="1"/>
  <c r="F196"/>
  <c r="AF196" s="1"/>
  <c r="AG196" s="1"/>
  <c r="AF139"/>
  <c r="AG139" s="1"/>
  <c r="AF141"/>
  <c r="AG141" s="1"/>
  <c r="AF143"/>
  <c r="AG143" s="1"/>
  <c r="AF145"/>
  <c r="AG145" s="1"/>
  <c r="AF147"/>
  <c r="AG147" s="1"/>
  <c r="AF159"/>
  <c r="AG159" s="1"/>
  <c r="AI163"/>
  <c r="AF182"/>
  <c r="AG182" s="1"/>
  <c r="AF187"/>
  <c r="AG187" s="1"/>
  <c r="AF190"/>
  <c r="AG190" s="1"/>
  <c r="AI77"/>
  <c r="AI106"/>
  <c r="AI107"/>
  <c r="AI109"/>
  <c r="AI111"/>
  <c r="AI113"/>
  <c r="AI115"/>
  <c r="AI117"/>
  <c r="AI119"/>
  <c r="AI120"/>
  <c r="AI122"/>
  <c r="AI124"/>
  <c r="AI126"/>
  <c r="AI128"/>
  <c r="AI129"/>
  <c r="AI131"/>
  <c r="AI133"/>
  <c r="AI135"/>
  <c r="AI137"/>
  <c r="AI139"/>
  <c r="AI141"/>
  <c r="AI143"/>
  <c r="AI145"/>
  <c r="AI147"/>
  <c r="AF162"/>
  <c r="AG162" s="1"/>
  <c r="AF178"/>
  <c r="AG178" s="1"/>
  <c r="AI183"/>
  <c r="AF208"/>
  <c r="AG208" s="1"/>
  <c r="AH78"/>
  <c r="AH82"/>
  <c r="AH86"/>
  <c r="AH90"/>
  <c r="AH94"/>
  <c r="AH98"/>
  <c r="AH102"/>
  <c r="AF106"/>
  <c r="AG106" s="1"/>
  <c r="AF107"/>
  <c r="AG107" s="1"/>
  <c r="AF108"/>
  <c r="AG108" s="1"/>
  <c r="AF109"/>
  <c r="AG109" s="1"/>
  <c r="AF110"/>
  <c r="AG110" s="1"/>
  <c r="AF111"/>
  <c r="AG111" s="1"/>
  <c r="AF112"/>
  <c r="AG112" s="1"/>
  <c r="AF113"/>
  <c r="AG113" s="1"/>
  <c r="AF114"/>
  <c r="AG114" s="1"/>
  <c r="AF115"/>
  <c r="AG115" s="1"/>
  <c r="AF116"/>
  <c r="AG116" s="1"/>
  <c r="AF117"/>
  <c r="AG117" s="1"/>
  <c r="AF118"/>
  <c r="AG118" s="1"/>
  <c r="AF119"/>
  <c r="AG119" s="1"/>
  <c r="AF120"/>
  <c r="AG120" s="1"/>
  <c r="AF121"/>
  <c r="AG121" s="1"/>
  <c r="AF122"/>
  <c r="AG122" s="1"/>
  <c r="AF123"/>
  <c r="AG123" s="1"/>
  <c r="AF124"/>
  <c r="AG124" s="1"/>
  <c r="AF125"/>
  <c r="AG125" s="1"/>
  <c r="AF126"/>
  <c r="AG126" s="1"/>
  <c r="AF127"/>
  <c r="AG127" s="1"/>
  <c r="AF128"/>
  <c r="AG128" s="1"/>
  <c r="AF129"/>
  <c r="AG129" s="1"/>
  <c r="AF130"/>
  <c r="AG130" s="1"/>
  <c r="AF131"/>
  <c r="AG131" s="1"/>
  <c r="AF132"/>
  <c r="AG132" s="1"/>
  <c r="AF133"/>
  <c r="AG133" s="1"/>
  <c r="AF134"/>
  <c r="AG134" s="1"/>
  <c r="AF135"/>
  <c r="AG135" s="1"/>
  <c r="F151"/>
  <c r="AF151" s="1"/>
  <c r="AG151" s="1"/>
  <c r="AI155"/>
  <c r="AH157"/>
  <c r="AF158"/>
  <c r="AG158" s="1"/>
  <c r="AH158"/>
  <c r="F167"/>
  <c r="AF167" s="1"/>
  <c r="AG167" s="1"/>
  <c r="AI171"/>
  <c r="AH173"/>
  <c r="AF174"/>
  <c r="AG174" s="1"/>
  <c r="AH174"/>
  <c r="AH195"/>
  <c r="F214"/>
  <c r="AF214" s="1"/>
  <c r="AG214" s="1"/>
  <c r="AI230"/>
  <c r="F230"/>
  <c r="AF230" s="1"/>
  <c r="AG230" s="1"/>
  <c r="AF149"/>
  <c r="AG149" s="1"/>
  <c r="AI150"/>
  <c r="AF153"/>
  <c r="AG153" s="1"/>
  <c r="AI154"/>
  <c r="AF157"/>
  <c r="AG157" s="1"/>
  <c r="AI158"/>
  <c r="AF161"/>
  <c r="AG161" s="1"/>
  <c r="AI162"/>
  <c r="AF165"/>
  <c r="AG165" s="1"/>
  <c r="AI166"/>
  <c r="AF169"/>
  <c r="AG169" s="1"/>
  <c r="AI170"/>
  <c r="AF173"/>
  <c r="AG173" s="1"/>
  <c r="AI174"/>
  <c r="AF177"/>
  <c r="AG177" s="1"/>
  <c r="AI178"/>
  <c r="AI182"/>
  <c r="AH184"/>
  <c r="AI186"/>
  <c r="AH188"/>
  <c r="AI190"/>
  <c r="AH192"/>
  <c r="AI193"/>
  <c r="AH194"/>
  <c r="AI195"/>
  <c r="AH196"/>
  <c r="AI197"/>
  <c r="AH199"/>
  <c r="AF200"/>
  <c r="AG200" s="1"/>
  <c r="AI213"/>
  <c r="AH215"/>
  <c r="AF216"/>
  <c r="AG216" s="1"/>
  <c r="AI229"/>
  <c r="AH231"/>
  <c r="AF232"/>
  <c r="AG232" s="1"/>
  <c r="AH232"/>
  <c r="AI210"/>
  <c r="F210"/>
  <c r="AF210" s="1"/>
  <c r="AG210" s="1"/>
  <c r="F226"/>
  <c r="AF226" s="1"/>
  <c r="AG226" s="1"/>
  <c r="AI149"/>
  <c r="AI153"/>
  <c r="AI157"/>
  <c r="AI161"/>
  <c r="AI165"/>
  <c r="AI169"/>
  <c r="AI173"/>
  <c r="AI177"/>
  <c r="AI181"/>
  <c r="AH183"/>
  <c r="AI185"/>
  <c r="AH187"/>
  <c r="AI189"/>
  <c r="AH191"/>
  <c r="AI209"/>
  <c r="AH211"/>
  <c r="AF212"/>
  <c r="AG212" s="1"/>
  <c r="AH212"/>
  <c r="AI225"/>
  <c r="AH227"/>
  <c r="AF228"/>
  <c r="AG228" s="1"/>
  <c r="AH228"/>
  <c r="AI241"/>
  <c r="AI199"/>
  <c r="AI203"/>
  <c r="AI207"/>
  <c r="AI211"/>
  <c r="AI215"/>
  <c r="AI219"/>
  <c r="AI223"/>
  <c r="AI227"/>
  <c r="AI231"/>
  <c r="AI235"/>
  <c r="AI239"/>
  <c r="AI243"/>
  <c r="AF199"/>
  <c r="AG199" s="1"/>
  <c r="AI200"/>
  <c r="AF203"/>
  <c r="AG203" s="1"/>
  <c r="AI204"/>
  <c r="AF207"/>
  <c r="AG207" s="1"/>
  <c r="AI208"/>
  <c r="AF211"/>
  <c r="AG211" s="1"/>
  <c r="AI212"/>
  <c r="AF215"/>
  <c r="AG215" s="1"/>
  <c r="AI216"/>
  <c r="AF219"/>
  <c r="AG219" s="1"/>
  <c r="AI220"/>
  <c r="AF223"/>
  <c r="AG223" s="1"/>
  <c r="AI224"/>
  <c r="AF227"/>
  <c r="AG227" s="1"/>
  <c r="AI228"/>
  <c r="AF231"/>
  <c r="AG231" s="1"/>
  <c r="AJ231" s="1"/>
  <c r="AI232"/>
  <c r="AF235"/>
  <c r="AG235" s="1"/>
  <c r="AI236"/>
  <c r="AF239"/>
  <c r="AG239" s="1"/>
  <c r="AJ239" s="1"/>
  <c r="AI240"/>
  <c r="AF243"/>
  <c r="AG243" s="1"/>
  <c r="AI244"/>
  <c r="AI238" l="1"/>
  <c r="AI152"/>
  <c r="AI148"/>
  <c r="AI160"/>
  <c r="AI221"/>
  <c r="AI198"/>
  <c r="AI196"/>
  <c r="AI156"/>
  <c r="AI206"/>
  <c r="AI176"/>
  <c r="AI188"/>
  <c r="AI201"/>
  <c r="AI237"/>
  <c r="AI205"/>
  <c r="AI168"/>
  <c r="AI234"/>
  <c r="AI218"/>
  <c r="AI192"/>
  <c r="AI164"/>
  <c r="AJ60"/>
  <c r="AI233"/>
  <c r="AJ215"/>
  <c r="AJ199"/>
  <c r="AJ225"/>
  <c r="AJ214"/>
  <c r="AJ151"/>
  <c r="AJ128"/>
  <c r="AJ120"/>
  <c r="AJ112"/>
  <c r="AJ178"/>
  <c r="AJ159"/>
  <c r="AJ170"/>
  <c r="AJ193"/>
  <c r="AJ150"/>
  <c r="AJ140"/>
  <c r="AJ78"/>
  <c r="AJ58"/>
  <c r="AJ82"/>
  <c r="AJ73"/>
  <c r="AJ34"/>
  <c r="AJ99"/>
  <c r="AJ212"/>
  <c r="AJ169"/>
  <c r="AJ167"/>
  <c r="AJ129"/>
  <c r="AJ121"/>
  <c r="AJ113"/>
  <c r="AJ189"/>
  <c r="AJ143"/>
  <c r="AJ156"/>
  <c r="AJ176"/>
  <c r="AJ217"/>
  <c r="AJ96"/>
  <c r="AJ80"/>
  <c r="AJ166"/>
  <c r="AJ242"/>
  <c r="AJ152"/>
  <c r="AJ198"/>
  <c r="AJ72"/>
  <c r="AJ70"/>
  <c r="AJ26"/>
  <c r="AJ93"/>
  <c r="AJ65"/>
  <c r="AJ57"/>
  <c r="AJ49"/>
  <c r="AJ41"/>
  <c r="AJ33"/>
  <c r="AJ25"/>
  <c r="AJ17"/>
  <c r="AJ9"/>
  <c r="AJ77"/>
  <c r="AJ38"/>
  <c r="AJ24"/>
  <c r="AJ8"/>
  <c r="AJ81"/>
  <c r="AJ79"/>
  <c r="AJ243"/>
  <c r="AJ227"/>
  <c r="AJ126"/>
  <c r="AI226"/>
  <c r="AJ232"/>
  <c r="AJ216"/>
  <c r="AJ200"/>
  <c r="AJ173"/>
  <c r="AJ165"/>
  <c r="AJ157"/>
  <c r="AJ149"/>
  <c r="AI214"/>
  <c r="AJ158"/>
  <c r="AJ135"/>
  <c r="AJ131"/>
  <c r="AJ127"/>
  <c r="AJ123"/>
  <c r="AJ119"/>
  <c r="AJ115"/>
  <c r="AJ111"/>
  <c r="AJ107"/>
  <c r="AJ162"/>
  <c r="AJ182"/>
  <c r="AJ147"/>
  <c r="AJ139"/>
  <c r="AJ172"/>
  <c r="AJ238"/>
  <c r="AJ202"/>
  <c r="AJ160"/>
  <c r="AJ180"/>
  <c r="AJ233"/>
  <c r="AJ201"/>
  <c r="AJ100"/>
  <c r="AJ92"/>
  <c r="AJ84"/>
  <c r="AJ240"/>
  <c r="AJ241"/>
  <c r="AI217"/>
  <c r="AJ191"/>
  <c r="AI179"/>
  <c r="AJ146"/>
  <c r="AJ138"/>
  <c r="AJ237"/>
  <c r="AJ205"/>
  <c r="AJ168"/>
  <c r="AJ234"/>
  <c r="AJ218"/>
  <c r="AJ192"/>
  <c r="AJ164"/>
  <c r="AJ197"/>
  <c r="AJ94"/>
  <c r="AJ76"/>
  <c r="AJ74"/>
  <c r="AJ66"/>
  <c r="AJ54"/>
  <c r="AJ36"/>
  <c r="AJ18"/>
  <c r="AJ4"/>
  <c r="AJ101"/>
  <c r="AJ98"/>
  <c r="AJ71"/>
  <c r="AJ67"/>
  <c r="AJ63"/>
  <c r="AJ59"/>
  <c r="AJ55"/>
  <c r="AJ51"/>
  <c r="AJ47"/>
  <c r="AJ43"/>
  <c r="AJ39"/>
  <c r="AJ35"/>
  <c r="AJ31"/>
  <c r="AJ27"/>
  <c r="AJ23"/>
  <c r="AJ19"/>
  <c r="AJ15"/>
  <c r="AJ11"/>
  <c r="AJ7"/>
  <c r="AJ62"/>
  <c r="AJ46"/>
  <c r="AJ30"/>
  <c r="AJ16"/>
  <c r="AJ97"/>
  <c r="AJ85"/>
  <c r="AJ91"/>
  <c r="AJ83"/>
  <c r="AJ223"/>
  <c r="AJ207"/>
  <c r="AJ226"/>
  <c r="AJ209"/>
  <c r="AJ174"/>
  <c r="AJ132"/>
  <c r="AJ124"/>
  <c r="AJ116"/>
  <c r="AJ108"/>
  <c r="AJ187"/>
  <c r="AJ141"/>
  <c r="AJ244"/>
  <c r="AJ213"/>
  <c r="AJ154"/>
  <c r="AJ155"/>
  <c r="AJ220"/>
  <c r="AJ183"/>
  <c r="AJ68"/>
  <c r="AJ40"/>
  <c r="AJ22"/>
  <c r="AJ6"/>
  <c r="AJ102"/>
  <c r="AJ86"/>
  <c r="AJ50"/>
  <c r="AJ20"/>
  <c r="AJ95"/>
  <c r="AJ228"/>
  <c r="AJ177"/>
  <c r="AJ161"/>
  <c r="AJ153"/>
  <c r="AJ133"/>
  <c r="AJ125"/>
  <c r="AJ117"/>
  <c r="AJ109"/>
  <c r="AJ196"/>
  <c r="AJ206"/>
  <c r="AJ188"/>
  <c r="AJ104"/>
  <c r="AJ88"/>
  <c r="AJ185"/>
  <c r="AJ142"/>
  <c r="AJ221"/>
  <c r="AJ194"/>
  <c r="AJ222"/>
  <c r="AJ184"/>
  <c r="AJ148"/>
  <c r="AJ105"/>
  <c r="AJ44"/>
  <c r="AJ10"/>
  <c r="AJ75"/>
  <c r="AJ69"/>
  <c r="AJ61"/>
  <c r="AJ53"/>
  <c r="AJ45"/>
  <c r="AJ37"/>
  <c r="AJ29"/>
  <c r="AJ21"/>
  <c r="AJ13"/>
  <c r="AJ5"/>
  <c r="AJ52"/>
  <c r="AJ89"/>
  <c r="AJ235"/>
  <c r="AJ219"/>
  <c r="AJ211"/>
  <c r="AJ203"/>
  <c r="AJ210"/>
  <c r="AJ230"/>
  <c r="AJ134"/>
  <c r="AJ130"/>
  <c r="AJ122"/>
  <c r="AJ118"/>
  <c r="AJ114"/>
  <c r="AJ110"/>
  <c r="AJ106"/>
  <c r="AJ208"/>
  <c r="AJ190"/>
  <c r="AJ181"/>
  <c r="AJ145"/>
  <c r="AJ137"/>
  <c r="AJ229"/>
  <c r="AJ179"/>
  <c r="AI167"/>
  <c r="AI151"/>
  <c r="AJ224"/>
  <c r="AJ171"/>
  <c r="AJ236"/>
  <c r="AJ204"/>
  <c r="AJ186"/>
  <c r="AJ175"/>
  <c r="AJ144"/>
  <c r="AJ136"/>
  <c r="AJ195"/>
  <c r="AJ103"/>
  <c r="AJ64"/>
  <c r="AJ48"/>
  <c r="AJ32"/>
  <c r="AJ12"/>
  <c r="AJ163"/>
  <c r="AJ90"/>
  <c r="AJ56"/>
  <c r="AJ42"/>
  <c r="AJ28"/>
  <c r="AJ14"/>
  <c r="AJ87"/>
  <c r="AI238" i="4" l="1"/>
  <c r="AF238"/>
  <c r="AB238"/>
  <c r="Y238"/>
  <c r="V238"/>
  <c r="S238"/>
  <c r="P238"/>
  <c r="M238"/>
  <c r="J238"/>
  <c r="G238"/>
  <c r="AD238" s="1"/>
  <c r="AE238" s="1"/>
  <c r="D238"/>
  <c r="AI237"/>
  <c r="AF237"/>
  <c r="AB237"/>
  <c r="Y237"/>
  <c r="V237"/>
  <c r="S237"/>
  <c r="P237"/>
  <c r="M237"/>
  <c r="J237"/>
  <c r="G237"/>
  <c r="AD237" s="1"/>
  <c r="AE237" s="1"/>
  <c r="D237"/>
  <c r="AI236"/>
  <c r="AF236"/>
  <c r="AB236"/>
  <c r="Y236"/>
  <c r="V236"/>
  <c r="S236"/>
  <c r="P236"/>
  <c r="M236"/>
  <c r="J236"/>
  <c r="G236"/>
  <c r="D236"/>
  <c r="AD236" s="1"/>
  <c r="AE236" s="1"/>
  <c r="AI235"/>
  <c r="AF235"/>
  <c r="AB235"/>
  <c r="Y235"/>
  <c r="V235"/>
  <c r="S235"/>
  <c r="P235"/>
  <c r="M235"/>
  <c r="J235"/>
  <c r="G235"/>
  <c r="D235"/>
  <c r="AI234"/>
  <c r="AF234"/>
  <c r="AB234"/>
  <c r="Y234"/>
  <c r="V234"/>
  <c r="S234"/>
  <c r="P234"/>
  <c r="M234"/>
  <c r="J234"/>
  <c r="AD234" s="1"/>
  <c r="AE234" s="1"/>
  <c r="G234"/>
  <c r="D234"/>
  <c r="AI233"/>
  <c r="AF233"/>
  <c r="AB233"/>
  <c r="Y233"/>
  <c r="V233"/>
  <c r="S233"/>
  <c r="P233"/>
  <c r="M233"/>
  <c r="J233"/>
  <c r="G233"/>
  <c r="AD233" s="1"/>
  <c r="AE233" s="1"/>
  <c r="D233"/>
  <c r="AI232"/>
  <c r="AF232"/>
  <c r="AB232"/>
  <c r="Y232"/>
  <c r="V232"/>
  <c r="S232"/>
  <c r="P232"/>
  <c r="M232"/>
  <c r="J232"/>
  <c r="G232"/>
  <c r="D232"/>
  <c r="AD232" s="1"/>
  <c r="AE232" s="1"/>
  <c r="AI231"/>
  <c r="AF231"/>
  <c r="AB231"/>
  <c r="Y231"/>
  <c r="V231"/>
  <c r="S231"/>
  <c r="P231"/>
  <c r="M231"/>
  <c r="J231"/>
  <c r="G231"/>
  <c r="D231"/>
  <c r="AI230"/>
  <c r="AF230"/>
  <c r="AB230"/>
  <c r="Y230"/>
  <c r="V230"/>
  <c r="S230"/>
  <c r="P230"/>
  <c r="M230"/>
  <c r="J230"/>
  <c r="G230"/>
  <c r="D230"/>
  <c r="AI229"/>
  <c r="AF229"/>
  <c r="AB229"/>
  <c r="Y229"/>
  <c r="V229"/>
  <c r="S229"/>
  <c r="P229"/>
  <c r="M229"/>
  <c r="J229"/>
  <c r="G229"/>
  <c r="AD229" s="1"/>
  <c r="AE229" s="1"/>
  <c r="D229"/>
  <c r="AI228"/>
  <c r="AF228"/>
  <c r="AB228"/>
  <c r="Y228"/>
  <c r="V228"/>
  <c r="S228"/>
  <c r="P228"/>
  <c r="M228"/>
  <c r="J228"/>
  <c r="G228"/>
  <c r="D228"/>
  <c r="AD228" s="1"/>
  <c r="AE228" s="1"/>
  <c r="AI227"/>
  <c r="AF227"/>
  <c r="AB227"/>
  <c r="Y227"/>
  <c r="V227"/>
  <c r="S227"/>
  <c r="P227"/>
  <c r="M227"/>
  <c r="J227"/>
  <c r="G227"/>
  <c r="D227"/>
  <c r="AI226"/>
  <c r="AF226"/>
  <c r="AB226"/>
  <c r="Y226"/>
  <c r="V226"/>
  <c r="S226"/>
  <c r="P226"/>
  <c r="M226"/>
  <c r="J226"/>
  <c r="G226"/>
  <c r="D226"/>
  <c r="AI225"/>
  <c r="AF225"/>
  <c r="AB225"/>
  <c r="Y225"/>
  <c r="V225"/>
  <c r="S225"/>
  <c r="P225"/>
  <c r="M225"/>
  <c r="J225"/>
  <c r="G225"/>
  <c r="AD225" s="1"/>
  <c r="AE225" s="1"/>
  <c r="D225"/>
  <c r="AI224"/>
  <c r="AF224"/>
  <c r="AB224"/>
  <c r="Y224"/>
  <c r="V224"/>
  <c r="S224"/>
  <c r="P224"/>
  <c r="M224"/>
  <c r="J224"/>
  <c r="G224"/>
  <c r="D224"/>
  <c r="AD224" s="1"/>
  <c r="AE224" s="1"/>
  <c r="AI223"/>
  <c r="AF223"/>
  <c r="AB223"/>
  <c r="Y223"/>
  <c r="V223"/>
  <c r="S223"/>
  <c r="P223"/>
  <c r="M223"/>
  <c r="J223"/>
  <c r="G223"/>
  <c r="D223"/>
  <c r="AI222"/>
  <c r="AF222"/>
  <c r="AB222"/>
  <c r="Y222"/>
  <c r="V222"/>
  <c r="S222"/>
  <c r="P222"/>
  <c r="M222"/>
  <c r="J222"/>
  <c r="G222"/>
  <c r="D222"/>
  <c r="AI221"/>
  <c r="AF221"/>
  <c r="AB221"/>
  <c r="Y221"/>
  <c r="V221"/>
  <c r="S221"/>
  <c r="P221"/>
  <c r="M221"/>
  <c r="J221"/>
  <c r="G221"/>
  <c r="AD221" s="1"/>
  <c r="AE221" s="1"/>
  <c r="D221"/>
  <c r="AI220"/>
  <c r="AF220"/>
  <c r="AB220"/>
  <c r="Y220"/>
  <c r="V220"/>
  <c r="S220"/>
  <c r="P220"/>
  <c r="M220"/>
  <c r="J220"/>
  <c r="G220"/>
  <c r="D220"/>
  <c r="AD220" s="1"/>
  <c r="AE220" s="1"/>
  <c r="AI219"/>
  <c r="AF219"/>
  <c r="AB219"/>
  <c r="Y219"/>
  <c r="V219"/>
  <c r="S219"/>
  <c r="P219"/>
  <c r="M219"/>
  <c r="J219"/>
  <c r="G219"/>
  <c r="D219"/>
  <c r="AI218"/>
  <c r="AF218"/>
  <c r="AB218"/>
  <c r="Y218"/>
  <c r="V218"/>
  <c r="S218"/>
  <c r="P218"/>
  <c r="M218"/>
  <c r="J218"/>
  <c r="G218"/>
  <c r="D218"/>
  <c r="AI217"/>
  <c r="AF217"/>
  <c r="AB217"/>
  <c r="Y217"/>
  <c r="V217"/>
  <c r="S217"/>
  <c r="P217"/>
  <c r="M217"/>
  <c r="J217"/>
  <c r="G217"/>
  <c r="AD217" s="1"/>
  <c r="AE217" s="1"/>
  <c r="D217"/>
  <c r="AI216"/>
  <c r="AF216"/>
  <c r="AB216"/>
  <c r="Y216"/>
  <c r="V216"/>
  <c r="S216"/>
  <c r="P216"/>
  <c r="M216"/>
  <c r="J216"/>
  <c r="G216"/>
  <c r="D216"/>
  <c r="AD216" s="1"/>
  <c r="AE216" s="1"/>
  <c r="AI215"/>
  <c r="AF215"/>
  <c r="AB215"/>
  <c r="Y215"/>
  <c r="V215"/>
  <c r="S215"/>
  <c r="P215"/>
  <c r="M215"/>
  <c r="J215"/>
  <c r="G215"/>
  <c r="D215"/>
  <c r="AI214"/>
  <c r="AF214"/>
  <c r="AB214"/>
  <c r="Y214"/>
  <c r="V214"/>
  <c r="S214"/>
  <c r="P214"/>
  <c r="M214"/>
  <c r="J214"/>
  <c r="G214"/>
  <c r="D214"/>
  <c r="AI213"/>
  <c r="AF213"/>
  <c r="AB213"/>
  <c r="Y213"/>
  <c r="V213"/>
  <c r="S213"/>
  <c r="P213"/>
  <c r="M213"/>
  <c r="J213"/>
  <c r="G213"/>
  <c r="AD213" s="1"/>
  <c r="AE213" s="1"/>
  <c r="D213"/>
  <c r="AI212"/>
  <c r="AF212"/>
  <c r="AB212"/>
  <c r="Y212"/>
  <c r="V212"/>
  <c r="S212"/>
  <c r="P212"/>
  <c r="M212"/>
  <c r="J212"/>
  <c r="G212"/>
  <c r="D212"/>
  <c r="AD212" s="1"/>
  <c r="AE212" s="1"/>
  <c r="AI211"/>
  <c r="AF211"/>
  <c r="AB211"/>
  <c r="Y211"/>
  <c r="V211"/>
  <c r="S211"/>
  <c r="P211"/>
  <c r="M211"/>
  <c r="J211"/>
  <c r="G211"/>
  <c r="D211"/>
  <c r="AI210"/>
  <c r="AF210"/>
  <c r="AB210"/>
  <c r="Y210"/>
  <c r="V210"/>
  <c r="S210"/>
  <c r="P210"/>
  <c r="M210"/>
  <c r="J210"/>
  <c r="G210"/>
  <c r="D210"/>
  <c r="AI209"/>
  <c r="AF209"/>
  <c r="AB209"/>
  <c r="Y209"/>
  <c r="V209"/>
  <c r="S209"/>
  <c r="P209"/>
  <c r="M209"/>
  <c r="J209"/>
  <c r="G209"/>
  <c r="AD209" s="1"/>
  <c r="AE209" s="1"/>
  <c r="D209"/>
  <c r="AI208"/>
  <c r="AF208"/>
  <c r="AB208"/>
  <c r="Y208"/>
  <c r="V208"/>
  <c r="S208"/>
  <c r="P208"/>
  <c r="M208"/>
  <c r="J208"/>
  <c r="G208"/>
  <c r="D208"/>
  <c r="AD208" s="1"/>
  <c r="AE208" s="1"/>
  <c r="AI207"/>
  <c r="AF207"/>
  <c r="AB207"/>
  <c r="Y207"/>
  <c r="V207"/>
  <c r="S207"/>
  <c r="P207"/>
  <c r="M207"/>
  <c r="J207"/>
  <c r="G207"/>
  <c r="D207"/>
  <c r="AI206"/>
  <c r="AF206"/>
  <c r="AB206"/>
  <c r="Y206"/>
  <c r="V206"/>
  <c r="S206"/>
  <c r="P206"/>
  <c r="M206"/>
  <c r="J206"/>
  <c r="G206"/>
  <c r="D206"/>
  <c r="AI205"/>
  <c r="AF205"/>
  <c r="AB205"/>
  <c r="Y205"/>
  <c r="V205"/>
  <c r="S205"/>
  <c r="P205"/>
  <c r="M205"/>
  <c r="J205"/>
  <c r="G205"/>
  <c r="AD205" s="1"/>
  <c r="AE205" s="1"/>
  <c r="D205"/>
  <c r="AI204"/>
  <c r="AF204"/>
  <c r="AB204"/>
  <c r="Y204"/>
  <c r="V204"/>
  <c r="S204"/>
  <c r="P204"/>
  <c r="M204"/>
  <c r="J204"/>
  <c r="G204"/>
  <c r="D204"/>
  <c r="AD204" s="1"/>
  <c r="AE204" s="1"/>
  <c r="AI203"/>
  <c r="AF203"/>
  <c r="AB203"/>
  <c r="Y203"/>
  <c r="V203"/>
  <c r="S203"/>
  <c r="P203"/>
  <c r="M203"/>
  <c r="J203"/>
  <c r="G203"/>
  <c r="D203"/>
  <c r="AI202"/>
  <c r="AF202"/>
  <c r="AB202"/>
  <c r="Y202"/>
  <c r="V202"/>
  <c r="S202"/>
  <c r="P202"/>
  <c r="M202"/>
  <c r="J202"/>
  <c r="G202"/>
  <c r="D202"/>
  <c r="AI201"/>
  <c r="AF201"/>
  <c r="AB201"/>
  <c r="Y201"/>
  <c r="V201"/>
  <c r="S201"/>
  <c r="P201"/>
  <c r="M201"/>
  <c r="J201"/>
  <c r="G201"/>
  <c r="D201"/>
  <c r="AD201" s="1"/>
  <c r="AE201" s="1"/>
  <c r="AI200"/>
  <c r="AF200"/>
  <c r="AB200"/>
  <c r="Y200"/>
  <c r="V200"/>
  <c r="S200"/>
  <c r="P200"/>
  <c r="M200"/>
  <c r="J200"/>
  <c r="G200"/>
  <c r="D200"/>
  <c r="AD200" s="1"/>
  <c r="AE200" s="1"/>
  <c r="AI199"/>
  <c r="AF199"/>
  <c r="AB199"/>
  <c r="Y199"/>
  <c r="V199"/>
  <c r="S199"/>
  <c r="P199"/>
  <c r="M199"/>
  <c r="J199"/>
  <c r="G199"/>
  <c r="AD199" s="1"/>
  <c r="AE199" s="1"/>
  <c r="D199"/>
  <c r="AI198"/>
  <c r="AF198"/>
  <c r="AB198"/>
  <c r="Y198"/>
  <c r="V198"/>
  <c r="S198"/>
  <c r="P198"/>
  <c r="M198"/>
  <c r="J198"/>
  <c r="G198"/>
  <c r="AD198" s="1"/>
  <c r="AE198" s="1"/>
  <c r="D198"/>
  <c r="AI197"/>
  <c r="AF197"/>
  <c r="AB197"/>
  <c r="Y197"/>
  <c r="V197"/>
  <c r="S197"/>
  <c r="P197"/>
  <c r="M197"/>
  <c r="J197"/>
  <c r="G197"/>
  <c r="D197"/>
  <c r="AD197" s="1"/>
  <c r="AE197" s="1"/>
  <c r="AI196"/>
  <c r="AF196"/>
  <c r="AB196"/>
  <c r="Y196"/>
  <c r="V196"/>
  <c r="S196"/>
  <c r="P196"/>
  <c r="M196"/>
  <c r="J196"/>
  <c r="G196"/>
  <c r="D196"/>
  <c r="AD196" s="1"/>
  <c r="AE196" s="1"/>
  <c r="AI195"/>
  <c r="AF195"/>
  <c r="AB195"/>
  <c r="Y195"/>
  <c r="V195"/>
  <c r="S195"/>
  <c r="P195"/>
  <c r="M195"/>
  <c r="J195"/>
  <c r="G195"/>
  <c r="AD195" s="1"/>
  <c r="AE195" s="1"/>
  <c r="D195"/>
  <c r="AI194"/>
  <c r="AF194"/>
  <c r="AB194"/>
  <c r="Y194"/>
  <c r="V194"/>
  <c r="S194"/>
  <c r="P194"/>
  <c r="M194"/>
  <c r="J194"/>
  <c r="G194"/>
  <c r="AD194" s="1"/>
  <c r="AE194" s="1"/>
  <c r="D194"/>
  <c r="AI193"/>
  <c r="AF193"/>
  <c r="AB193"/>
  <c r="Y193"/>
  <c r="V193"/>
  <c r="S193"/>
  <c r="P193"/>
  <c r="M193"/>
  <c r="J193"/>
  <c r="G193"/>
  <c r="D193"/>
  <c r="AD193" s="1"/>
  <c r="AE193" s="1"/>
  <c r="AI192"/>
  <c r="AF192"/>
  <c r="AB192"/>
  <c r="Y192"/>
  <c r="V192"/>
  <c r="S192"/>
  <c r="P192"/>
  <c r="M192"/>
  <c r="J192"/>
  <c r="G192"/>
  <c r="D192"/>
  <c r="AD192" s="1"/>
  <c r="AE192" s="1"/>
  <c r="AI191"/>
  <c r="AF191"/>
  <c r="AB191"/>
  <c r="Y191"/>
  <c r="V191"/>
  <c r="S191"/>
  <c r="P191"/>
  <c r="M191"/>
  <c r="J191"/>
  <c r="G191"/>
  <c r="AD191" s="1"/>
  <c r="AE191" s="1"/>
  <c r="D191"/>
  <c r="AI190"/>
  <c r="AF190"/>
  <c r="AB190"/>
  <c r="Y190"/>
  <c r="V190"/>
  <c r="S190"/>
  <c r="P190"/>
  <c r="M190"/>
  <c r="J190"/>
  <c r="G190"/>
  <c r="AD190" s="1"/>
  <c r="AE190" s="1"/>
  <c r="D190"/>
  <c r="AI189"/>
  <c r="AF189"/>
  <c r="AB189"/>
  <c r="Y189"/>
  <c r="V189"/>
  <c r="S189"/>
  <c r="P189"/>
  <c r="M189"/>
  <c r="J189"/>
  <c r="G189"/>
  <c r="D189"/>
  <c r="AD189" s="1"/>
  <c r="AE189" s="1"/>
  <c r="AI188"/>
  <c r="AF188"/>
  <c r="AB188"/>
  <c r="Y188"/>
  <c r="V188"/>
  <c r="S188"/>
  <c r="P188"/>
  <c r="M188"/>
  <c r="J188"/>
  <c r="G188"/>
  <c r="D188"/>
  <c r="AD188" s="1"/>
  <c r="AE188" s="1"/>
  <c r="AI187"/>
  <c r="AF187"/>
  <c r="AB187"/>
  <c r="Y187"/>
  <c r="V187"/>
  <c r="S187"/>
  <c r="P187"/>
  <c r="M187"/>
  <c r="J187"/>
  <c r="G187"/>
  <c r="AD187" s="1"/>
  <c r="AE187" s="1"/>
  <c r="D187"/>
  <c r="AI186"/>
  <c r="AF186"/>
  <c r="AB186"/>
  <c r="Y186"/>
  <c r="V186"/>
  <c r="S186"/>
  <c r="P186"/>
  <c r="M186"/>
  <c r="J186"/>
  <c r="G186"/>
  <c r="AD186" s="1"/>
  <c r="AE186" s="1"/>
  <c r="D186"/>
  <c r="AI185"/>
  <c r="AF185"/>
  <c r="AB185"/>
  <c r="Y185"/>
  <c r="V185"/>
  <c r="S185"/>
  <c r="P185"/>
  <c r="M185"/>
  <c r="J185"/>
  <c r="G185"/>
  <c r="D185"/>
  <c r="AD185" s="1"/>
  <c r="AE185" s="1"/>
  <c r="AI184"/>
  <c r="AF184"/>
  <c r="AG184" s="1"/>
  <c r="AB184"/>
  <c r="Y184"/>
  <c r="V184"/>
  <c r="S184"/>
  <c r="P184"/>
  <c r="M184"/>
  <c r="J184"/>
  <c r="G184"/>
  <c r="D184"/>
  <c r="AD184" s="1"/>
  <c r="AE184" s="1"/>
  <c r="AI183"/>
  <c r="AF183"/>
  <c r="AB183"/>
  <c r="Y183"/>
  <c r="V183"/>
  <c r="S183"/>
  <c r="P183"/>
  <c r="M183"/>
  <c r="J183"/>
  <c r="G183"/>
  <c r="AD183" s="1"/>
  <c r="AE183" s="1"/>
  <c r="D183"/>
  <c r="AI182"/>
  <c r="AF182"/>
  <c r="AB182"/>
  <c r="Y182"/>
  <c r="V182"/>
  <c r="S182"/>
  <c r="P182"/>
  <c r="M182"/>
  <c r="J182"/>
  <c r="G182"/>
  <c r="AD182" s="1"/>
  <c r="AE182" s="1"/>
  <c r="D182"/>
  <c r="AI181"/>
  <c r="AF181"/>
  <c r="AB181"/>
  <c r="Y181"/>
  <c r="V181"/>
  <c r="S181"/>
  <c r="P181"/>
  <c r="M181"/>
  <c r="J181"/>
  <c r="G181"/>
  <c r="D181"/>
  <c r="AD181" s="1"/>
  <c r="AE181" s="1"/>
  <c r="AI180"/>
  <c r="AF180"/>
  <c r="AG180" s="1"/>
  <c r="AB180"/>
  <c r="Y180"/>
  <c r="V180"/>
  <c r="S180"/>
  <c r="P180"/>
  <c r="M180"/>
  <c r="J180"/>
  <c r="G180"/>
  <c r="D180"/>
  <c r="AD180" s="1"/>
  <c r="AE180" s="1"/>
  <c r="AI179"/>
  <c r="AF179"/>
  <c r="AE179"/>
  <c r="AB179"/>
  <c r="Y179"/>
  <c r="V179"/>
  <c r="S179"/>
  <c r="P179"/>
  <c r="M179"/>
  <c r="J179"/>
  <c r="G179"/>
  <c r="D179"/>
  <c r="AD179" s="1"/>
  <c r="AI178"/>
  <c r="AF178"/>
  <c r="AB178"/>
  <c r="Y178"/>
  <c r="V178"/>
  <c r="S178"/>
  <c r="P178"/>
  <c r="M178"/>
  <c r="J178"/>
  <c r="G178"/>
  <c r="AD178" s="1"/>
  <c r="AE178" s="1"/>
  <c r="D178"/>
  <c r="AI177"/>
  <c r="AF177"/>
  <c r="AB177"/>
  <c r="Y177"/>
  <c r="V177"/>
  <c r="S177"/>
  <c r="P177"/>
  <c r="M177"/>
  <c r="J177"/>
  <c r="G177"/>
  <c r="D177"/>
  <c r="AD177" s="1"/>
  <c r="AE177" s="1"/>
  <c r="AI176"/>
  <c r="AF176"/>
  <c r="AB176"/>
  <c r="Y176"/>
  <c r="V176"/>
  <c r="S176"/>
  <c r="P176"/>
  <c r="M176"/>
  <c r="J176"/>
  <c r="G176"/>
  <c r="D176"/>
  <c r="AD176" s="1"/>
  <c r="AE176" s="1"/>
  <c r="AI175"/>
  <c r="AF175"/>
  <c r="AB175"/>
  <c r="Y175"/>
  <c r="V175"/>
  <c r="S175"/>
  <c r="P175"/>
  <c r="M175"/>
  <c r="J175"/>
  <c r="G175"/>
  <c r="AD175" s="1"/>
  <c r="AE175" s="1"/>
  <c r="D175"/>
  <c r="AI174"/>
  <c r="AF174"/>
  <c r="AB174"/>
  <c r="Y174"/>
  <c r="V174"/>
  <c r="S174"/>
  <c r="P174"/>
  <c r="M174"/>
  <c r="J174"/>
  <c r="G174"/>
  <c r="AD174" s="1"/>
  <c r="AE174" s="1"/>
  <c r="D174"/>
  <c r="AI173"/>
  <c r="AF173"/>
  <c r="AB173"/>
  <c r="Y173"/>
  <c r="V173"/>
  <c r="S173"/>
  <c r="P173"/>
  <c r="M173"/>
  <c r="J173"/>
  <c r="G173"/>
  <c r="D173"/>
  <c r="AD173" s="1"/>
  <c r="AE173" s="1"/>
  <c r="AI172"/>
  <c r="AF172"/>
  <c r="AB172"/>
  <c r="Y172"/>
  <c r="V172"/>
  <c r="S172"/>
  <c r="P172"/>
  <c r="M172"/>
  <c r="J172"/>
  <c r="G172"/>
  <c r="D172"/>
  <c r="AD172" s="1"/>
  <c r="AE172" s="1"/>
  <c r="AI171"/>
  <c r="AF171"/>
  <c r="AE171"/>
  <c r="AB171"/>
  <c r="Y171"/>
  <c r="V171"/>
  <c r="S171"/>
  <c r="P171"/>
  <c r="M171"/>
  <c r="J171"/>
  <c r="G171"/>
  <c r="D171"/>
  <c r="AD171" s="1"/>
  <c r="AI170"/>
  <c r="AF170"/>
  <c r="AB170"/>
  <c r="Y170"/>
  <c r="V170"/>
  <c r="S170"/>
  <c r="P170"/>
  <c r="M170"/>
  <c r="J170"/>
  <c r="G170"/>
  <c r="AD170" s="1"/>
  <c r="AE170" s="1"/>
  <c r="D170"/>
  <c r="AI169"/>
  <c r="AF169"/>
  <c r="AB169"/>
  <c r="Y169"/>
  <c r="V169"/>
  <c r="S169"/>
  <c r="P169"/>
  <c r="M169"/>
  <c r="J169"/>
  <c r="G169"/>
  <c r="D169"/>
  <c r="AD169" s="1"/>
  <c r="AE169" s="1"/>
  <c r="AI168"/>
  <c r="AF168"/>
  <c r="AG168" s="1"/>
  <c r="AB168"/>
  <c r="Y168"/>
  <c r="V168"/>
  <c r="S168"/>
  <c r="P168"/>
  <c r="M168"/>
  <c r="J168"/>
  <c r="G168"/>
  <c r="D168"/>
  <c r="AD168" s="1"/>
  <c r="AE168" s="1"/>
  <c r="AI167"/>
  <c r="AF167"/>
  <c r="AB167"/>
  <c r="Y167"/>
  <c r="V167"/>
  <c r="S167"/>
  <c r="P167"/>
  <c r="M167"/>
  <c r="J167"/>
  <c r="G167"/>
  <c r="AD167" s="1"/>
  <c r="AE167" s="1"/>
  <c r="D167"/>
  <c r="AI166"/>
  <c r="AF166"/>
  <c r="AB166"/>
  <c r="Y166"/>
  <c r="V166"/>
  <c r="S166"/>
  <c r="P166"/>
  <c r="M166"/>
  <c r="J166"/>
  <c r="G166"/>
  <c r="AD166" s="1"/>
  <c r="AE166" s="1"/>
  <c r="D166"/>
  <c r="AI165"/>
  <c r="AF165"/>
  <c r="AB165"/>
  <c r="Y165"/>
  <c r="V165"/>
  <c r="S165"/>
  <c r="P165"/>
  <c r="M165"/>
  <c r="J165"/>
  <c r="G165"/>
  <c r="D165"/>
  <c r="AD165" s="1"/>
  <c r="AE165" s="1"/>
  <c r="AI164"/>
  <c r="AF164"/>
  <c r="AG164" s="1"/>
  <c r="AB164"/>
  <c r="Y164"/>
  <c r="V164"/>
  <c r="S164"/>
  <c r="P164"/>
  <c r="M164"/>
  <c r="J164"/>
  <c r="G164"/>
  <c r="D164"/>
  <c r="AD164" s="1"/>
  <c r="AE164" s="1"/>
  <c r="AI163"/>
  <c r="AF163"/>
  <c r="AB163"/>
  <c r="Y163"/>
  <c r="V163"/>
  <c r="S163"/>
  <c r="P163"/>
  <c r="M163"/>
  <c r="J163"/>
  <c r="G163"/>
  <c r="D163"/>
  <c r="AI162"/>
  <c r="AF162"/>
  <c r="AB162"/>
  <c r="Y162"/>
  <c r="V162"/>
  <c r="S162"/>
  <c r="P162"/>
  <c r="M162"/>
  <c r="J162"/>
  <c r="G162"/>
  <c r="AD162" s="1"/>
  <c r="AE162" s="1"/>
  <c r="D162"/>
  <c r="AI161"/>
  <c r="AF161"/>
  <c r="AB161"/>
  <c r="Y161"/>
  <c r="V161"/>
  <c r="S161"/>
  <c r="P161"/>
  <c r="M161"/>
  <c r="J161"/>
  <c r="G161"/>
  <c r="AD161" s="1"/>
  <c r="AE161" s="1"/>
  <c r="D161"/>
  <c r="AI160"/>
  <c r="AF160"/>
  <c r="AG160" s="1"/>
  <c r="AB160"/>
  <c r="Y160"/>
  <c r="V160"/>
  <c r="S160"/>
  <c r="P160"/>
  <c r="M160"/>
  <c r="J160"/>
  <c r="G160"/>
  <c r="D160"/>
  <c r="AD160" s="1"/>
  <c r="AE160" s="1"/>
  <c r="AI159"/>
  <c r="AF159"/>
  <c r="AB159"/>
  <c r="Y159"/>
  <c r="V159"/>
  <c r="S159"/>
  <c r="P159"/>
  <c r="M159"/>
  <c r="J159"/>
  <c r="G159"/>
  <c r="AD159" s="1"/>
  <c r="AE159" s="1"/>
  <c r="D159"/>
  <c r="AI158"/>
  <c r="AF158"/>
  <c r="AB158"/>
  <c r="Y158"/>
  <c r="V158"/>
  <c r="S158"/>
  <c r="P158"/>
  <c r="M158"/>
  <c r="J158"/>
  <c r="G158"/>
  <c r="AD158" s="1"/>
  <c r="AE158" s="1"/>
  <c r="D158"/>
  <c r="AI157"/>
  <c r="AF157"/>
  <c r="AB157"/>
  <c r="Y157"/>
  <c r="V157"/>
  <c r="S157"/>
  <c r="P157"/>
  <c r="M157"/>
  <c r="J157"/>
  <c r="G157"/>
  <c r="D157"/>
  <c r="AD157" s="1"/>
  <c r="AE157" s="1"/>
  <c r="AI156"/>
  <c r="AF156"/>
  <c r="AG156" s="1"/>
  <c r="AB156"/>
  <c r="Y156"/>
  <c r="V156"/>
  <c r="S156"/>
  <c r="P156"/>
  <c r="M156"/>
  <c r="J156"/>
  <c r="G156"/>
  <c r="D156"/>
  <c r="AD156" s="1"/>
  <c r="AE156" s="1"/>
  <c r="AI155"/>
  <c r="AF155"/>
  <c r="AB155"/>
  <c r="Y155"/>
  <c r="V155"/>
  <c r="S155"/>
  <c r="P155"/>
  <c r="M155"/>
  <c r="J155"/>
  <c r="G155"/>
  <c r="D155"/>
  <c r="AI154"/>
  <c r="AF154"/>
  <c r="AB154"/>
  <c r="Y154"/>
  <c r="V154"/>
  <c r="S154"/>
  <c r="P154"/>
  <c r="M154"/>
  <c r="J154"/>
  <c r="G154"/>
  <c r="AD154" s="1"/>
  <c r="AE154" s="1"/>
  <c r="D154"/>
  <c r="AI153"/>
  <c r="AF153"/>
  <c r="AB153"/>
  <c r="Y153"/>
  <c r="V153"/>
  <c r="S153"/>
  <c r="P153"/>
  <c r="M153"/>
  <c r="J153"/>
  <c r="G153"/>
  <c r="AD153" s="1"/>
  <c r="AE153" s="1"/>
  <c r="D153"/>
  <c r="AI152"/>
  <c r="AF152"/>
  <c r="AG152" s="1"/>
  <c r="AB152"/>
  <c r="Y152"/>
  <c r="V152"/>
  <c r="S152"/>
  <c r="P152"/>
  <c r="M152"/>
  <c r="J152"/>
  <c r="G152"/>
  <c r="D152"/>
  <c r="AD152" s="1"/>
  <c r="AE152" s="1"/>
  <c r="AI151"/>
  <c r="AF151"/>
  <c r="AB151"/>
  <c r="Y151"/>
  <c r="V151"/>
  <c r="S151"/>
  <c r="P151"/>
  <c r="M151"/>
  <c r="J151"/>
  <c r="G151"/>
  <c r="AD151" s="1"/>
  <c r="AE151" s="1"/>
  <c r="D151"/>
  <c r="AI150"/>
  <c r="AF150"/>
  <c r="AB150"/>
  <c r="Y150"/>
  <c r="V150"/>
  <c r="S150"/>
  <c r="P150"/>
  <c r="M150"/>
  <c r="J150"/>
  <c r="G150"/>
  <c r="AD150" s="1"/>
  <c r="AE150" s="1"/>
  <c r="D150"/>
  <c r="AI149"/>
  <c r="AF149"/>
  <c r="AB149"/>
  <c r="Y149"/>
  <c r="V149"/>
  <c r="S149"/>
  <c r="P149"/>
  <c r="M149"/>
  <c r="J149"/>
  <c r="G149"/>
  <c r="D149"/>
  <c r="AD149" s="1"/>
  <c r="AE149" s="1"/>
  <c r="AI148"/>
  <c r="AF148"/>
  <c r="AB148"/>
  <c r="Y148"/>
  <c r="V148"/>
  <c r="S148"/>
  <c r="P148"/>
  <c r="M148"/>
  <c r="J148"/>
  <c r="G148"/>
  <c r="D148"/>
  <c r="AD148" s="1"/>
  <c r="AE148" s="1"/>
  <c r="AI147"/>
  <c r="AF147"/>
  <c r="AB147"/>
  <c r="Y147"/>
  <c r="V147"/>
  <c r="S147"/>
  <c r="P147"/>
  <c r="M147"/>
  <c r="J147"/>
  <c r="G147"/>
  <c r="D147"/>
  <c r="AI146"/>
  <c r="AF146"/>
  <c r="AB146"/>
  <c r="Y146"/>
  <c r="V146"/>
  <c r="S146"/>
  <c r="P146"/>
  <c r="M146"/>
  <c r="J146"/>
  <c r="G146"/>
  <c r="AD146" s="1"/>
  <c r="AE146" s="1"/>
  <c r="D146"/>
  <c r="AI145"/>
  <c r="AF145"/>
  <c r="AB145"/>
  <c r="Y145"/>
  <c r="V145"/>
  <c r="S145"/>
  <c r="P145"/>
  <c r="M145"/>
  <c r="J145"/>
  <c r="G145"/>
  <c r="AD145" s="1"/>
  <c r="AE145" s="1"/>
  <c r="D145"/>
  <c r="AI144"/>
  <c r="AF144"/>
  <c r="AG144" s="1"/>
  <c r="AB144"/>
  <c r="Y144"/>
  <c r="V144"/>
  <c r="S144"/>
  <c r="P144"/>
  <c r="M144"/>
  <c r="J144"/>
  <c r="G144"/>
  <c r="D144"/>
  <c r="AD144" s="1"/>
  <c r="AE144" s="1"/>
  <c r="AI143"/>
  <c r="AF143"/>
  <c r="AB143"/>
  <c r="Y143"/>
  <c r="V143"/>
  <c r="S143"/>
  <c r="P143"/>
  <c r="M143"/>
  <c r="J143"/>
  <c r="G143"/>
  <c r="AD143" s="1"/>
  <c r="AE143" s="1"/>
  <c r="D143"/>
  <c r="AI142"/>
  <c r="AF142"/>
  <c r="AB142"/>
  <c r="Y142"/>
  <c r="V142"/>
  <c r="S142"/>
  <c r="P142"/>
  <c r="M142"/>
  <c r="J142"/>
  <c r="G142"/>
  <c r="AD142" s="1"/>
  <c r="AE142" s="1"/>
  <c r="D142"/>
  <c r="AI141"/>
  <c r="AF141"/>
  <c r="AB141"/>
  <c r="Y141"/>
  <c r="V141"/>
  <c r="S141"/>
  <c r="P141"/>
  <c r="M141"/>
  <c r="J141"/>
  <c r="G141"/>
  <c r="D141"/>
  <c r="AD141" s="1"/>
  <c r="AE141" s="1"/>
  <c r="AI140"/>
  <c r="AF140"/>
  <c r="AB140"/>
  <c r="Y140"/>
  <c r="V140"/>
  <c r="S140"/>
  <c r="P140"/>
  <c r="M140"/>
  <c r="J140"/>
  <c r="G140"/>
  <c r="D140"/>
  <c r="AD140" s="1"/>
  <c r="AE140" s="1"/>
  <c r="AI139"/>
  <c r="AF139"/>
  <c r="AB139"/>
  <c r="Y139"/>
  <c r="V139"/>
  <c r="S139"/>
  <c r="P139"/>
  <c r="M139"/>
  <c r="J139"/>
  <c r="G139"/>
  <c r="D139"/>
  <c r="AI138"/>
  <c r="AF138"/>
  <c r="AB138"/>
  <c r="Y138"/>
  <c r="V138"/>
  <c r="S138"/>
  <c r="P138"/>
  <c r="M138"/>
  <c r="J138"/>
  <c r="G138"/>
  <c r="AD138" s="1"/>
  <c r="AE138" s="1"/>
  <c r="D138"/>
  <c r="AI137"/>
  <c r="AF137"/>
  <c r="AB137"/>
  <c r="Y137"/>
  <c r="V137"/>
  <c r="S137"/>
  <c r="P137"/>
  <c r="M137"/>
  <c r="J137"/>
  <c r="G137"/>
  <c r="AD137" s="1"/>
  <c r="AE137" s="1"/>
  <c r="D137"/>
  <c r="AI136"/>
  <c r="AF136"/>
  <c r="AG136" s="1"/>
  <c r="AB136"/>
  <c r="Y136"/>
  <c r="V136"/>
  <c r="S136"/>
  <c r="P136"/>
  <c r="M136"/>
  <c r="J136"/>
  <c r="G136"/>
  <c r="D136"/>
  <c r="AD136" s="1"/>
  <c r="AE136" s="1"/>
  <c r="AI135"/>
  <c r="AF135"/>
  <c r="AB135"/>
  <c r="Y135"/>
  <c r="V135"/>
  <c r="S135"/>
  <c r="P135"/>
  <c r="M135"/>
  <c r="J135"/>
  <c r="G135"/>
  <c r="AD135" s="1"/>
  <c r="AE135" s="1"/>
  <c r="D135"/>
  <c r="AI134"/>
  <c r="AF134"/>
  <c r="AB134"/>
  <c r="Y134"/>
  <c r="V134"/>
  <c r="S134"/>
  <c r="P134"/>
  <c r="M134"/>
  <c r="J134"/>
  <c r="G134"/>
  <c r="AD134" s="1"/>
  <c r="AE134" s="1"/>
  <c r="D134"/>
  <c r="AI133"/>
  <c r="AF133"/>
  <c r="AB133"/>
  <c r="Y133"/>
  <c r="V133"/>
  <c r="S133"/>
  <c r="P133"/>
  <c r="M133"/>
  <c r="J133"/>
  <c r="G133"/>
  <c r="D133"/>
  <c r="AD133" s="1"/>
  <c r="AE133" s="1"/>
  <c r="AI132"/>
  <c r="AF132"/>
  <c r="AB132"/>
  <c r="Y132"/>
  <c r="V132"/>
  <c r="S132"/>
  <c r="P132"/>
  <c r="M132"/>
  <c r="J132"/>
  <c r="G132"/>
  <c r="D132"/>
  <c r="AD132" s="1"/>
  <c r="AE132" s="1"/>
  <c r="AI131"/>
  <c r="AF131"/>
  <c r="AB131"/>
  <c r="Y131"/>
  <c r="V131"/>
  <c r="S131"/>
  <c r="P131"/>
  <c r="M131"/>
  <c r="J131"/>
  <c r="G131"/>
  <c r="D131"/>
  <c r="AI130"/>
  <c r="AF130"/>
  <c r="AB130"/>
  <c r="Y130"/>
  <c r="V130"/>
  <c r="S130"/>
  <c r="P130"/>
  <c r="M130"/>
  <c r="J130"/>
  <c r="G130"/>
  <c r="AD130" s="1"/>
  <c r="AE130" s="1"/>
  <c r="D130"/>
  <c r="AI129"/>
  <c r="AF129"/>
  <c r="AB129"/>
  <c r="Y129"/>
  <c r="V129"/>
  <c r="S129"/>
  <c r="P129"/>
  <c r="M129"/>
  <c r="J129"/>
  <c r="G129"/>
  <c r="AD129" s="1"/>
  <c r="AE129" s="1"/>
  <c r="D129"/>
  <c r="AI128"/>
  <c r="AF128"/>
  <c r="AG128" s="1"/>
  <c r="AB128"/>
  <c r="Y128"/>
  <c r="V128"/>
  <c r="S128"/>
  <c r="P128"/>
  <c r="M128"/>
  <c r="J128"/>
  <c r="G128"/>
  <c r="D128"/>
  <c r="AD128" s="1"/>
  <c r="AE128" s="1"/>
  <c r="AI127"/>
  <c r="AF127"/>
  <c r="AB127"/>
  <c r="Y127"/>
  <c r="V127"/>
  <c r="S127"/>
  <c r="P127"/>
  <c r="M127"/>
  <c r="J127"/>
  <c r="G127"/>
  <c r="AD127" s="1"/>
  <c r="AE127" s="1"/>
  <c r="D127"/>
  <c r="AI126"/>
  <c r="AF126"/>
  <c r="AB126"/>
  <c r="Y126"/>
  <c r="V126"/>
  <c r="S126"/>
  <c r="P126"/>
  <c r="M126"/>
  <c r="J126"/>
  <c r="G126"/>
  <c r="AD126" s="1"/>
  <c r="AE126" s="1"/>
  <c r="D126"/>
  <c r="AI125"/>
  <c r="AF125"/>
  <c r="AB125"/>
  <c r="Y125"/>
  <c r="V125"/>
  <c r="S125"/>
  <c r="P125"/>
  <c r="M125"/>
  <c r="J125"/>
  <c r="G125"/>
  <c r="D125"/>
  <c r="AD125" s="1"/>
  <c r="AE125" s="1"/>
  <c r="AI124"/>
  <c r="AF124"/>
  <c r="AB124"/>
  <c r="Y124"/>
  <c r="V124"/>
  <c r="S124"/>
  <c r="P124"/>
  <c r="M124"/>
  <c r="J124"/>
  <c r="G124"/>
  <c r="D124"/>
  <c r="AD124" s="1"/>
  <c r="AE124" s="1"/>
  <c r="AI123"/>
  <c r="AF123"/>
  <c r="AB123"/>
  <c r="Y123"/>
  <c r="V123"/>
  <c r="S123"/>
  <c r="P123"/>
  <c r="M123"/>
  <c r="J123"/>
  <c r="G123"/>
  <c r="D123"/>
  <c r="AI122"/>
  <c r="AF122"/>
  <c r="AB122"/>
  <c r="Y122"/>
  <c r="V122"/>
  <c r="S122"/>
  <c r="P122"/>
  <c r="M122"/>
  <c r="J122"/>
  <c r="G122"/>
  <c r="AD122" s="1"/>
  <c r="AE122" s="1"/>
  <c r="D122"/>
  <c r="AI121"/>
  <c r="AF121"/>
  <c r="AB121"/>
  <c r="Y121"/>
  <c r="V121"/>
  <c r="S121"/>
  <c r="P121"/>
  <c r="M121"/>
  <c r="J121"/>
  <c r="G121"/>
  <c r="AD121" s="1"/>
  <c r="AE121" s="1"/>
  <c r="D121"/>
  <c r="AI120"/>
  <c r="AF120"/>
  <c r="AG120" s="1"/>
  <c r="AB120"/>
  <c r="Y120"/>
  <c r="V120"/>
  <c r="S120"/>
  <c r="P120"/>
  <c r="M120"/>
  <c r="J120"/>
  <c r="G120"/>
  <c r="D120"/>
  <c r="AD120" s="1"/>
  <c r="AE120" s="1"/>
  <c r="AI119"/>
  <c r="AF119"/>
  <c r="AB119"/>
  <c r="Y119"/>
  <c r="V119"/>
  <c r="S119"/>
  <c r="P119"/>
  <c r="M119"/>
  <c r="J119"/>
  <c r="G119"/>
  <c r="AD119" s="1"/>
  <c r="AE119" s="1"/>
  <c r="D119"/>
  <c r="AI118"/>
  <c r="AF118"/>
  <c r="AB118"/>
  <c r="Y118"/>
  <c r="V118"/>
  <c r="S118"/>
  <c r="P118"/>
  <c r="M118"/>
  <c r="J118"/>
  <c r="G118"/>
  <c r="AD118" s="1"/>
  <c r="AE118" s="1"/>
  <c r="D118"/>
  <c r="AI117"/>
  <c r="AF117"/>
  <c r="AB117"/>
  <c r="Y117"/>
  <c r="V117"/>
  <c r="S117"/>
  <c r="P117"/>
  <c r="M117"/>
  <c r="J117"/>
  <c r="G117"/>
  <c r="D117"/>
  <c r="AD117" s="1"/>
  <c r="AE117" s="1"/>
  <c r="AI116"/>
  <c r="AF116"/>
  <c r="AB116"/>
  <c r="Y116"/>
  <c r="V116"/>
  <c r="S116"/>
  <c r="P116"/>
  <c r="M116"/>
  <c r="J116"/>
  <c r="G116"/>
  <c r="D116"/>
  <c r="AD116" s="1"/>
  <c r="AE116" s="1"/>
  <c r="AI115"/>
  <c r="AF115"/>
  <c r="AB115"/>
  <c r="Y115"/>
  <c r="V115"/>
  <c r="S115"/>
  <c r="P115"/>
  <c r="M115"/>
  <c r="J115"/>
  <c r="G115"/>
  <c r="D115"/>
  <c r="AI114"/>
  <c r="AF114"/>
  <c r="AB114"/>
  <c r="Y114"/>
  <c r="V114"/>
  <c r="S114"/>
  <c r="P114"/>
  <c r="M114"/>
  <c r="J114"/>
  <c r="G114"/>
  <c r="AD114" s="1"/>
  <c r="AE114" s="1"/>
  <c r="D114"/>
  <c r="AI113"/>
  <c r="AF113"/>
  <c r="AB113"/>
  <c r="Y113"/>
  <c r="V113"/>
  <c r="S113"/>
  <c r="P113"/>
  <c r="M113"/>
  <c r="J113"/>
  <c r="G113"/>
  <c r="AD113" s="1"/>
  <c r="AE113" s="1"/>
  <c r="D113"/>
  <c r="AI112"/>
  <c r="AF112"/>
  <c r="AG112" s="1"/>
  <c r="AB112"/>
  <c r="Y112"/>
  <c r="V112"/>
  <c r="S112"/>
  <c r="P112"/>
  <c r="M112"/>
  <c r="J112"/>
  <c r="G112"/>
  <c r="D112"/>
  <c r="AD112" s="1"/>
  <c r="AE112" s="1"/>
  <c r="AI111"/>
  <c r="AF111"/>
  <c r="AB111"/>
  <c r="Y111"/>
  <c r="V111"/>
  <c r="S111"/>
  <c r="P111"/>
  <c r="M111"/>
  <c r="J111"/>
  <c r="G111"/>
  <c r="AD111" s="1"/>
  <c r="AE111" s="1"/>
  <c r="D111"/>
  <c r="AI110"/>
  <c r="AF110"/>
  <c r="AB110"/>
  <c r="Y110"/>
  <c r="V110"/>
  <c r="S110"/>
  <c r="P110"/>
  <c r="M110"/>
  <c r="J110"/>
  <c r="G110"/>
  <c r="AD110" s="1"/>
  <c r="AE110" s="1"/>
  <c r="D110"/>
  <c r="AI109"/>
  <c r="AF109"/>
  <c r="AB109"/>
  <c r="Y109"/>
  <c r="V109"/>
  <c r="S109"/>
  <c r="P109"/>
  <c r="M109"/>
  <c r="J109"/>
  <c r="G109"/>
  <c r="D109"/>
  <c r="AD109" s="1"/>
  <c r="AE109" s="1"/>
  <c r="AI108"/>
  <c r="AF108"/>
  <c r="AB108"/>
  <c r="Y108"/>
  <c r="V108"/>
  <c r="S108"/>
  <c r="P108"/>
  <c r="M108"/>
  <c r="J108"/>
  <c r="G108"/>
  <c r="D108"/>
  <c r="AD108" s="1"/>
  <c r="AE108" s="1"/>
  <c r="AI107"/>
  <c r="AF107"/>
  <c r="AB107"/>
  <c r="Y107"/>
  <c r="V107"/>
  <c r="S107"/>
  <c r="P107"/>
  <c r="M107"/>
  <c r="J107"/>
  <c r="G107"/>
  <c r="D107"/>
  <c r="AI106"/>
  <c r="AF106"/>
  <c r="AB106"/>
  <c r="Y106"/>
  <c r="V106"/>
  <c r="S106"/>
  <c r="P106"/>
  <c r="M106"/>
  <c r="J106"/>
  <c r="G106"/>
  <c r="AD106" s="1"/>
  <c r="AE106" s="1"/>
  <c r="D106"/>
  <c r="AI105"/>
  <c r="AF105"/>
  <c r="AB105"/>
  <c r="Y105"/>
  <c r="V105"/>
  <c r="S105"/>
  <c r="P105"/>
  <c r="M105"/>
  <c r="J105"/>
  <c r="G105"/>
  <c r="AD105" s="1"/>
  <c r="AE105" s="1"/>
  <c r="D105"/>
  <c r="AI104"/>
  <c r="AF104"/>
  <c r="AG104" s="1"/>
  <c r="AB104"/>
  <c r="Y104"/>
  <c r="V104"/>
  <c r="S104"/>
  <c r="P104"/>
  <c r="M104"/>
  <c r="J104"/>
  <c r="G104"/>
  <c r="D104"/>
  <c r="AD104" s="1"/>
  <c r="AE104" s="1"/>
  <c r="AI103"/>
  <c r="AF103"/>
  <c r="AB103"/>
  <c r="Y103"/>
  <c r="V103"/>
  <c r="S103"/>
  <c r="P103"/>
  <c r="M103"/>
  <c r="J103"/>
  <c r="G103"/>
  <c r="AD103" s="1"/>
  <c r="AE103" s="1"/>
  <c r="D103"/>
  <c r="AI102"/>
  <c r="AF102"/>
  <c r="AB102"/>
  <c r="Y102"/>
  <c r="V102"/>
  <c r="S102"/>
  <c r="P102"/>
  <c r="M102"/>
  <c r="J102"/>
  <c r="G102"/>
  <c r="AD102" s="1"/>
  <c r="AE102" s="1"/>
  <c r="D102"/>
  <c r="AI101"/>
  <c r="AF101"/>
  <c r="AB101"/>
  <c r="Y101"/>
  <c r="V101"/>
  <c r="S101"/>
  <c r="P101"/>
  <c r="M101"/>
  <c r="J101"/>
  <c r="G101"/>
  <c r="D101"/>
  <c r="AD101" s="1"/>
  <c r="AE101" s="1"/>
  <c r="AI100"/>
  <c r="AF100"/>
  <c r="AB100"/>
  <c r="Y100"/>
  <c r="V100"/>
  <c r="S100"/>
  <c r="P100"/>
  <c r="M100"/>
  <c r="J100"/>
  <c r="G100"/>
  <c r="D100"/>
  <c r="AD100" s="1"/>
  <c r="AE100" s="1"/>
  <c r="AI99"/>
  <c r="AF99"/>
  <c r="AB99"/>
  <c r="Y99"/>
  <c r="V99"/>
  <c r="S99"/>
  <c r="P99"/>
  <c r="M99"/>
  <c r="J99"/>
  <c r="G99"/>
  <c r="D99"/>
  <c r="AI98"/>
  <c r="AF98"/>
  <c r="AB98"/>
  <c r="Y98"/>
  <c r="V98"/>
  <c r="S98"/>
  <c r="P98"/>
  <c r="M98"/>
  <c r="J98"/>
  <c r="G98"/>
  <c r="D98"/>
  <c r="AI97"/>
  <c r="AF97"/>
  <c r="AB97"/>
  <c r="Y97"/>
  <c r="V97"/>
  <c r="S97"/>
  <c r="P97"/>
  <c r="M97"/>
  <c r="J97"/>
  <c r="G97"/>
  <c r="D97"/>
  <c r="AD97" s="1"/>
  <c r="AE97" s="1"/>
  <c r="AI96"/>
  <c r="AF96"/>
  <c r="AB96"/>
  <c r="Y96"/>
  <c r="V96"/>
  <c r="S96"/>
  <c r="P96"/>
  <c r="M96"/>
  <c r="J96"/>
  <c r="G96"/>
  <c r="D96"/>
  <c r="AI95"/>
  <c r="AF95"/>
  <c r="AB95"/>
  <c r="Y95"/>
  <c r="V95"/>
  <c r="S95"/>
  <c r="P95"/>
  <c r="M95"/>
  <c r="J95"/>
  <c r="G95"/>
  <c r="D95"/>
  <c r="AI94"/>
  <c r="AF94"/>
  <c r="AB94"/>
  <c r="Y94"/>
  <c r="V94"/>
  <c r="S94"/>
  <c r="P94"/>
  <c r="M94"/>
  <c r="J94"/>
  <c r="G94"/>
  <c r="D94"/>
  <c r="AI93"/>
  <c r="AF93"/>
  <c r="AB93"/>
  <c r="Y93"/>
  <c r="V93"/>
  <c r="S93"/>
  <c r="P93"/>
  <c r="M93"/>
  <c r="J93"/>
  <c r="G93"/>
  <c r="D93"/>
  <c r="AD93" s="1"/>
  <c r="AE93" s="1"/>
  <c r="AI92"/>
  <c r="AF92"/>
  <c r="AB92"/>
  <c r="Y92"/>
  <c r="V92"/>
  <c r="S92"/>
  <c r="P92"/>
  <c r="M92"/>
  <c r="J92"/>
  <c r="G92"/>
  <c r="D92"/>
  <c r="AI91"/>
  <c r="AF91"/>
  <c r="AB91"/>
  <c r="Y91"/>
  <c r="V91"/>
  <c r="S91"/>
  <c r="P91"/>
  <c r="M91"/>
  <c r="J91"/>
  <c r="G91"/>
  <c r="AD91" s="1"/>
  <c r="AE91" s="1"/>
  <c r="D91"/>
  <c r="AI90"/>
  <c r="AF90"/>
  <c r="AB90"/>
  <c r="Y90"/>
  <c r="V90"/>
  <c r="S90"/>
  <c r="P90"/>
  <c r="M90"/>
  <c r="J90"/>
  <c r="G90"/>
  <c r="AD90" s="1"/>
  <c r="AE90" s="1"/>
  <c r="D90"/>
  <c r="AI89"/>
  <c r="AF89"/>
  <c r="AB89"/>
  <c r="Y89"/>
  <c r="V89"/>
  <c r="S89"/>
  <c r="P89"/>
  <c r="M89"/>
  <c r="J89"/>
  <c r="G89"/>
  <c r="AD89" s="1"/>
  <c r="AE89" s="1"/>
  <c r="D89"/>
  <c r="AI88"/>
  <c r="AF88"/>
  <c r="AB88"/>
  <c r="Y88"/>
  <c r="V88"/>
  <c r="S88"/>
  <c r="P88"/>
  <c r="M88"/>
  <c r="J88"/>
  <c r="G88"/>
  <c r="D88"/>
  <c r="AD88" s="1"/>
  <c r="AE88" s="1"/>
  <c r="AI87"/>
  <c r="AF87"/>
  <c r="AB87"/>
  <c r="Y87"/>
  <c r="V87"/>
  <c r="S87"/>
  <c r="P87"/>
  <c r="M87"/>
  <c r="J87"/>
  <c r="G87"/>
  <c r="AD87" s="1"/>
  <c r="AE87" s="1"/>
  <c r="D87"/>
  <c r="AI86"/>
  <c r="AF86"/>
  <c r="AB86"/>
  <c r="Y86"/>
  <c r="V86"/>
  <c r="S86"/>
  <c r="P86"/>
  <c r="M86"/>
  <c r="J86"/>
  <c r="G86"/>
  <c r="AD86" s="1"/>
  <c r="AE86" s="1"/>
  <c r="D86"/>
  <c r="AI85"/>
  <c r="AF85"/>
  <c r="AB85"/>
  <c r="Y85"/>
  <c r="V85"/>
  <c r="S85"/>
  <c r="P85"/>
  <c r="M85"/>
  <c r="J85"/>
  <c r="G85"/>
  <c r="AD85" s="1"/>
  <c r="AE85" s="1"/>
  <c r="D85"/>
  <c r="AI84"/>
  <c r="AF84"/>
  <c r="AG84" s="1"/>
  <c r="AB84"/>
  <c r="Y84"/>
  <c r="V84"/>
  <c r="S84"/>
  <c r="P84"/>
  <c r="M84"/>
  <c r="J84"/>
  <c r="G84"/>
  <c r="D84"/>
  <c r="AD84" s="1"/>
  <c r="AE84" s="1"/>
  <c r="AI83"/>
  <c r="AF83"/>
  <c r="AB83"/>
  <c r="Y83"/>
  <c r="V83"/>
  <c r="S83"/>
  <c r="P83"/>
  <c r="M83"/>
  <c r="J83"/>
  <c r="G83"/>
  <c r="D83"/>
  <c r="AI82"/>
  <c r="AF82"/>
  <c r="AB82"/>
  <c r="Y82"/>
  <c r="V82"/>
  <c r="S82"/>
  <c r="P82"/>
  <c r="M82"/>
  <c r="J82"/>
  <c r="G82"/>
  <c r="D82"/>
  <c r="AI81"/>
  <c r="AF81"/>
  <c r="AB81"/>
  <c r="Y81"/>
  <c r="V81"/>
  <c r="S81"/>
  <c r="P81"/>
  <c r="M81"/>
  <c r="J81"/>
  <c r="G81"/>
  <c r="D81"/>
  <c r="AD81" s="1"/>
  <c r="AE81" s="1"/>
  <c r="AI80"/>
  <c r="AF80"/>
  <c r="AB80"/>
  <c r="Y80"/>
  <c r="V80"/>
  <c r="S80"/>
  <c r="P80"/>
  <c r="M80"/>
  <c r="J80"/>
  <c r="G80"/>
  <c r="D80"/>
  <c r="AI79"/>
  <c r="AF79"/>
  <c r="AB79"/>
  <c r="Y79"/>
  <c r="V79"/>
  <c r="S79"/>
  <c r="P79"/>
  <c r="M79"/>
  <c r="J79"/>
  <c r="G79"/>
  <c r="D79"/>
  <c r="AI78"/>
  <c r="AF78"/>
  <c r="AB78"/>
  <c r="Y78"/>
  <c r="V78"/>
  <c r="S78"/>
  <c r="P78"/>
  <c r="M78"/>
  <c r="J78"/>
  <c r="G78"/>
  <c r="D78"/>
  <c r="AI77"/>
  <c r="AF77"/>
  <c r="AB77"/>
  <c r="Y77"/>
  <c r="V77"/>
  <c r="S77"/>
  <c r="P77"/>
  <c r="M77"/>
  <c r="J77"/>
  <c r="G77"/>
  <c r="D77"/>
  <c r="AD77" s="1"/>
  <c r="AE77" s="1"/>
  <c r="AI76"/>
  <c r="AF76"/>
  <c r="AB76"/>
  <c r="Y76"/>
  <c r="V76"/>
  <c r="S76"/>
  <c r="P76"/>
  <c r="M76"/>
  <c r="J76"/>
  <c r="G76"/>
  <c r="D76"/>
  <c r="AI75"/>
  <c r="AF75"/>
  <c r="AB75"/>
  <c r="Y75"/>
  <c r="V75"/>
  <c r="S75"/>
  <c r="P75"/>
  <c r="M75"/>
  <c r="J75"/>
  <c r="G75"/>
  <c r="AD75" s="1"/>
  <c r="AE75" s="1"/>
  <c r="D75"/>
  <c r="AI74"/>
  <c r="AF74"/>
  <c r="AB74"/>
  <c r="Y74"/>
  <c r="V74"/>
  <c r="S74"/>
  <c r="P74"/>
  <c r="M74"/>
  <c r="J74"/>
  <c r="G74"/>
  <c r="AD74" s="1"/>
  <c r="AE74" s="1"/>
  <c r="D74"/>
  <c r="AI73"/>
  <c r="AF73"/>
  <c r="AB73"/>
  <c r="Y73"/>
  <c r="V73"/>
  <c r="S73"/>
  <c r="P73"/>
  <c r="M73"/>
  <c r="J73"/>
  <c r="G73"/>
  <c r="AD73" s="1"/>
  <c r="AE73" s="1"/>
  <c r="D73"/>
  <c r="AI72"/>
  <c r="AF72"/>
  <c r="AB72"/>
  <c r="Y72"/>
  <c r="V72"/>
  <c r="S72"/>
  <c r="P72"/>
  <c r="M72"/>
  <c r="J72"/>
  <c r="G72"/>
  <c r="D72"/>
  <c r="AD72" s="1"/>
  <c r="AE72" s="1"/>
  <c r="AI71"/>
  <c r="AF71"/>
  <c r="AB71"/>
  <c r="Y71"/>
  <c r="V71"/>
  <c r="S71"/>
  <c r="P71"/>
  <c r="M71"/>
  <c r="J71"/>
  <c r="G71"/>
  <c r="AD71" s="1"/>
  <c r="AE71" s="1"/>
  <c r="D71"/>
  <c r="AI70"/>
  <c r="AF70"/>
  <c r="AB70"/>
  <c r="Y70"/>
  <c r="V70"/>
  <c r="S70"/>
  <c r="P70"/>
  <c r="M70"/>
  <c r="J70"/>
  <c r="G70"/>
  <c r="AD70" s="1"/>
  <c r="AE70" s="1"/>
  <c r="D70"/>
  <c r="AI69"/>
  <c r="AF69"/>
  <c r="AB69"/>
  <c r="Y69"/>
  <c r="V69"/>
  <c r="S69"/>
  <c r="P69"/>
  <c r="M69"/>
  <c r="J69"/>
  <c r="G69"/>
  <c r="AD69" s="1"/>
  <c r="AE69" s="1"/>
  <c r="D69"/>
  <c r="AI68"/>
  <c r="AF68"/>
  <c r="AG68" s="1"/>
  <c r="AB68"/>
  <c r="Y68"/>
  <c r="V68"/>
  <c r="S68"/>
  <c r="P68"/>
  <c r="M68"/>
  <c r="J68"/>
  <c r="G68"/>
  <c r="D68"/>
  <c r="AD68" s="1"/>
  <c r="AE68" s="1"/>
  <c r="AI67"/>
  <c r="AF67"/>
  <c r="AB67"/>
  <c r="Y67"/>
  <c r="V67"/>
  <c r="S67"/>
  <c r="P67"/>
  <c r="M67"/>
  <c r="J67"/>
  <c r="G67"/>
  <c r="D67"/>
  <c r="AI66"/>
  <c r="AF66"/>
  <c r="AB66"/>
  <c r="Y66"/>
  <c r="V66"/>
  <c r="S66"/>
  <c r="P66"/>
  <c r="M66"/>
  <c r="J66"/>
  <c r="G66"/>
  <c r="D66"/>
  <c r="AI65"/>
  <c r="AF65"/>
  <c r="AB65"/>
  <c r="Y65"/>
  <c r="V65"/>
  <c r="S65"/>
  <c r="P65"/>
  <c r="M65"/>
  <c r="J65"/>
  <c r="G65"/>
  <c r="D65"/>
  <c r="AD65" s="1"/>
  <c r="AE65" s="1"/>
  <c r="AI64"/>
  <c r="AF64"/>
  <c r="AB64"/>
  <c r="Y64"/>
  <c r="V64"/>
  <c r="S64"/>
  <c r="P64"/>
  <c r="M64"/>
  <c r="J64"/>
  <c r="G64"/>
  <c r="D64"/>
  <c r="AI63"/>
  <c r="AF63"/>
  <c r="AB63"/>
  <c r="Y63"/>
  <c r="V63"/>
  <c r="S63"/>
  <c r="P63"/>
  <c r="M63"/>
  <c r="J63"/>
  <c r="G63"/>
  <c r="D63"/>
  <c r="AI62"/>
  <c r="AF62"/>
  <c r="AB62"/>
  <c r="Y62"/>
  <c r="V62"/>
  <c r="S62"/>
  <c r="P62"/>
  <c r="M62"/>
  <c r="J62"/>
  <c r="G62"/>
  <c r="D62"/>
  <c r="AI61"/>
  <c r="AF61"/>
  <c r="AB61"/>
  <c r="Y61"/>
  <c r="V61"/>
  <c r="S61"/>
  <c r="P61"/>
  <c r="M61"/>
  <c r="J61"/>
  <c r="G61"/>
  <c r="D61"/>
  <c r="AD61" s="1"/>
  <c r="AE61" s="1"/>
  <c r="AI60"/>
  <c r="AF60"/>
  <c r="AB60"/>
  <c r="Y60"/>
  <c r="V60"/>
  <c r="S60"/>
  <c r="P60"/>
  <c r="M60"/>
  <c r="J60"/>
  <c r="G60"/>
  <c r="D60"/>
  <c r="AI59"/>
  <c r="AF59"/>
  <c r="AB59"/>
  <c r="Y59"/>
  <c r="V59"/>
  <c r="S59"/>
  <c r="P59"/>
  <c r="M59"/>
  <c r="J59"/>
  <c r="G59"/>
  <c r="AD59" s="1"/>
  <c r="AE59" s="1"/>
  <c r="D59"/>
  <c r="AI58"/>
  <c r="AF58"/>
  <c r="AB58"/>
  <c r="Y58"/>
  <c r="V58"/>
  <c r="S58"/>
  <c r="P58"/>
  <c r="M58"/>
  <c r="J58"/>
  <c r="G58"/>
  <c r="AD58" s="1"/>
  <c r="AE58" s="1"/>
  <c r="D58"/>
  <c r="AI57"/>
  <c r="AF57"/>
  <c r="AB57"/>
  <c r="Y57"/>
  <c r="V57"/>
  <c r="S57"/>
  <c r="P57"/>
  <c r="M57"/>
  <c r="J57"/>
  <c r="G57"/>
  <c r="AD57" s="1"/>
  <c r="AE57" s="1"/>
  <c r="D57"/>
  <c r="AI56"/>
  <c r="AF56"/>
  <c r="AB56"/>
  <c r="Y56"/>
  <c r="V56"/>
  <c r="S56"/>
  <c r="P56"/>
  <c r="M56"/>
  <c r="J56"/>
  <c r="G56"/>
  <c r="D56"/>
  <c r="AD56" s="1"/>
  <c r="AE56" s="1"/>
  <c r="AI55"/>
  <c r="AF55"/>
  <c r="AB55"/>
  <c r="Y55"/>
  <c r="V55"/>
  <c r="S55"/>
  <c r="P55"/>
  <c r="M55"/>
  <c r="J55"/>
  <c r="G55"/>
  <c r="AD55" s="1"/>
  <c r="AE55" s="1"/>
  <c r="D55"/>
  <c r="AI54"/>
  <c r="AF54"/>
  <c r="AB54"/>
  <c r="Y54"/>
  <c r="V54"/>
  <c r="S54"/>
  <c r="P54"/>
  <c r="M54"/>
  <c r="J54"/>
  <c r="G54"/>
  <c r="AD54" s="1"/>
  <c r="AE54" s="1"/>
  <c r="D54"/>
  <c r="AI53"/>
  <c r="AF53"/>
  <c r="AB53"/>
  <c r="Y53"/>
  <c r="V53"/>
  <c r="S53"/>
  <c r="P53"/>
  <c r="M53"/>
  <c r="J53"/>
  <c r="G53"/>
  <c r="AD53" s="1"/>
  <c r="AE53" s="1"/>
  <c r="D53"/>
  <c r="AI52"/>
  <c r="AF52"/>
  <c r="AG52" s="1"/>
  <c r="AB52"/>
  <c r="Y52"/>
  <c r="V52"/>
  <c r="S52"/>
  <c r="P52"/>
  <c r="M52"/>
  <c r="J52"/>
  <c r="G52"/>
  <c r="D52"/>
  <c r="AD52" s="1"/>
  <c r="AE52" s="1"/>
  <c r="AI51"/>
  <c r="AF51"/>
  <c r="AB51"/>
  <c r="Y51"/>
  <c r="V51"/>
  <c r="S51"/>
  <c r="P51"/>
  <c r="M51"/>
  <c r="J51"/>
  <c r="G51"/>
  <c r="D51"/>
  <c r="AI50"/>
  <c r="AF50"/>
  <c r="AB50"/>
  <c r="Y50"/>
  <c r="V50"/>
  <c r="S50"/>
  <c r="P50"/>
  <c r="M50"/>
  <c r="J50"/>
  <c r="G50"/>
  <c r="D50"/>
  <c r="AI49"/>
  <c r="AF49"/>
  <c r="AB49"/>
  <c r="Y49"/>
  <c r="V49"/>
  <c r="S49"/>
  <c r="P49"/>
  <c r="M49"/>
  <c r="J49"/>
  <c r="G49"/>
  <c r="D49"/>
  <c r="AD49" s="1"/>
  <c r="AE49" s="1"/>
  <c r="AI48"/>
  <c r="AF48"/>
  <c r="AB48"/>
  <c r="Y48"/>
  <c r="V48"/>
  <c r="S48"/>
  <c r="P48"/>
  <c r="M48"/>
  <c r="J48"/>
  <c r="G48"/>
  <c r="D48"/>
  <c r="AI47"/>
  <c r="AF47"/>
  <c r="AB47"/>
  <c r="Y47"/>
  <c r="V47"/>
  <c r="S47"/>
  <c r="P47"/>
  <c r="M47"/>
  <c r="J47"/>
  <c r="G47"/>
  <c r="D47"/>
  <c r="AI46"/>
  <c r="AF46"/>
  <c r="AB46"/>
  <c r="Y46"/>
  <c r="V46"/>
  <c r="S46"/>
  <c r="P46"/>
  <c r="M46"/>
  <c r="J46"/>
  <c r="G46"/>
  <c r="D46"/>
  <c r="AI45"/>
  <c r="AF45"/>
  <c r="AB45"/>
  <c r="Y45"/>
  <c r="V45"/>
  <c r="S45"/>
  <c r="P45"/>
  <c r="M45"/>
  <c r="J45"/>
  <c r="G45"/>
  <c r="D45"/>
  <c r="AD45" s="1"/>
  <c r="AE45" s="1"/>
  <c r="AI44"/>
  <c r="AF44"/>
  <c r="AB44"/>
  <c r="Y44"/>
  <c r="V44"/>
  <c r="S44"/>
  <c r="P44"/>
  <c r="M44"/>
  <c r="J44"/>
  <c r="G44"/>
  <c r="D44"/>
  <c r="AI43"/>
  <c r="AF43"/>
  <c r="AB43"/>
  <c r="Y43"/>
  <c r="V43"/>
  <c r="S43"/>
  <c r="P43"/>
  <c r="M43"/>
  <c r="J43"/>
  <c r="G43"/>
  <c r="D43"/>
  <c r="AD43" s="1"/>
  <c r="AE43" s="1"/>
  <c r="AI42"/>
  <c r="AF42"/>
  <c r="AB42"/>
  <c r="Y42"/>
  <c r="V42"/>
  <c r="S42"/>
  <c r="P42"/>
  <c r="M42"/>
  <c r="J42"/>
  <c r="G42"/>
  <c r="AD42" s="1"/>
  <c r="AE42" s="1"/>
  <c r="D42"/>
  <c r="AI41"/>
  <c r="AF41"/>
  <c r="AB41"/>
  <c r="Y41"/>
  <c r="V41"/>
  <c r="S41"/>
  <c r="P41"/>
  <c r="M41"/>
  <c r="J41"/>
  <c r="G41"/>
  <c r="AD41" s="1"/>
  <c r="AE41" s="1"/>
  <c r="D41"/>
  <c r="AI40"/>
  <c r="AF40"/>
  <c r="AB40"/>
  <c r="Y40"/>
  <c r="V40"/>
  <c r="S40"/>
  <c r="P40"/>
  <c r="M40"/>
  <c r="J40"/>
  <c r="G40"/>
  <c r="D40"/>
  <c r="AD40" s="1"/>
  <c r="AE40" s="1"/>
  <c r="AI39"/>
  <c r="AF39"/>
  <c r="AE39"/>
  <c r="AB39"/>
  <c r="Y39"/>
  <c r="V39"/>
  <c r="S39"/>
  <c r="P39"/>
  <c r="M39"/>
  <c r="J39"/>
  <c r="G39"/>
  <c r="D39"/>
  <c r="AD39" s="1"/>
  <c r="AI38"/>
  <c r="AF38"/>
  <c r="AB38"/>
  <c r="Y38"/>
  <c r="V38"/>
  <c r="S38"/>
  <c r="P38"/>
  <c r="M38"/>
  <c r="J38"/>
  <c r="G38"/>
  <c r="AD38" s="1"/>
  <c r="AE38" s="1"/>
  <c r="D38"/>
  <c r="AI37"/>
  <c r="AF37"/>
  <c r="AB37"/>
  <c r="Y37"/>
  <c r="V37"/>
  <c r="S37"/>
  <c r="P37"/>
  <c r="M37"/>
  <c r="J37"/>
  <c r="G37"/>
  <c r="AD37" s="1"/>
  <c r="AE37" s="1"/>
  <c r="D37"/>
  <c r="AI36"/>
  <c r="AF36"/>
  <c r="AG36" s="1"/>
  <c r="AB36"/>
  <c r="Y36"/>
  <c r="V36"/>
  <c r="S36"/>
  <c r="P36"/>
  <c r="M36"/>
  <c r="J36"/>
  <c r="G36"/>
  <c r="D36"/>
  <c r="AD36" s="1"/>
  <c r="AE36" s="1"/>
  <c r="AI35"/>
  <c r="AF35"/>
  <c r="AB35"/>
  <c r="Y35"/>
  <c r="V35"/>
  <c r="S35"/>
  <c r="P35"/>
  <c r="M35"/>
  <c r="J35"/>
  <c r="G35"/>
  <c r="D35"/>
  <c r="AI34"/>
  <c r="AF34"/>
  <c r="AB34"/>
  <c r="Y34"/>
  <c r="V34"/>
  <c r="S34"/>
  <c r="P34"/>
  <c r="M34"/>
  <c r="J34"/>
  <c r="G34"/>
  <c r="D34"/>
  <c r="AI33"/>
  <c r="AF33"/>
  <c r="AB33"/>
  <c r="Y33"/>
  <c r="V33"/>
  <c r="S33"/>
  <c r="P33"/>
  <c r="M33"/>
  <c r="J33"/>
  <c r="G33"/>
  <c r="D33"/>
  <c r="AD33" s="1"/>
  <c r="AE33" s="1"/>
  <c r="AI32"/>
  <c r="AF32"/>
  <c r="AB32"/>
  <c r="Y32"/>
  <c r="V32"/>
  <c r="S32"/>
  <c r="P32"/>
  <c r="M32"/>
  <c r="J32"/>
  <c r="G32"/>
  <c r="D32"/>
  <c r="AI31"/>
  <c r="AF31"/>
  <c r="AB31"/>
  <c r="Y31"/>
  <c r="V31"/>
  <c r="S31"/>
  <c r="P31"/>
  <c r="M31"/>
  <c r="J31"/>
  <c r="G31"/>
  <c r="D31"/>
  <c r="AI30"/>
  <c r="AF30"/>
  <c r="AB30"/>
  <c r="Y30"/>
  <c r="V30"/>
  <c r="S30"/>
  <c r="P30"/>
  <c r="M30"/>
  <c r="J30"/>
  <c r="G30"/>
  <c r="D30"/>
  <c r="AI29"/>
  <c r="AF29"/>
  <c r="AB29"/>
  <c r="Y29"/>
  <c r="V29"/>
  <c r="S29"/>
  <c r="P29"/>
  <c r="M29"/>
  <c r="J29"/>
  <c r="G29"/>
  <c r="D29"/>
  <c r="AD29" s="1"/>
  <c r="AE29" s="1"/>
  <c r="AI28"/>
  <c r="AF28"/>
  <c r="AB28"/>
  <c r="Y28"/>
  <c r="V28"/>
  <c r="S28"/>
  <c r="P28"/>
  <c r="M28"/>
  <c r="J28"/>
  <c r="G28"/>
  <c r="D28"/>
  <c r="AI27"/>
  <c r="AF27"/>
  <c r="AB27"/>
  <c r="Y27"/>
  <c r="V27"/>
  <c r="S27"/>
  <c r="P27"/>
  <c r="M27"/>
  <c r="J27"/>
  <c r="G27"/>
  <c r="D27"/>
  <c r="AD27" s="1"/>
  <c r="AE27" s="1"/>
  <c r="AI26"/>
  <c r="AF26"/>
  <c r="AB26"/>
  <c r="Y26"/>
  <c r="V26"/>
  <c r="S26"/>
  <c r="P26"/>
  <c r="M26"/>
  <c r="J26"/>
  <c r="G26"/>
  <c r="AD26" s="1"/>
  <c r="AE26" s="1"/>
  <c r="D26"/>
  <c r="AI25"/>
  <c r="AF25"/>
  <c r="AB25"/>
  <c r="Y25"/>
  <c r="V25"/>
  <c r="S25"/>
  <c r="P25"/>
  <c r="M25"/>
  <c r="J25"/>
  <c r="G25"/>
  <c r="AD25" s="1"/>
  <c r="AE25" s="1"/>
  <c r="D25"/>
  <c r="AI24"/>
  <c r="AF24"/>
  <c r="AB24"/>
  <c r="Y24"/>
  <c r="V24"/>
  <c r="S24"/>
  <c r="P24"/>
  <c r="M24"/>
  <c r="J24"/>
  <c r="G24"/>
  <c r="D24"/>
  <c r="AD24" s="1"/>
  <c r="AE24" s="1"/>
  <c r="AI23"/>
  <c r="AF23"/>
  <c r="AE23"/>
  <c r="AB23"/>
  <c r="Y23"/>
  <c r="V23"/>
  <c r="S23"/>
  <c r="P23"/>
  <c r="M23"/>
  <c r="J23"/>
  <c r="G23"/>
  <c r="D23"/>
  <c r="AD23" s="1"/>
  <c r="AI22"/>
  <c r="AF22"/>
  <c r="AB22"/>
  <c r="Y22"/>
  <c r="V22"/>
  <c r="S22"/>
  <c r="P22"/>
  <c r="M22"/>
  <c r="J22"/>
  <c r="G22"/>
  <c r="AD22" s="1"/>
  <c r="AE22" s="1"/>
  <c r="D22"/>
  <c r="AI21"/>
  <c r="AF21"/>
  <c r="AB21"/>
  <c r="Y21"/>
  <c r="V21"/>
  <c r="S21"/>
  <c r="P21"/>
  <c r="M21"/>
  <c r="J21"/>
  <c r="G21"/>
  <c r="AD21" s="1"/>
  <c r="AE21" s="1"/>
  <c r="D21"/>
  <c r="AI20"/>
  <c r="AF20"/>
  <c r="AG20" s="1"/>
  <c r="AB20"/>
  <c r="Y20"/>
  <c r="V20"/>
  <c r="S20"/>
  <c r="P20"/>
  <c r="M20"/>
  <c r="J20"/>
  <c r="G20"/>
  <c r="D20"/>
  <c r="AD20" s="1"/>
  <c r="AE20" s="1"/>
  <c r="AI19"/>
  <c r="AF19"/>
  <c r="AB19"/>
  <c r="Y19"/>
  <c r="V19"/>
  <c r="S19"/>
  <c r="P19"/>
  <c r="M19"/>
  <c r="J19"/>
  <c r="G19"/>
  <c r="D19"/>
  <c r="AI18"/>
  <c r="AF18"/>
  <c r="AB18"/>
  <c r="Y18"/>
  <c r="V18"/>
  <c r="S18"/>
  <c r="P18"/>
  <c r="M18"/>
  <c r="J18"/>
  <c r="G18"/>
  <c r="D18"/>
  <c r="AI17"/>
  <c r="AF17"/>
  <c r="AB17"/>
  <c r="Y17"/>
  <c r="V17"/>
  <c r="S17"/>
  <c r="P17"/>
  <c r="M17"/>
  <c r="J17"/>
  <c r="G17"/>
  <c r="D17"/>
  <c r="AD17" s="1"/>
  <c r="AE17" s="1"/>
  <c r="AI16"/>
  <c r="AF16"/>
  <c r="AB16"/>
  <c r="Y16"/>
  <c r="V16"/>
  <c r="S16"/>
  <c r="P16"/>
  <c r="M16"/>
  <c r="J16"/>
  <c r="G16"/>
  <c r="D16"/>
  <c r="AI15"/>
  <c r="AF15"/>
  <c r="AB15"/>
  <c r="Y15"/>
  <c r="V15"/>
  <c r="S15"/>
  <c r="P15"/>
  <c r="M15"/>
  <c r="J15"/>
  <c r="G15"/>
  <c r="D15"/>
  <c r="AI14"/>
  <c r="AF14"/>
  <c r="AB14"/>
  <c r="Y14"/>
  <c r="V14"/>
  <c r="S14"/>
  <c r="P14"/>
  <c r="M14"/>
  <c r="J14"/>
  <c r="G14"/>
  <c r="D14"/>
  <c r="AI13"/>
  <c r="AF13"/>
  <c r="AB13"/>
  <c r="Y13"/>
  <c r="V13"/>
  <c r="S13"/>
  <c r="P13"/>
  <c r="M13"/>
  <c r="J13"/>
  <c r="G13"/>
  <c r="D13"/>
  <c r="AD13" s="1"/>
  <c r="AE13" s="1"/>
  <c r="AI12"/>
  <c r="AF12"/>
  <c r="AB12"/>
  <c r="Y12"/>
  <c r="V12"/>
  <c r="S12"/>
  <c r="P12"/>
  <c r="M12"/>
  <c r="J12"/>
  <c r="G12"/>
  <c r="D12"/>
  <c r="AI11"/>
  <c r="AF11"/>
  <c r="AB11"/>
  <c r="Y11"/>
  <c r="V11"/>
  <c r="S11"/>
  <c r="P11"/>
  <c r="M11"/>
  <c r="J11"/>
  <c r="G11"/>
  <c r="D11"/>
  <c r="AD11" s="1"/>
  <c r="AE11" s="1"/>
  <c r="AI10"/>
  <c r="AF10"/>
  <c r="AB10"/>
  <c r="Y10"/>
  <c r="V10"/>
  <c r="S10"/>
  <c r="P10"/>
  <c r="M10"/>
  <c r="J10"/>
  <c r="G10"/>
  <c r="AD10" s="1"/>
  <c r="AE10" s="1"/>
  <c r="D10"/>
  <c r="AI9"/>
  <c r="AF9"/>
  <c r="AB9"/>
  <c r="Y9"/>
  <c r="V9"/>
  <c r="S9"/>
  <c r="P9"/>
  <c r="M9"/>
  <c r="J9"/>
  <c r="G9"/>
  <c r="AD9" s="1"/>
  <c r="AE9" s="1"/>
  <c r="D9"/>
  <c r="AI8"/>
  <c r="AF8"/>
  <c r="AB8"/>
  <c r="Y8"/>
  <c r="V8"/>
  <c r="S8"/>
  <c r="P8"/>
  <c r="M8"/>
  <c r="J8"/>
  <c r="G8"/>
  <c r="D8"/>
  <c r="AD8" s="1"/>
  <c r="AE8" s="1"/>
  <c r="AI7"/>
  <c r="AF7"/>
  <c r="AE7"/>
  <c r="AB7"/>
  <c r="Y7"/>
  <c r="V7"/>
  <c r="S7"/>
  <c r="P7"/>
  <c r="M7"/>
  <c r="J7"/>
  <c r="G7"/>
  <c r="D7"/>
  <c r="AD7" s="1"/>
  <c r="AI6"/>
  <c r="AF6"/>
  <c r="AB6"/>
  <c r="Y6"/>
  <c r="V6"/>
  <c r="S6"/>
  <c r="P6"/>
  <c r="M6"/>
  <c r="J6"/>
  <c r="G6"/>
  <c r="AD6" s="1"/>
  <c r="AE6" s="1"/>
  <c r="D6"/>
  <c r="AI5"/>
  <c r="AF5"/>
  <c r="AB5"/>
  <c r="Y5"/>
  <c r="V5"/>
  <c r="S5"/>
  <c r="P5"/>
  <c r="M5"/>
  <c r="J5"/>
  <c r="G5"/>
  <c r="AD5" s="1"/>
  <c r="AE5" s="1"/>
  <c r="D5"/>
  <c r="AI4"/>
  <c r="AF4"/>
  <c r="AG4" s="1"/>
  <c r="AB4"/>
  <c r="Y4"/>
  <c r="V4"/>
  <c r="S4"/>
  <c r="P4"/>
  <c r="M4"/>
  <c r="J4"/>
  <c r="G4"/>
  <c r="D4"/>
  <c r="AD4" s="1"/>
  <c r="AE4" s="1"/>
  <c r="AJ9" l="1"/>
  <c r="AG9"/>
  <c r="AG21"/>
  <c r="AJ21" s="1"/>
  <c r="AJ29"/>
  <c r="AG29"/>
  <c r="AG33"/>
  <c r="AJ33" s="1"/>
  <c r="AJ5"/>
  <c r="AG5"/>
  <c r="AG13"/>
  <c r="AJ13" s="1"/>
  <c r="AJ17"/>
  <c r="AG17"/>
  <c r="AG41"/>
  <c r="AJ41" s="1"/>
  <c r="AJ53"/>
  <c r="AG53"/>
  <c r="AG57"/>
  <c r="AJ57" s="1"/>
  <c r="AJ69"/>
  <c r="AG69"/>
  <c r="AG73"/>
  <c r="AJ73" s="1"/>
  <c r="AJ85"/>
  <c r="AG85"/>
  <c r="AG89"/>
  <c r="AJ89" s="1"/>
  <c r="AJ105"/>
  <c r="AG105"/>
  <c r="AG113"/>
  <c r="AJ113" s="1"/>
  <c r="AJ121"/>
  <c r="AG121"/>
  <c r="AG129"/>
  <c r="AJ129" s="1"/>
  <c r="AJ137"/>
  <c r="AG137"/>
  <c r="AG145"/>
  <c r="AJ145" s="1"/>
  <c r="AJ153"/>
  <c r="AG153"/>
  <c r="AG161"/>
  <c r="AJ161" s="1"/>
  <c r="AJ71"/>
  <c r="AJ111"/>
  <c r="AJ143"/>
  <c r="AJ10"/>
  <c r="AJ43"/>
  <c r="AJ27"/>
  <c r="AG25"/>
  <c r="AJ25" s="1"/>
  <c r="AJ37"/>
  <c r="AG37"/>
  <c r="AG45"/>
  <c r="AJ45" s="1"/>
  <c r="AJ49"/>
  <c r="AG49"/>
  <c r="AG58"/>
  <c r="AJ58"/>
  <c r="AJ61"/>
  <c r="AG61"/>
  <c r="AG65"/>
  <c r="AJ65" s="1"/>
  <c r="AG70"/>
  <c r="AJ70" s="1"/>
  <c r="AG74"/>
  <c r="AJ74"/>
  <c r="AJ77"/>
  <c r="AG77"/>
  <c r="AG81"/>
  <c r="AJ81" s="1"/>
  <c r="AG86"/>
  <c r="AJ86" s="1"/>
  <c r="AG90"/>
  <c r="AJ90"/>
  <c r="AJ93"/>
  <c r="AG93"/>
  <c r="AG97"/>
  <c r="AJ97" s="1"/>
  <c r="AJ101"/>
  <c r="AG101"/>
  <c r="AG109"/>
  <c r="AJ109" s="1"/>
  <c r="AJ117"/>
  <c r="AG117"/>
  <c r="AG125"/>
  <c r="AJ125" s="1"/>
  <c r="AJ133"/>
  <c r="AG133"/>
  <c r="AG141"/>
  <c r="AJ141" s="1"/>
  <c r="AJ149"/>
  <c r="AG149"/>
  <c r="AG157"/>
  <c r="AJ157" s="1"/>
  <c r="AJ165"/>
  <c r="AG165"/>
  <c r="AJ42"/>
  <c r="AG177"/>
  <c r="AJ177" s="1"/>
  <c r="AG106"/>
  <c r="AJ106" s="1"/>
  <c r="AG114"/>
  <c r="AJ114"/>
  <c r="AG130"/>
  <c r="AJ130" s="1"/>
  <c r="AG146"/>
  <c r="AJ146"/>
  <c r="AG102"/>
  <c r="AJ102" s="1"/>
  <c r="AG110"/>
  <c r="AJ110"/>
  <c r="AG118"/>
  <c r="AJ118" s="1"/>
  <c r="AG126"/>
  <c r="AJ126"/>
  <c r="AG134"/>
  <c r="AJ134" s="1"/>
  <c r="AG142"/>
  <c r="AJ142"/>
  <c r="AG150"/>
  <c r="AJ150" s="1"/>
  <c r="AG181"/>
  <c r="AJ181" s="1"/>
  <c r="AJ192"/>
  <c r="AG192"/>
  <c r="AG197"/>
  <c r="AJ197" s="1"/>
  <c r="AG198"/>
  <c r="AJ198" s="1"/>
  <c r="AG208"/>
  <c r="AJ208" s="1"/>
  <c r="AJ209"/>
  <c r="AG209"/>
  <c r="AG224"/>
  <c r="AJ224" s="1"/>
  <c r="AJ225"/>
  <c r="AG225"/>
  <c r="AJ24"/>
  <c r="AG34"/>
  <c r="AG67"/>
  <c r="AJ172"/>
  <c r="AG178"/>
  <c r="AJ178" s="1"/>
  <c r="AG14"/>
  <c r="AG31"/>
  <c r="AD34"/>
  <c r="AE34" s="1"/>
  <c r="AD66"/>
  <c r="AE66" s="1"/>
  <c r="AD67"/>
  <c r="AE67" s="1"/>
  <c r="AJ68"/>
  <c r="AD82"/>
  <c r="AE82" s="1"/>
  <c r="AD83"/>
  <c r="AE83" s="1"/>
  <c r="AJ84"/>
  <c r="AJ104"/>
  <c r="AJ112"/>
  <c r="AJ120"/>
  <c r="AJ128"/>
  <c r="AJ136"/>
  <c r="AG138"/>
  <c r="AJ138" s="1"/>
  <c r="AJ144"/>
  <c r="AG6"/>
  <c r="AJ6" s="1"/>
  <c r="AG7"/>
  <c r="AJ7" s="1"/>
  <c r="AG8"/>
  <c r="AJ8" s="1"/>
  <c r="AD12"/>
  <c r="AE12" s="1"/>
  <c r="AD15"/>
  <c r="AE15" s="1"/>
  <c r="AG22"/>
  <c r="AJ22" s="1"/>
  <c r="AG23"/>
  <c r="AJ23" s="1"/>
  <c r="AG24"/>
  <c r="AD28"/>
  <c r="AE28" s="1"/>
  <c r="AD31"/>
  <c r="AE31" s="1"/>
  <c r="AG38"/>
  <c r="AJ38" s="1"/>
  <c r="AG39"/>
  <c r="AJ39" s="1"/>
  <c r="AG40"/>
  <c r="AD44"/>
  <c r="AE44" s="1"/>
  <c r="AD47"/>
  <c r="AE47" s="1"/>
  <c r="AG54"/>
  <c r="AJ54" s="1"/>
  <c r="AG55"/>
  <c r="AJ55" s="1"/>
  <c r="AG56"/>
  <c r="AD60"/>
  <c r="AE60" s="1"/>
  <c r="AG71"/>
  <c r="AG72"/>
  <c r="AD76"/>
  <c r="AE76" s="1"/>
  <c r="AG87"/>
  <c r="AJ87" s="1"/>
  <c r="AG88"/>
  <c r="AJ88" s="1"/>
  <c r="AD92"/>
  <c r="AE92" s="1"/>
  <c r="AG103"/>
  <c r="AJ103" s="1"/>
  <c r="AG111"/>
  <c r="AG119"/>
  <c r="AJ119" s="1"/>
  <c r="AG127"/>
  <c r="AJ127" s="1"/>
  <c r="AG135"/>
  <c r="AJ135" s="1"/>
  <c r="AG143"/>
  <c r="AG151"/>
  <c r="AJ151" s="1"/>
  <c r="AJ156"/>
  <c r="AG158"/>
  <c r="AJ158" s="1"/>
  <c r="AG159"/>
  <c r="AJ159" s="1"/>
  <c r="AJ164"/>
  <c r="AG166"/>
  <c r="AJ166" s="1"/>
  <c r="AG167"/>
  <c r="AJ167" s="1"/>
  <c r="AJ171"/>
  <c r="AG172"/>
  <c r="AJ182"/>
  <c r="AG182"/>
  <c r="AG188"/>
  <c r="AG193"/>
  <c r="AJ193" s="1"/>
  <c r="AJ204"/>
  <c r="AG204"/>
  <c r="AG205"/>
  <c r="AJ205" s="1"/>
  <c r="AJ220"/>
  <c r="AG220"/>
  <c r="AG221"/>
  <c r="AJ221" s="1"/>
  <c r="AJ236"/>
  <c r="AG236"/>
  <c r="AG237"/>
  <c r="AJ237" s="1"/>
  <c r="AG122"/>
  <c r="AJ122" s="1"/>
  <c r="AG154"/>
  <c r="AJ154"/>
  <c r="AJ173"/>
  <c r="AG173"/>
  <c r="AG189"/>
  <c r="AJ189" s="1"/>
  <c r="AJ200"/>
  <c r="AG200"/>
  <c r="AG216"/>
  <c r="AJ216" s="1"/>
  <c r="AJ217"/>
  <c r="AG217"/>
  <c r="AG232"/>
  <c r="AJ232" s="1"/>
  <c r="AJ233"/>
  <c r="AG233"/>
  <c r="AG169"/>
  <c r="AJ169" s="1"/>
  <c r="AJ185"/>
  <c r="AG185"/>
  <c r="AG196"/>
  <c r="AJ196" s="1"/>
  <c r="AJ201"/>
  <c r="AG201"/>
  <c r="AG212"/>
  <c r="AJ212" s="1"/>
  <c r="AJ213"/>
  <c r="AG213"/>
  <c r="AG228"/>
  <c r="AJ228" s="1"/>
  <c r="AJ229"/>
  <c r="AG229"/>
  <c r="AG19"/>
  <c r="AJ40"/>
  <c r="AJ56"/>
  <c r="AJ72"/>
  <c r="AG83"/>
  <c r="AJ188"/>
  <c r="AJ194"/>
  <c r="AG194"/>
  <c r="AJ4"/>
  <c r="AG15"/>
  <c r="AG16"/>
  <c r="AD18"/>
  <c r="AE18" s="1"/>
  <c r="AJ20"/>
  <c r="AJ36"/>
  <c r="AG48"/>
  <c r="AD50"/>
  <c r="AE50" s="1"/>
  <c r="AD51"/>
  <c r="AE51" s="1"/>
  <c r="AJ52"/>
  <c r="AG63"/>
  <c r="AG79"/>
  <c r="AD98"/>
  <c r="AE98" s="1"/>
  <c r="AG147"/>
  <c r="AJ152"/>
  <c r="AJ160"/>
  <c r="AJ162"/>
  <c r="AG162"/>
  <c r="AJ168"/>
  <c r="AJ174"/>
  <c r="AG174"/>
  <c r="AJ184"/>
  <c r="AJ190"/>
  <c r="AG190"/>
  <c r="AG10"/>
  <c r="AG11"/>
  <c r="AJ11" s="1"/>
  <c r="AG12"/>
  <c r="AD14"/>
  <c r="AE14" s="1"/>
  <c r="AD16"/>
  <c r="AE16" s="1"/>
  <c r="AD19"/>
  <c r="AE19" s="1"/>
  <c r="AG26"/>
  <c r="AJ26" s="1"/>
  <c r="AG27"/>
  <c r="AG28"/>
  <c r="AD30"/>
  <c r="AE30" s="1"/>
  <c r="AD32"/>
  <c r="AE32" s="1"/>
  <c r="AD35"/>
  <c r="AE35" s="1"/>
  <c r="AG42"/>
  <c r="AG43"/>
  <c r="AG44"/>
  <c r="AD46"/>
  <c r="AE46" s="1"/>
  <c r="AD48"/>
  <c r="AE48" s="1"/>
  <c r="AG59"/>
  <c r="AJ59" s="1"/>
  <c r="AG60"/>
  <c r="AD62"/>
  <c r="AE62" s="1"/>
  <c r="AD63"/>
  <c r="AE63" s="1"/>
  <c r="AD64"/>
  <c r="AE64" s="1"/>
  <c r="AG75"/>
  <c r="AJ75" s="1"/>
  <c r="AG76"/>
  <c r="AD78"/>
  <c r="AE78" s="1"/>
  <c r="AD79"/>
  <c r="AE79" s="1"/>
  <c r="AD80"/>
  <c r="AE80" s="1"/>
  <c r="AG91"/>
  <c r="AJ91" s="1"/>
  <c r="AG92"/>
  <c r="AD94"/>
  <c r="AE94" s="1"/>
  <c r="AD95"/>
  <c r="AE95" s="1"/>
  <c r="AD96"/>
  <c r="AE96" s="1"/>
  <c r="AD99"/>
  <c r="AE99" s="1"/>
  <c r="AG100"/>
  <c r="AJ100" s="1"/>
  <c r="AD107"/>
  <c r="AE107" s="1"/>
  <c r="AG108"/>
  <c r="AJ108" s="1"/>
  <c r="AD115"/>
  <c r="AE115" s="1"/>
  <c r="AG116"/>
  <c r="AJ116" s="1"/>
  <c r="AD123"/>
  <c r="AE123" s="1"/>
  <c r="AG124"/>
  <c r="AJ124" s="1"/>
  <c r="AD131"/>
  <c r="AE131" s="1"/>
  <c r="AG132"/>
  <c r="AJ132" s="1"/>
  <c r="AD139"/>
  <c r="AE139" s="1"/>
  <c r="AG140"/>
  <c r="AJ140" s="1"/>
  <c r="AD147"/>
  <c r="AE147" s="1"/>
  <c r="AG148"/>
  <c r="AJ148" s="1"/>
  <c r="AD155"/>
  <c r="AE155" s="1"/>
  <c r="AG155" s="1"/>
  <c r="AD163"/>
  <c r="AE163" s="1"/>
  <c r="AG170"/>
  <c r="AJ170" s="1"/>
  <c r="AG176"/>
  <c r="AJ176" s="1"/>
  <c r="AJ180"/>
  <c r="AG186"/>
  <c r="AJ186" s="1"/>
  <c r="AD203"/>
  <c r="AE203" s="1"/>
  <c r="AD207"/>
  <c r="AE207" s="1"/>
  <c r="AG207"/>
  <c r="AD211"/>
  <c r="AE211" s="1"/>
  <c r="AD215"/>
  <c r="AE215" s="1"/>
  <c r="AG215"/>
  <c r="AD219"/>
  <c r="AE219" s="1"/>
  <c r="AG226"/>
  <c r="AD227"/>
  <c r="AE227" s="1"/>
  <c r="AG230"/>
  <c r="AD231"/>
  <c r="AE231" s="1"/>
  <c r="AG234"/>
  <c r="AJ234" s="1"/>
  <c r="AD235"/>
  <c r="AE235" s="1"/>
  <c r="AG235"/>
  <c r="AG238"/>
  <c r="AJ238" s="1"/>
  <c r="AG171"/>
  <c r="AG175"/>
  <c r="AJ175" s="1"/>
  <c r="AG179"/>
  <c r="AJ179" s="1"/>
  <c r="AG183"/>
  <c r="AJ183" s="1"/>
  <c r="AG187"/>
  <c r="AJ187" s="1"/>
  <c r="AG191"/>
  <c r="AJ191" s="1"/>
  <c r="AG195"/>
  <c r="AJ195" s="1"/>
  <c r="AG199"/>
  <c r="AJ199" s="1"/>
  <c r="AD202"/>
  <c r="AE202" s="1"/>
  <c r="AD206"/>
  <c r="AE206" s="1"/>
  <c r="AD210"/>
  <c r="AE210" s="1"/>
  <c r="AD214"/>
  <c r="AE214" s="1"/>
  <c r="AD218"/>
  <c r="AE218" s="1"/>
  <c r="AD222"/>
  <c r="AE222" s="1"/>
  <c r="AG222" s="1"/>
  <c r="AD223"/>
  <c r="AE223" s="1"/>
  <c r="AD226"/>
  <c r="AE226" s="1"/>
  <c r="AD230"/>
  <c r="AE230" s="1"/>
  <c r="AG210" l="1"/>
  <c r="AJ210"/>
  <c r="AG82"/>
  <c r="AJ82" s="1"/>
  <c r="AG218"/>
  <c r="AJ218"/>
  <c r="AG202"/>
  <c r="AJ202" s="1"/>
  <c r="AG78"/>
  <c r="AJ78"/>
  <c r="AJ219"/>
  <c r="AJ95"/>
  <c r="AG32"/>
  <c r="AJ32" s="1"/>
  <c r="AJ47"/>
  <c r="AJ226"/>
  <c r="AJ96"/>
  <c r="AJ12"/>
  <c r="AJ67"/>
  <c r="AJ230"/>
  <c r="AG227"/>
  <c r="AJ227" s="1"/>
  <c r="AJ215"/>
  <c r="AJ207"/>
  <c r="AJ147"/>
  <c r="AJ131"/>
  <c r="AJ115"/>
  <c r="AJ63"/>
  <c r="AJ48"/>
  <c r="AJ16"/>
  <c r="AG163"/>
  <c r="AJ163" s="1"/>
  <c r="AG131"/>
  <c r="AG95"/>
  <c r="AJ51"/>
  <c r="AG46"/>
  <c r="AJ46" s="1"/>
  <c r="AG51"/>
  <c r="AJ92"/>
  <c r="AJ28"/>
  <c r="AJ15"/>
  <c r="AG115"/>
  <c r="AJ34"/>
  <c r="AG35"/>
  <c r="AJ35" s="1"/>
  <c r="AG98"/>
  <c r="AJ98" s="1"/>
  <c r="AG66"/>
  <c r="AJ66"/>
  <c r="AG214"/>
  <c r="AJ214" s="1"/>
  <c r="AG62"/>
  <c r="AJ62"/>
  <c r="AG206"/>
  <c r="AJ206" s="1"/>
  <c r="AG94"/>
  <c r="AJ94"/>
  <c r="AJ223"/>
  <c r="AJ155"/>
  <c r="AJ107"/>
  <c r="AJ60"/>
  <c r="AG123"/>
  <c r="AJ123" s="1"/>
  <c r="AG231"/>
  <c r="AJ231" s="1"/>
  <c r="AG219"/>
  <c r="AG211"/>
  <c r="AJ211" s="1"/>
  <c r="AG203"/>
  <c r="AJ203" s="1"/>
  <c r="AJ14"/>
  <c r="AG107"/>
  <c r="AJ83"/>
  <c r="AJ222"/>
  <c r="AJ235"/>
  <c r="AG223"/>
  <c r="AJ79"/>
  <c r="AJ64"/>
  <c r="AJ19"/>
  <c r="AG139"/>
  <c r="AJ139" s="1"/>
  <c r="AG96"/>
  <c r="AG47"/>
  <c r="AG30"/>
  <c r="AJ30" s="1"/>
  <c r="AG18"/>
  <c r="AJ18" s="1"/>
  <c r="AJ76"/>
  <c r="AJ44"/>
  <c r="AJ31"/>
  <c r="AG99"/>
  <c r="AJ99" s="1"/>
  <c r="AG80"/>
  <c r="AJ80" s="1"/>
  <c r="AG64"/>
  <c r="AG50"/>
  <c r="AJ50" s="1"/>
  <c r="AF250" i="5" l="1"/>
  <c r="AD250"/>
  <c r="AA250"/>
  <c r="X250"/>
  <c r="U250"/>
  <c r="R250"/>
  <c r="O250"/>
  <c r="L250"/>
  <c r="I250"/>
  <c r="F250"/>
  <c r="AC250" s="1"/>
  <c r="AE250" s="1"/>
  <c r="AF249"/>
  <c r="AA249"/>
  <c r="X249"/>
  <c r="U249"/>
  <c r="R249"/>
  <c r="O249"/>
  <c r="L249"/>
  <c r="I249"/>
  <c r="F249"/>
  <c r="AF248"/>
  <c r="AA248"/>
  <c r="X248"/>
  <c r="U248"/>
  <c r="R248"/>
  <c r="O248"/>
  <c r="L248"/>
  <c r="I248"/>
  <c r="F248"/>
  <c r="AG247"/>
  <c r="AF247"/>
  <c r="AA247"/>
  <c r="X247"/>
  <c r="U247"/>
  <c r="R247"/>
  <c r="O247"/>
  <c r="L247"/>
  <c r="I247"/>
  <c r="F247"/>
  <c r="AD247" s="1"/>
  <c r="AF246"/>
  <c r="AD246"/>
  <c r="AA246"/>
  <c r="X246"/>
  <c r="U246"/>
  <c r="R246"/>
  <c r="O246"/>
  <c r="L246"/>
  <c r="I246"/>
  <c r="F246"/>
  <c r="AC246" s="1"/>
  <c r="AE246" s="1"/>
  <c r="AF245"/>
  <c r="AA245"/>
  <c r="X245"/>
  <c r="U245"/>
  <c r="R245"/>
  <c r="O245"/>
  <c r="L245"/>
  <c r="I245"/>
  <c r="F245"/>
  <c r="AF244"/>
  <c r="AA244"/>
  <c r="X244"/>
  <c r="U244"/>
  <c r="R244"/>
  <c r="O244"/>
  <c r="L244"/>
  <c r="I244"/>
  <c r="F244"/>
  <c r="AG243"/>
  <c r="AF243"/>
  <c r="AA243"/>
  <c r="X243"/>
  <c r="U243"/>
  <c r="R243"/>
  <c r="O243"/>
  <c r="L243"/>
  <c r="I243"/>
  <c r="F243"/>
  <c r="AD243" s="1"/>
  <c r="AF242"/>
  <c r="AD242"/>
  <c r="AA242"/>
  <c r="X242"/>
  <c r="U242"/>
  <c r="R242"/>
  <c r="O242"/>
  <c r="L242"/>
  <c r="I242"/>
  <c r="F242"/>
  <c r="AC242" s="1"/>
  <c r="AE242" s="1"/>
  <c r="AF241"/>
  <c r="AA241"/>
  <c r="X241"/>
  <c r="U241"/>
  <c r="R241"/>
  <c r="O241"/>
  <c r="L241"/>
  <c r="I241"/>
  <c r="F241"/>
  <c r="AF240"/>
  <c r="AA240"/>
  <c r="X240"/>
  <c r="U240"/>
  <c r="R240"/>
  <c r="O240"/>
  <c r="L240"/>
  <c r="I240"/>
  <c r="F240"/>
  <c r="AG239"/>
  <c r="AF239"/>
  <c r="AA239"/>
  <c r="X239"/>
  <c r="U239"/>
  <c r="R239"/>
  <c r="O239"/>
  <c r="L239"/>
  <c r="I239"/>
  <c r="F239"/>
  <c r="AD239" s="1"/>
  <c r="AF238"/>
  <c r="AD238"/>
  <c r="AA238"/>
  <c r="X238"/>
  <c r="U238"/>
  <c r="R238"/>
  <c r="O238"/>
  <c r="L238"/>
  <c r="I238"/>
  <c r="F238"/>
  <c r="AC238" s="1"/>
  <c r="AE238" s="1"/>
  <c r="AF237"/>
  <c r="AA237"/>
  <c r="X237"/>
  <c r="U237"/>
  <c r="R237"/>
  <c r="O237"/>
  <c r="L237"/>
  <c r="I237"/>
  <c r="F237"/>
  <c r="AF236"/>
  <c r="AA236"/>
  <c r="X236"/>
  <c r="U236"/>
  <c r="R236"/>
  <c r="O236"/>
  <c r="L236"/>
  <c r="I236"/>
  <c r="F236"/>
  <c r="AG236" s="1"/>
  <c r="AF235"/>
  <c r="AA235"/>
  <c r="X235"/>
  <c r="U235"/>
  <c r="R235"/>
  <c r="O235"/>
  <c r="AG235" s="1"/>
  <c r="L235"/>
  <c r="I235"/>
  <c r="F235"/>
  <c r="AG234"/>
  <c r="AF234"/>
  <c r="AA234"/>
  <c r="X234"/>
  <c r="U234"/>
  <c r="R234"/>
  <c r="O234"/>
  <c r="L234"/>
  <c r="I234"/>
  <c r="F234"/>
  <c r="AD234" s="1"/>
  <c r="AF233"/>
  <c r="AA233"/>
  <c r="X233"/>
  <c r="U233"/>
  <c r="R233"/>
  <c r="O233"/>
  <c r="L233"/>
  <c r="I233"/>
  <c r="AD233" s="1"/>
  <c r="F233"/>
  <c r="AF232"/>
  <c r="AA232"/>
  <c r="X232"/>
  <c r="U232"/>
  <c r="R232"/>
  <c r="O232"/>
  <c r="L232"/>
  <c r="I232"/>
  <c r="F232"/>
  <c r="AG232" s="1"/>
  <c r="AF231"/>
  <c r="AA231"/>
  <c r="X231"/>
  <c r="U231"/>
  <c r="R231"/>
  <c r="O231"/>
  <c r="AG231" s="1"/>
  <c r="L231"/>
  <c r="I231"/>
  <c r="F231"/>
  <c r="AG230"/>
  <c r="AF230"/>
  <c r="AA230"/>
  <c r="X230"/>
  <c r="U230"/>
  <c r="R230"/>
  <c r="O230"/>
  <c r="L230"/>
  <c r="I230"/>
  <c r="F230"/>
  <c r="AD230" s="1"/>
  <c r="AF229"/>
  <c r="AA229"/>
  <c r="X229"/>
  <c r="U229"/>
  <c r="R229"/>
  <c r="O229"/>
  <c r="L229"/>
  <c r="I229"/>
  <c r="AD229" s="1"/>
  <c r="F229"/>
  <c r="AF228"/>
  <c r="AA228"/>
  <c r="X228"/>
  <c r="U228"/>
  <c r="R228"/>
  <c r="O228"/>
  <c r="L228"/>
  <c r="I228"/>
  <c r="F228"/>
  <c r="AG228" s="1"/>
  <c r="AF227"/>
  <c r="AA227"/>
  <c r="X227"/>
  <c r="U227"/>
  <c r="R227"/>
  <c r="O227"/>
  <c r="AG227" s="1"/>
  <c r="L227"/>
  <c r="I227"/>
  <c r="F227"/>
  <c r="AG226"/>
  <c r="AF226"/>
  <c r="AA226"/>
  <c r="X226"/>
  <c r="U226"/>
  <c r="R226"/>
  <c r="O226"/>
  <c r="L226"/>
  <c r="I226"/>
  <c r="F226"/>
  <c r="AD226" s="1"/>
  <c r="AF225"/>
  <c r="AA225"/>
  <c r="X225"/>
  <c r="U225"/>
  <c r="R225"/>
  <c r="O225"/>
  <c r="L225"/>
  <c r="I225"/>
  <c r="AD225" s="1"/>
  <c r="F225"/>
  <c r="AF224"/>
  <c r="AA224"/>
  <c r="X224"/>
  <c r="U224"/>
  <c r="R224"/>
  <c r="O224"/>
  <c r="L224"/>
  <c r="I224"/>
  <c r="F224"/>
  <c r="AG224" s="1"/>
  <c r="AF223"/>
  <c r="AA223"/>
  <c r="X223"/>
  <c r="U223"/>
  <c r="R223"/>
  <c r="O223"/>
  <c r="AG223" s="1"/>
  <c r="L223"/>
  <c r="I223"/>
  <c r="F223"/>
  <c r="AG222"/>
  <c r="AF222"/>
  <c r="AA222"/>
  <c r="X222"/>
  <c r="U222"/>
  <c r="R222"/>
  <c r="O222"/>
  <c r="L222"/>
  <c r="I222"/>
  <c r="F222"/>
  <c r="AD222" s="1"/>
  <c r="AF221"/>
  <c r="AA221"/>
  <c r="X221"/>
  <c r="U221"/>
  <c r="R221"/>
  <c r="O221"/>
  <c r="L221"/>
  <c r="I221"/>
  <c r="AD221" s="1"/>
  <c r="F221"/>
  <c r="AF220"/>
  <c r="AA220"/>
  <c r="X220"/>
  <c r="U220"/>
  <c r="R220"/>
  <c r="O220"/>
  <c r="L220"/>
  <c r="I220"/>
  <c r="F220"/>
  <c r="AG220" s="1"/>
  <c r="AF219"/>
  <c r="AA219"/>
  <c r="X219"/>
  <c r="U219"/>
  <c r="R219"/>
  <c r="O219"/>
  <c r="AG219" s="1"/>
  <c r="L219"/>
  <c r="I219"/>
  <c r="F219"/>
  <c r="AG218"/>
  <c r="AF218"/>
  <c r="AA218"/>
  <c r="X218"/>
  <c r="U218"/>
  <c r="R218"/>
  <c r="O218"/>
  <c r="L218"/>
  <c r="I218"/>
  <c r="F218"/>
  <c r="AD218" s="1"/>
  <c r="AF217"/>
  <c r="AA217"/>
  <c r="X217"/>
  <c r="U217"/>
  <c r="R217"/>
  <c r="O217"/>
  <c r="L217"/>
  <c r="I217"/>
  <c r="AD217" s="1"/>
  <c r="F217"/>
  <c r="AF216"/>
  <c r="AA216"/>
  <c r="X216"/>
  <c r="U216"/>
  <c r="R216"/>
  <c r="O216"/>
  <c r="L216"/>
  <c r="I216"/>
  <c r="F216"/>
  <c r="AG216" s="1"/>
  <c r="AF215"/>
  <c r="AA215"/>
  <c r="X215"/>
  <c r="U215"/>
  <c r="R215"/>
  <c r="O215"/>
  <c r="AG215" s="1"/>
  <c r="L215"/>
  <c r="I215"/>
  <c r="F215"/>
  <c r="AG214"/>
  <c r="AF214"/>
  <c r="AA214"/>
  <c r="X214"/>
  <c r="U214"/>
  <c r="R214"/>
  <c r="O214"/>
  <c r="L214"/>
  <c r="I214"/>
  <c r="F214"/>
  <c r="AD214" s="1"/>
  <c r="AF213"/>
  <c r="AA213"/>
  <c r="X213"/>
  <c r="U213"/>
  <c r="R213"/>
  <c r="O213"/>
  <c r="L213"/>
  <c r="I213"/>
  <c r="AD213" s="1"/>
  <c r="F213"/>
  <c r="AF212"/>
  <c r="AA212"/>
  <c r="X212"/>
  <c r="U212"/>
  <c r="R212"/>
  <c r="O212"/>
  <c r="L212"/>
  <c r="I212"/>
  <c r="F212"/>
  <c r="AG212" s="1"/>
  <c r="AF211"/>
  <c r="AA211"/>
  <c r="X211"/>
  <c r="U211"/>
  <c r="R211"/>
  <c r="O211"/>
  <c r="AG211" s="1"/>
  <c r="L211"/>
  <c r="I211"/>
  <c r="F211"/>
  <c r="AG210"/>
  <c r="AF210"/>
  <c r="AA210"/>
  <c r="X210"/>
  <c r="U210"/>
  <c r="R210"/>
  <c r="O210"/>
  <c r="L210"/>
  <c r="I210"/>
  <c r="F210"/>
  <c r="AD210" s="1"/>
  <c r="AF209"/>
  <c r="AA209"/>
  <c r="X209"/>
  <c r="U209"/>
  <c r="R209"/>
  <c r="O209"/>
  <c r="L209"/>
  <c r="I209"/>
  <c r="AD209" s="1"/>
  <c r="F209"/>
  <c r="AF208"/>
  <c r="AA208"/>
  <c r="X208"/>
  <c r="U208"/>
  <c r="R208"/>
  <c r="O208"/>
  <c r="L208"/>
  <c r="I208"/>
  <c r="F208"/>
  <c r="AG208" s="1"/>
  <c r="AF207"/>
  <c r="AA207"/>
  <c r="X207"/>
  <c r="U207"/>
  <c r="R207"/>
  <c r="O207"/>
  <c r="AG207" s="1"/>
  <c r="L207"/>
  <c r="I207"/>
  <c r="F207"/>
  <c r="AG206"/>
  <c r="AF206"/>
  <c r="AA206"/>
  <c r="X206"/>
  <c r="U206"/>
  <c r="R206"/>
  <c r="O206"/>
  <c r="L206"/>
  <c r="I206"/>
  <c r="F206"/>
  <c r="AD206" s="1"/>
  <c r="AF205"/>
  <c r="AA205"/>
  <c r="X205"/>
  <c r="U205"/>
  <c r="R205"/>
  <c r="O205"/>
  <c r="L205"/>
  <c r="I205"/>
  <c r="AD205" s="1"/>
  <c r="F205"/>
  <c r="AF204"/>
  <c r="AA204"/>
  <c r="X204"/>
  <c r="U204"/>
  <c r="R204"/>
  <c r="O204"/>
  <c r="L204"/>
  <c r="I204"/>
  <c r="F204"/>
  <c r="AG204" s="1"/>
  <c r="AF203"/>
  <c r="AA203"/>
  <c r="X203"/>
  <c r="U203"/>
  <c r="R203"/>
  <c r="O203"/>
  <c r="AG203" s="1"/>
  <c r="L203"/>
  <c r="I203"/>
  <c r="F203"/>
  <c r="AG202"/>
  <c r="AF202"/>
  <c r="AA202"/>
  <c r="X202"/>
  <c r="U202"/>
  <c r="R202"/>
  <c r="O202"/>
  <c r="L202"/>
  <c r="I202"/>
  <c r="F202"/>
  <c r="AD202" s="1"/>
  <c r="AF201"/>
  <c r="AA201"/>
  <c r="X201"/>
  <c r="U201"/>
  <c r="R201"/>
  <c r="O201"/>
  <c r="L201"/>
  <c r="I201"/>
  <c r="AD201" s="1"/>
  <c r="F201"/>
  <c r="AF200"/>
  <c r="AA200"/>
  <c r="X200"/>
  <c r="U200"/>
  <c r="R200"/>
  <c r="O200"/>
  <c r="L200"/>
  <c r="I200"/>
  <c r="F200"/>
  <c r="AG200" s="1"/>
  <c r="AF199"/>
  <c r="AA199"/>
  <c r="X199"/>
  <c r="U199"/>
  <c r="R199"/>
  <c r="O199"/>
  <c r="AG199" s="1"/>
  <c r="L199"/>
  <c r="I199"/>
  <c r="F199"/>
  <c r="AG198"/>
  <c r="AF198"/>
  <c r="AA198"/>
  <c r="X198"/>
  <c r="U198"/>
  <c r="R198"/>
  <c r="O198"/>
  <c r="L198"/>
  <c r="I198"/>
  <c r="F198"/>
  <c r="AD198" s="1"/>
  <c r="AF197"/>
  <c r="AA197"/>
  <c r="X197"/>
  <c r="U197"/>
  <c r="R197"/>
  <c r="O197"/>
  <c r="L197"/>
  <c r="I197"/>
  <c r="AD197" s="1"/>
  <c r="F197"/>
  <c r="AF196"/>
  <c r="AA196"/>
  <c r="X196"/>
  <c r="U196"/>
  <c r="R196"/>
  <c r="O196"/>
  <c r="L196"/>
  <c r="I196"/>
  <c r="F196"/>
  <c r="AG196" s="1"/>
  <c r="AF195"/>
  <c r="AA195"/>
  <c r="X195"/>
  <c r="U195"/>
  <c r="R195"/>
  <c r="O195"/>
  <c r="AG195" s="1"/>
  <c r="L195"/>
  <c r="I195"/>
  <c r="F195"/>
  <c r="AG194"/>
  <c r="AF194"/>
  <c r="AA194"/>
  <c r="X194"/>
  <c r="U194"/>
  <c r="R194"/>
  <c r="O194"/>
  <c r="L194"/>
  <c r="I194"/>
  <c r="F194"/>
  <c r="AD194" s="1"/>
  <c r="AF193"/>
  <c r="AA193"/>
  <c r="X193"/>
  <c r="U193"/>
  <c r="R193"/>
  <c r="O193"/>
  <c r="L193"/>
  <c r="I193"/>
  <c r="AD193" s="1"/>
  <c r="F193"/>
  <c r="AF192"/>
  <c r="AA192"/>
  <c r="X192"/>
  <c r="U192"/>
  <c r="R192"/>
  <c r="O192"/>
  <c r="L192"/>
  <c r="I192"/>
  <c r="F192"/>
  <c r="AG192" s="1"/>
  <c r="AF191"/>
  <c r="AA191"/>
  <c r="X191"/>
  <c r="U191"/>
  <c r="R191"/>
  <c r="O191"/>
  <c r="AG191" s="1"/>
  <c r="L191"/>
  <c r="I191"/>
  <c r="F191"/>
  <c r="AG190"/>
  <c r="AF190"/>
  <c r="AA190"/>
  <c r="X190"/>
  <c r="U190"/>
  <c r="R190"/>
  <c r="O190"/>
  <c r="L190"/>
  <c r="I190"/>
  <c r="F190"/>
  <c r="AD190" s="1"/>
  <c r="AF189"/>
  <c r="AA189"/>
  <c r="X189"/>
  <c r="U189"/>
  <c r="R189"/>
  <c r="O189"/>
  <c r="L189"/>
  <c r="I189"/>
  <c r="AD189" s="1"/>
  <c r="F189"/>
  <c r="AF188"/>
  <c r="AA188"/>
  <c r="X188"/>
  <c r="U188"/>
  <c r="R188"/>
  <c r="O188"/>
  <c r="L188"/>
  <c r="I188"/>
  <c r="F188"/>
  <c r="AG188" s="1"/>
  <c r="AF187"/>
  <c r="AA187"/>
  <c r="X187"/>
  <c r="U187"/>
  <c r="R187"/>
  <c r="O187"/>
  <c r="AG187" s="1"/>
  <c r="L187"/>
  <c r="I187"/>
  <c r="F187"/>
  <c r="AG186"/>
  <c r="AF186"/>
  <c r="AA186"/>
  <c r="X186"/>
  <c r="U186"/>
  <c r="R186"/>
  <c r="O186"/>
  <c r="L186"/>
  <c r="I186"/>
  <c r="F186"/>
  <c r="AD186" s="1"/>
  <c r="AF185"/>
  <c r="AA185"/>
  <c r="X185"/>
  <c r="U185"/>
  <c r="R185"/>
  <c r="O185"/>
  <c r="L185"/>
  <c r="I185"/>
  <c r="AD185" s="1"/>
  <c r="F185"/>
  <c r="AF184"/>
  <c r="AA184"/>
  <c r="X184"/>
  <c r="U184"/>
  <c r="R184"/>
  <c r="O184"/>
  <c r="L184"/>
  <c r="I184"/>
  <c r="F184"/>
  <c r="AG184" s="1"/>
  <c r="AF183"/>
  <c r="AA183"/>
  <c r="X183"/>
  <c r="U183"/>
  <c r="R183"/>
  <c r="O183"/>
  <c r="AG183" s="1"/>
  <c r="L183"/>
  <c r="I183"/>
  <c r="F183"/>
  <c r="AG182"/>
  <c r="AF182"/>
  <c r="AA182"/>
  <c r="X182"/>
  <c r="U182"/>
  <c r="R182"/>
  <c r="O182"/>
  <c r="L182"/>
  <c r="I182"/>
  <c r="F182"/>
  <c r="AD182" s="1"/>
  <c r="AF181"/>
  <c r="AA181"/>
  <c r="X181"/>
  <c r="U181"/>
  <c r="R181"/>
  <c r="O181"/>
  <c r="L181"/>
  <c r="I181"/>
  <c r="AD181" s="1"/>
  <c r="F181"/>
  <c r="AF180"/>
  <c r="AA180"/>
  <c r="X180"/>
  <c r="U180"/>
  <c r="R180"/>
  <c r="O180"/>
  <c r="L180"/>
  <c r="I180"/>
  <c r="F180"/>
  <c r="AG180" s="1"/>
  <c r="AF179"/>
  <c r="AA179"/>
  <c r="X179"/>
  <c r="U179"/>
  <c r="R179"/>
  <c r="O179"/>
  <c r="AG179" s="1"/>
  <c r="L179"/>
  <c r="I179"/>
  <c r="F179"/>
  <c r="AG178"/>
  <c r="AF178"/>
  <c r="AA178"/>
  <c r="X178"/>
  <c r="U178"/>
  <c r="R178"/>
  <c r="O178"/>
  <c r="L178"/>
  <c r="I178"/>
  <c r="F178"/>
  <c r="AD178" s="1"/>
  <c r="AF177"/>
  <c r="AA177"/>
  <c r="X177"/>
  <c r="U177"/>
  <c r="R177"/>
  <c r="O177"/>
  <c r="L177"/>
  <c r="I177"/>
  <c r="AD177" s="1"/>
  <c r="F177"/>
  <c r="AF176"/>
  <c r="AA176"/>
  <c r="X176"/>
  <c r="U176"/>
  <c r="R176"/>
  <c r="O176"/>
  <c r="L176"/>
  <c r="I176"/>
  <c r="F176"/>
  <c r="AG176" s="1"/>
  <c r="AF175"/>
  <c r="AA175"/>
  <c r="X175"/>
  <c r="U175"/>
  <c r="R175"/>
  <c r="O175"/>
  <c r="AG175" s="1"/>
  <c r="L175"/>
  <c r="I175"/>
  <c r="F175"/>
  <c r="AG174"/>
  <c r="AF174"/>
  <c r="AA174"/>
  <c r="X174"/>
  <c r="U174"/>
  <c r="R174"/>
  <c r="O174"/>
  <c r="L174"/>
  <c r="I174"/>
  <c r="F174"/>
  <c r="AD174" s="1"/>
  <c r="AF173"/>
  <c r="AA173"/>
  <c r="X173"/>
  <c r="U173"/>
  <c r="R173"/>
  <c r="O173"/>
  <c r="L173"/>
  <c r="I173"/>
  <c r="AD173" s="1"/>
  <c r="F173"/>
  <c r="AF172"/>
  <c r="AA172"/>
  <c r="X172"/>
  <c r="U172"/>
  <c r="R172"/>
  <c r="O172"/>
  <c r="L172"/>
  <c r="I172"/>
  <c r="F172"/>
  <c r="AG172" s="1"/>
  <c r="AF171"/>
  <c r="AA171"/>
  <c r="X171"/>
  <c r="U171"/>
  <c r="R171"/>
  <c r="O171"/>
  <c r="AG171" s="1"/>
  <c r="L171"/>
  <c r="I171"/>
  <c r="F171"/>
  <c r="AG170"/>
  <c r="AF170"/>
  <c r="AA170"/>
  <c r="X170"/>
  <c r="U170"/>
  <c r="R170"/>
  <c r="O170"/>
  <c r="L170"/>
  <c r="I170"/>
  <c r="F170"/>
  <c r="AD170" s="1"/>
  <c r="AF169"/>
  <c r="AA169"/>
  <c r="X169"/>
  <c r="U169"/>
  <c r="R169"/>
  <c r="O169"/>
  <c r="L169"/>
  <c r="I169"/>
  <c r="F169"/>
  <c r="AF168"/>
  <c r="AA168"/>
  <c r="X168"/>
  <c r="U168"/>
  <c r="R168"/>
  <c r="O168"/>
  <c r="L168"/>
  <c r="I168"/>
  <c r="F168"/>
  <c r="AG168" s="1"/>
  <c r="AF167"/>
  <c r="AA167"/>
  <c r="X167"/>
  <c r="U167"/>
  <c r="R167"/>
  <c r="O167"/>
  <c r="AG167" s="1"/>
  <c r="L167"/>
  <c r="I167"/>
  <c r="F167"/>
  <c r="AG166"/>
  <c r="AF166"/>
  <c r="AA166"/>
  <c r="X166"/>
  <c r="U166"/>
  <c r="R166"/>
  <c r="O166"/>
  <c r="L166"/>
  <c r="I166"/>
  <c r="F166"/>
  <c r="AD166" s="1"/>
  <c r="AF165"/>
  <c r="AA165"/>
  <c r="X165"/>
  <c r="U165"/>
  <c r="R165"/>
  <c r="O165"/>
  <c r="L165"/>
  <c r="I165"/>
  <c r="F165"/>
  <c r="AF164"/>
  <c r="AA164"/>
  <c r="X164"/>
  <c r="U164"/>
  <c r="R164"/>
  <c r="O164"/>
  <c r="L164"/>
  <c r="I164"/>
  <c r="F164"/>
  <c r="AG164" s="1"/>
  <c r="AF163"/>
  <c r="AA163"/>
  <c r="X163"/>
  <c r="U163"/>
  <c r="R163"/>
  <c r="O163"/>
  <c r="AG163" s="1"/>
  <c r="L163"/>
  <c r="I163"/>
  <c r="F163"/>
  <c r="AG162"/>
  <c r="AF162"/>
  <c r="AA162"/>
  <c r="X162"/>
  <c r="U162"/>
  <c r="R162"/>
  <c r="O162"/>
  <c r="L162"/>
  <c r="I162"/>
  <c r="F162"/>
  <c r="AD162" s="1"/>
  <c r="AF161"/>
  <c r="AA161"/>
  <c r="X161"/>
  <c r="U161"/>
  <c r="R161"/>
  <c r="O161"/>
  <c r="L161"/>
  <c r="I161"/>
  <c r="F161"/>
  <c r="AF160"/>
  <c r="AA160"/>
  <c r="X160"/>
  <c r="U160"/>
  <c r="R160"/>
  <c r="O160"/>
  <c r="L160"/>
  <c r="I160"/>
  <c r="F160"/>
  <c r="AG160" s="1"/>
  <c r="AF159"/>
  <c r="AA159"/>
  <c r="X159"/>
  <c r="U159"/>
  <c r="R159"/>
  <c r="O159"/>
  <c r="AG159" s="1"/>
  <c r="L159"/>
  <c r="I159"/>
  <c r="F159"/>
  <c r="AG158"/>
  <c r="AF158"/>
  <c r="AA158"/>
  <c r="X158"/>
  <c r="U158"/>
  <c r="R158"/>
  <c r="O158"/>
  <c r="L158"/>
  <c r="I158"/>
  <c r="F158"/>
  <c r="AD158" s="1"/>
  <c r="AF157"/>
  <c r="AA157"/>
  <c r="X157"/>
  <c r="U157"/>
  <c r="R157"/>
  <c r="O157"/>
  <c r="L157"/>
  <c r="I157"/>
  <c r="F157"/>
  <c r="AF156"/>
  <c r="AA156"/>
  <c r="X156"/>
  <c r="U156"/>
  <c r="R156"/>
  <c r="O156"/>
  <c r="L156"/>
  <c r="I156"/>
  <c r="F156"/>
  <c r="AG156" s="1"/>
  <c r="AF155"/>
  <c r="AA155"/>
  <c r="X155"/>
  <c r="U155"/>
  <c r="R155"/>
  <c r="O155"/>
  <c r="AG155" s="1"/>
  <c r="L155"/>
  <c r="I155"/>
  <c r="F155"/>
  <c r="AG154"/>
  <c r="AF154"/>
  <c r="AA154"/>
  <c r="X154"/>
  <c r="U154"/>
  <c r="R154"/>
  <c r="O154"/>
  <c r="L154"/>
  <c r="I154"/>
  <c r="F154"/>
  <c r="AD154" s="1"/>
  <c r="AF153"/>
  <c r="AA153"/>
  <c r="X153"/>
  <c r="U153"/>
  <c r="R153"/>
  <c r="O153"/>
  <c r="L153"/>
  <c r="I153"/>
  <c r="F153"/>
  <c r="AF152"/>
  <c r="AA152"/>
  <c r="X152"/>
  <c r="U152"/>
  <c r="R152"/>
  <c r="O152"/>
  <c r="L152"/>
  <c r="I152"/>
  <c r="F152"/>
  <c r="AG152" s="1"/>
  <c r="AF151"/>
  <c r="AA151"/>
  <c r="X151"/>
  <c r="U151"/>
  <c r="R151"/>
  <c r="O151"/>
  <c r="AG151" s="1"/>
  <c r="L151"/>
  <c r="I151"/>
  <c r="F151"/>
  <c r="AG150"/>
  <c r="AF150"/>
  <c r="AA150"/>
  <c r="X150"/>
  <c r="U150"/>
  <c r="R150"/>
  <c r="O150"/>
  <c r="L150"/>
  <c r="I150"/>
  <c r="F150"/>
  <c r="AD150" s="1"/>
  <c r="AF149"/>
  <c r="AA149"/>
  <c r="X149"/>
  <c r="U149"/>
  <c r="R149"/>
  <c r="O149"/>
  <c r="L149"/>
  <c r="I149"/>
  <c r="F149"/>
  <c r="AF148"/>
  <c r="AA148"/>
  <c r="X148"/>
  <c r="U148"/>
  <c r="R148"/>
  <c r="O148"/>
  <c r="L148"/>
  <c r="I148"/>
  <c r="F148"/>
  <c r="AG148" s="1"/>
  <c r="AF147"/>
  <c r="AA147"/>
  <c r="X147"/>
  <c r="U147"/>
  <c r="R147"/>
  <c r="O147"/>
  <c r="AG147" s="1"/>
  <c r="L147"/>
  <c r="I147"/>
  <c r="F147"/>
  <c r="AG146"/>
  <c r="AF146"/>
  <c r="AA146"/>
  <c r="X146"/>
  <c r="U146"/>
  <c r="R146"/>
  <c r="O146"/>
  <c r="L146"/>
  <c r="I146"/>
  <c r="F146"/>
  <c r="AD146" s="1"/>
  <c r="AF145"/>
  <c r="AA145"/>
  <c r="X145"/>
  <c r="U145"/>
  <c r="R145"/>
  <c r="O145"/>
  <c r="L145"/>
  <c r="I145"/>
  <c r="F145"/>
  <c r="AF144"/>
  <c r="AA144"/>
  <c r="X144"/>
  <c r="U144"/>
  <c r="R144"/>
  <c r="O144"/>
  <c r="L144"/>
  <c r="I144"/>
  <c r="F144"/>
  <c r="AG144" s="1"/>
  <c r="AF143"/>
  <c r="AA143"/>
  <c r="X143"/>
  <c r="U143"/>
  <c r="R143"/>
  <c r="O143"/>
  <c r="AG143" s="1"/>
  <c r="L143"/>
  <c r="I143"/>
  <c r="F143"/>
  <c r="AG142"/>
  <c r="AF142"/>
  <c r="AA142"/>
  <c r="X142"/>
  <c r="U142"/>
  <c r="R142"/>
  <c r="O142"/>
  <c r="L142"/>
  <c r="I142"/>
  <c r="AD142" s="1"/>
  <c r="F142"/>
  <c r="AC142" s="1"/>
  <c r="AE142" s="1"/>
  <c r="AF141"/>
  <c r="AA141"/>
  <c r="X141"/>
  <c r="U141"/>
  <c r="R141"/>
  <c r="O141"/>
  <c r="L141"/>
  <c r="I141"/>
  <c r="F141"/>
  <c r="AF140"/>
  <c r="AA140"/>
  <c r="X140"/>
  <c r="U140"/>
  <c r="R140"/>
  <c r="O140"/>
  <c r="L140"/>
  <c r="I140"/>
  <c r="F140"/>
  <c r="AG140" s="1"/>
  <c r="AF139"/>
  <c r="AA139"/>
  <c r="X139"/>
  <c r="U139"/>
  <c r="R139"/>
  <c r="O139"/>
  <c r="AG139" s="1"/>
  <c r="L139"/>
  <c r="I139"/>
  <c r="F139"/>
  <c r="AG138"/>
  <c r="AF138"/>
  <c r="AA138"/>
  <c r="X138"/>
  <c r="U138"/>
  <c r="R138"/>
  <c r="O138"/>
  <c r="L138"/>
  <c r="I138"/>
  <c r="AD138" s="1"/>
  <c r="F138"/>
  <c r="AC138" s="1"/>
  <c r="AE138" s="1"/>
  <c r="AF137"/>
  <c r="AA137"/>
  <c r="X137"/>
  <c r="U137"/>
  <c r="R137"/>
  <c r="O137"/>
  <c r="L137"/>
  <c r="I137"/>
  <c r="F137"/>
  <c r="AF136"/>
  <c r="AA136"/>
  <c r="X136"/>
  <c r="U136"/>
  <c r="R136"/>
  <c r="O136"/>
  <c r="L136"/>
  <c r="I136"/>
  <c r="F136"/>
  <c r="AG136" s="1"/>
  <c r="AF135"/>
  <c r="AA135"/>
  <c r="X135"/>
  <c r="U135"/>
  <c r="R135"/>
  <c r="O135"/>
  <c r="AG135" s="1"/>
  <c r="L135"/>
  <c r="I135"/>
  <c r="F135"/>
  <c r="AG134"/>
  <c r="AF134"/>
  <c r="AA134"/>
  <c r="X134"/>
  <c r="U134"/>
  <c r="R134"/>
  <c r="O134"/>
  <c r="L134"/>
  <c r="I134"/>
  <c r="AD134" s="1"/>
  <c r="F134"/>
  <c r="AC134" s="1"/>
  <c r="AE134" s="1"/>
  <c r="AF133"/>
  <c r="AA133"/>
  <c r="X133"/>
  <c r="U133"/>
  <c r="R133"/>
  <c r="O133"/>
  <c r="L133"/>
  <c r="I133"/>
  <c r="F133"/>
  <c r="AF132"/>
  <c r="AA132"/>
  <c r="X132"/>
  <c r="U132"/>
  <c r="R132"/>
  <c r="O132"/>
  <c r="L132"/>
  <c r="I132"/>
  <c r="F132"/>
  <c r="AG132" s="1"/>
  <c r="AF131"/>
  <c r="AA131"/>
  <c r="X131"/>
  <c r="U131"/>
  <c r="R131"/>
  <c r="O131"/>
  <c r="AG131" s="1"/>
  <c r="L131"/>
  <c r="I131"/>
  <c r="F131"/>
  <c r="AG130"/>
  <c r="AF130"/>
  <c r="AA130"/>
  <c r="X130"/>
  <c r="U130"/>
  <c r="R130"/>
  <c r="O130"/>
  <c r="L130"/>
  <c r="I130"/>
  <c r="AD130" s="1"/>
  <c r="F130"/>
  <c r="AC130" s="1"/>
  <c r="AE130" s="1"/>
  <c r="AF129"/>
  <c r="AA129"/>
  <c r="X129"/>
  <c r="U129"/>
  <c r="R129"/>
  <c r="O129"/>
  <c r="L129"/>
  <c r="I129"/>
  <c r="F129"/>
  <c r="AF128"/>
  <c r="AA128"/>
  <c r="X128"/>
  <c r="U128"/>
  <c r="R128"/>
  <c r="O128"/>
  <c r="L128"/>
  <c r="I128"/>
  <c r="F128"/>
  <c r="AG128" s="1"/>
  <c r="AF127"/>
  <c r="AA127"/>
  <c r="X127"/>
  <c r="U127"/>
  <c r="R127"/>
  <c r="O127"/>
  <c r="AG127" s="1"/>
  <c r="L127"/>
  <c r="I127"/>
  <c r="F127"/>
  <c r="AG126"/>
  <c r="AF126"/>
  <c r="AA126"/>
  <c r="X126"/>
  <c r="U126"/>
  <c r="R126"/>
  <c r="O126"/>
  <c r="L126"/>
  <c r="I126"/>
  <c r="AD126" s="1"/>
  <c r="F126"/>
  <c r="AC126" s="1"/>
  <c r="AE126" s="1"/>
  <c r="AF125"/>
  <c r="AA125"/>
  <c r="X125"/>
  <c r="U125"/>
  <c r="R125"/>
  <c r="O125"/>
  <c r="L125"/>
  <c r="I125"/>
  <c r="F125"/>
  <c r="AF124"/>
  <c r="AA124"/>
  <c r="X124"/>
  <c r="U124"/>
  <c r="R124"/>
  <c r="O124"/>
  <c r="L124"/>
  <c r="I124"/>
  <c r="F124"/>
  <c r="AG124" s="1"/>
  <c r="AF123"/>
  <c r="AA123"/>
  <c r="X123"/>
  <c r="U123"/>
  <c r="R123"/>
  <c r="O123"/>
  <c r="AG123" s="1"/>
  <c r="L123"/>
  <c r="I123"/>
  <c r="F123"/>
  <c r="AG122"/>
  <c r="AF122"/>
  <c r="AA122"/>
  <c r="X122"/>
  <c r="U122"/>
  <c r="R122"/>
  <c r="O122"/>
  <c r="L122"/>
  <c r="I122"/>
  <c r="AD122" s="1"/>
  <c r="F122"/>
  <c r="AC122" s="1"/>
  <c r="AE122" s="1"/>
  <c r="AF121"/>
  <c r="AA121"/>
  <c r="X121"/>
  <c r="U121"/>
  <c r="R121"/>
  <c r="O121"/>
  <c r="L121"/>
  <c r="I121"/>
  <c r="F121"/>
  <c r="AF120"/>
  <c r="AA120"/>
  <c r="X120"/>
  <c r="U120"/>
  <c r="R120"/>
  <c r="O120"/>
  <c r="L120"/>
  <c r="I120"/>
  <c r="F120"/>
  <c r="AG120" s="1"/>
  <c r="AF119"/>
  <c r="AA119"/>
  <c r="X119"/>
  <c r="U119"/>
  <c r="R119"/>
  <c r="O119"/>
  <c r="AG119" s="1"/>
  <c r="L119"/>
  <c r="I119"/>
  <c r="F119"/>
  <c r="AG118"/>
  <c r="AF118"/>
  <c r="AA118"/>
  <c r="X118"/>
  <c r="U118"/>
  <c r="R118"/>
  <c r="O118"/>
  <c r="L118"/>
  <c r="I118"/>
  <c r="AD118" s="1"/>
  <c r="F118"/>
  <c r="AC118" s="1"/>
  <c r="AE118" s="1"/>
  <c r="AF117"/>
  <c r="AA117"/>
  <c r="X117"/>
  <c r="U117"/>
  <c r="R117"/>
  <c r="O117"/>
  <c r="L117"/>
  <c r="I117"/>
  <c r="F117"/>
  <c r="AF116"/>
  <c r="AA116"/>
  <c r="X116"/>
  <c r="U116"/>
  <c r="R116"/>
  <c r="O116"/>
  <c r="L116"/>
  <c r="I116"/>
  <c r="F116"/>
  <c r="AG116" s="1"/>
  <c r="AF115"/>
  <c r="AA115"/>
  <c r="X115"/>
  <c r="U115"/>
  <c r="R115"/>
  <c r="O115"/>
  <c r="AG115" s="1"/>
  <c r="L115"/>
  <c r="I115"/>
  <c r="F115"/>
  <c r="AG114"/>
  <c r="AF114"/>
  <c r="AA114"/>
  <c r="X114"/>
  <c r="U114"/>
  <c r="R114"/>
  <c r="O114"/>
  <c r="L114"/>
  <c r="I114"/>
  <c r="AD114" s="1"/>
  <c r="F114"/>
  <c r="AC114" s="1"/>
  <c r="AE114" s="1"/>
  <c r="AF113"/>
  <c r="AA113"/>
  <c r="X113"/>
  <c r="U113"/>
  <c r="R113"/>
  <c r="O113"/>
  <c r="L113"/>
  <c r="I113"/>
  <c r="F113"/>
  <c r="AF112"/>
  <c r="AA112"/>
  <c r="X112"/>
  <c r="U112"/>
  <c r="R112"/>
  <c r="O112"/>
  <c r="L112"/>
  <c r="I112"/>
  <c r="F112"/>
  <c r="AG112" s="1"/>
  <c r="AF111"/>
  <c r="AA111"/>
  <c r="X111"/>
  <c r="U111"/>
  <c r="R111"/>
  <c r="O111"/>
  <c r="AG111" s="1"/>
  <c r="L111"/>
  <c r="I111"/>
  <c r="F111"/>
  <c r="AG110"/>
  <c r="AF110"/>
  <c r="AA110"/>
  <c r="X110"/>
  <c r="U110"/>
  <c r="R110"/>
  <c r="O110"/>
  <c r="L110"/>
  <c r="I110"/>
  <c r="AD110" s="1"/>
  <c r="F110"/>
  <c r="AC110" s="1"/>
  <c r="AE110" s="1"/>
  <c r="AF109"/>
  <c r="AA109"/>
  <c r="X109"/>
  <c r="U109"/>
  <c r="R109"/>
  <c r="O109"/>
  <c r="L109"/>
  <c r="I109"/>
  <c r="F109"/>
  <c r="AF108"/>
  <c r="AA108"/>
  <c r="X108"/>
  <c r="U108"/>
  <c r="R108"/>
  <c r="O108"/>
  <c r="L108"/>
  <c r="I108"/>
  <c r="F108"/>
  <c r="AG108" s="1"/>
  <c r="AF107"/>
  <c r="AA107"/>
  <c r="X107"/>
  <c r="U107"/>
  <c r="R107"/>
  <c r="O107"/>
  <c r="AG107" s="1"/>
  <c r="L107"/>
  <c r="I107"/>
  <c r="F107"/>
  <c r="AG106"/>
  <c r="AF106"/>
  <c r="AA106"/>
  <c r="X106"/>
  <c r="U106"/>
  <c r="R106"/>
  <c r="O106"/>
  <c r="L106"/>
  <c r="I106"/>
  <c r="AD106" s="1"/>
  <c r="F106"/>
  <c r="AC106" s="1"/>
  <c r="AE106" s="1"/>
  <c r="AF105"/>
  <c r="AA105"/>
  <c r="X105"/>
  <c r="U105"/>
  <c r="R105"/>
  <c r="O105"/>
  <c r="L105"/>
  <c r="I105"/>
  <c r="F105"/>
  <c r="AF104"/>
  <c r="AA104"/>
  <c r="X104"/>
  <c r="U104"/>
  <c r="R104"/>
  <c r="O104"/>
  <c r="L104"/>
  <c r="I104"/>
  <c r="F104"/>
  <c r="AG104" s="1"/>
  <c r="AF103"/>
  <c r="AA103"/>
  <c r="X103"/>
  <c r="U103"/>
  <c r="R103"/>
  <c r="O103"/>
  <c r="AG103" s="1"/>
  <c r="L103"/>
  <c r="I103"/>
  <c r="F103"/>
  <c r="AG102"/>
  <c r="AF102"/>
  <c r="AA102"/>
  <c r="X102"/>
  <c r="U102"/>
  <c r="R102"/>
  <c r="O102"/>
  <c r="L102"/>
  <c r="I102"/>
  <c r="AD102" s="1"/>
  <c r="F102"/>
  <c r="AC102" s="1"/>
  <c r="AE102" s="1"/>
  <c r="AF101"/>
  <c r="AA101"/>
  <c r="X101"/>
  <c r="U101"/>
  <c r="R101"/>
  <c r="O101"/>
  <c r="L101"/>
  <c r="I101"/>
  <c r="F101"/>
  <c r="AF100"/>
  <c r="AA100"/>
  <c r="X100"/>
  <c r="U100"/>
  <c r="R100"/>
  <c r="O100"/>
  <c r="L100"/>
  <c r="I100"/>
  <c r="F100"/>
  <c r="AG100" s="1"/>
  <c r="AF99"/>
  <c r="AA99"/>
  <c r="X99"/>
  <c r="U99"/>
  <c r="R99"/>
  <c r="O99"/>
  <c r="AG99" s="1"/>
  <c r="L99"/>
  <c r="I99"/>
  <c r="F99"/>
  <c r="AG98"/>
  <c r="AF98"/>
  <c r="AA98"/>
  <c r="X98"/>
  <c r="U98"/>
  <c r="R98"/>
  <c r="O98"/>
  <c r="L98"/>
  <c r="I98"/>
  <c r="AD98" s="1"/>
  <c r="F98"/>
  <c r="AC98" s="1"/>
  <c r="AE98" s="1"/>
  <c r="AF97"/>
  <c r="AA97"/>
  <c r="X97"/>
  <c r="U97"/>
  <c r="R97"/>
  <c r="O97"/>
  <c r="L97"/>
  <c r="I97"/>
  <c r="F97"/>
  <c r="AF96"/>
  <c r="AA96"/>
  <c r="X96"/>
  <c r="U96"/>
  <c r="R96"/>
  <c r="O96"/>
  <c r="L96"/>
  <c r="I96"/>
  <c r="F96"/>
  <c r="AG96" s="1"/>
  <c r="AF95"/>
  <c r="AA95"/>
  <c r="X95"/>
  <c r="U95"/>
  <c r="R95"/>
  <c r="O95"/>
  <c r="AG95" s="1"/>
  <c r="L95"/>
  <c r="I95"/>
  <c r="F95"/>
  <c r="AG94"/>
  <c r="AF94"/>
  <c r="AA94"/>
  <c r="X94"/>
  <c r="U94"/>
  <c r="R94"/>
  <c r="O94"/>
  <c r="L94"/>
  <c r="I94"/>
  <c r="AD94" s="1"/>
  <c r="F94"/>
  <c r="AC94" s="1"/>
  <c r="AE94" s="1"/>
  <c r="AF93"/>
  <c r="AA93"/>
  <c r="X93"/>
  <c r="U93"/>
  <c r="R93"/>
  <c r="O93"/>
  <c r="L93"/>
  <c r="I93"/>
  <c r="F93"/>
  <c r="AF92"/>
  <c r="AA92"/>
  <c r="X92"/>
  <c r="U92"/>
  <c r="R92"/>
  <c r="O92"/>
  <c r="L92"/>
  <c r="I92"/>
  <c r="F92"/>
  <c r="AG92" s="1"/>
  <c r="AF91"/>
  <c r="AA91"/>
  <c r="X91"/>
  <c r="U91"/>
  <c r="R91"/>
  <c r="O91"/>
  <c r="AG91" s="1"/>
  <c r="L91"/>
  <c r="I91"/>
  <c r="F91"/>
  <c r="AG90"/>
  <c r="AF90"/>
  <c r="AA90"/>
  <c r="X90"/>
  <c r="U90"/>
  <c r="R90"/>
  <c r="O90"/>
  <c r="L90"/>
  <c r="I90"/>
  <c r="AD90" s="1"/>
  <c r="F90"/>
  <c r="AC90" s="1"/>
  <c r="AE90" s="1"/>
  <c r="AF89"/>
  <c r="AA89"/>
  <c r="X89"/>
  <c r="U89"/>
  <c r="R89"/>
  <c r="O89"/>
  <c r="L89"/>
  <c r="I89"/>
  <c r="F89"/>
  <c r="AF88"/>
  <c r="AA88"/>
  <c r="X88"/>
  <c r="U88"/>
  <c r="R88"/>
  <c r="O88"/>
  <c r="L88"/>
  <c r="I88"/>
  <c r="F88"/>
  <c r="AG88" s="1"/>
  <c r="AF87"/>
  <c r="AA87"/>
  <c r="X87"/>
  <c r="U87"/>
  <c r="R87"/>
  <c r="O87"/>
  <c r="AG87" s="1"/>
  <c r="L87"/>
  <c r="I87"/>
  <c r="F87"/>
  <c r="AG86"/>
  <c r="AF86"/>
  <c r="AA86"/>
  <c r="X86"/>
  <c r="U86"/>
  <c r="R86"/>
  <c r="O86"/>
  <c r="L86"/>
  <c r="I86"/>
  <c r="AD86" s="1"/>
  <c r="F86"/>
  <c r="AC86" s="1"/>
  <c r="AE86" s="1"/>
  <c r="AF85"/>
  <c r="AA85"/>
  <c r="X85"/>
  <c r="U85"/>
  <c r="R85"/>
  <c r="O85"/>
  <c r="L85"/>
  <c r="I85"/>
  <c r="F85"/>
  <c r="AF84"/>
  <c r="AA84"/>
  <c r="X84"/>
  <c r="U84"/>
  <c r="R84"/>
  <c r="O84"/>
  <c r="L84"/>
  <c r="I84"/>
  <c r="F84"/>
  <c r="AG84" s="1"/>
  <c r="AF83"/>
  <c r="AA83"/>
  <c r="X83"/>
  <c r="U83"/>
  <c r="R83"/>
  <c r="O83"/>
  <c r="AG83" s="1"/>
  <c r="L83"/>
  <c r="I83"/>
  <c r="F83"/>
  <c r="AG82"/>
  <c r="AF82"/>
  <c r="AA82"/>
  <c r="X82"/>
  <c r="U82"/>
  <c r="R82"/>
  <c r="O82"/>
  <c r="L82"/>
  <c r="I82"/>
  <c r="AD82" s="1"/>
  <c r="F82"/>
  <c r="AC82" s="1"/>
  <c r="AE82" s="1"/>
  <c r="AF81"/>
  <c r="AA81"/>
  <c r="X81"/>
  <c r="U81"/>
  <c r="R81"/>
  <c r="O81"/>
  <c r="L81"/>
  <c r="I81"/>
  <c r="F81"/>
  <c r="AF80"/>
  <c r="AA80"/>
  <c r="X80"/>
  <c r="U80"/>
  <c r="R80"/>
  <c r="O80"/>
  <c r="L80"/>
  <c r="I80"/>
  <c r="F80"/>
  <c r="AG80" s="1"/>
  <c r="AF79"/>
  <c r="AA79"/>
  <c r="X79"/>
  <c r="U79"/>
  <c r="R79"/>
  <c r="O79"/>
  <c r="AG79" s="1"/>
  <c r="L79"/>
  <c r="I79"/>
  <c r="F79"/>
  <c r="AG78"/>
  <c r="AF78"/>
  <c r="AA78"/>
  <c r="X78"/>
  <c r="U78"/>
  <c r="R78"/>
  <c r="O78"/>
  <c r="L78"/>
  <c r="I78"/>
  <c r="AD78" s="1"/>
  <c r="F78"/>
  <c r="AC78" s="1"/>
  <c r="AE78" s="1"/>
  <c r="AF77"/>
  <c r="AA77"/>
  <c r="X77"/>
  <c r="U77"/>
  <c r="R77"/>
  <c r="O77"/>
  <c r="L77"/>
  <c r="I77"/>
  <c r="F77"/>
  <c r="AF76"/>
  <c r="AA76"/>
  <c r="X76"/>
  <c r="U76"/>
  <c r="R76"/>
  <c r="O76"/>
  <c r="L76"/>
  <c r="I76"/>
  <c r="F76"/>
  <c r="AG76" s="1"/>
  <c r="AF75"/>
  <c r="AA75"/>
  <c r="X75"/>
  <c r="U75"/>
  <c r="R75"/>
  <c r="O75"/>
  <c r="AG75" s="1"/>
  <c r="L75"/>
  <c r="I75"/>
  <c r="F75"/>
  <c r="AG74"/>
  <c r="AF74"/>
  <c r="AA74"/>
  <c r="X74"/>
  <c r="U74"/>
  <c r="R74"/>
  <c r="O74"/>
  <c r="L74"/>
  <c r="I74"/>
  <c r="AD74" s="1"/>
  <c r="F74"/>
  <c r="AC74" s="1"/>
  <c r="AE74" s="1"/>
  <c r="AF73"/>
  <c r="AA73"/>
  <c r="X73"/>
  <c r="U73"/>
  <c r="R73"/>
  <c r="O73"/>
  <c r="L73"/>
  <c r="I73"/>
  <c r="F73"/>
  <c r="AF72"/>
  <c r="AA72"/>
  <c r="X72"/>
  <c r="U72"/>
  <c r="R72"/>
  <c r="O72"/>
  <c r="L72"/>
  <c r="I72"/>
  <c r="F72"/>
  <c r="AG72" s="1"/>
  <c r="AF71"/>
  <c r="AA71"/>
  <c r="X71"/>
  <c r="U71"/>
  <c r="R71"/>
  <c r="O71"/>
  <c r="AG71" s="1"/>
  <c r="L71"/>
  <c r="I71"/>
  <c r="F71"/>
  <c r="AG70"/>
  <c r="AF70"/>
  <c r="AA70"/>
  <c r="X70"/>
  <c r="U70"/>
  <c r="R70"/>
  <c r="O70"/>
  <c r="L70"/>
  <c r="I70"/>
  <c r="AD70" s="1"/>
  <c r="F70"/>
  <c r="AC70" s="1"/>
  <c r="AE70" s="1"/>
  <c r="AF69"/>
  <c r="AA69"/>
  <c r="X69"/>
  <c r="U69"/>
  <c r="R69"/>
  <c r="O69"/>
  <c r="L69"/>
  <c r="I69"/>
  <c r="F69"/>
  <c r="AF68"/>
  <c r="AA68"/>
  <c r="X68"/>
  <c r="U68"/>
  <c r="R68"/>
  <c r="O68"/>
  <c r="L68"/>
  <c r="I68"/>
  <c r="F68"/>
  <c r="AG68" s="1"/>
  <c r="AF67"/>
  <c r="AA67"/>
  <c r="X67"/>
  <c r="U67"/>
  <c r="R67"/>
  <c r="O67"/>
  <c r="AG67" s="1"/>
  <c r="L67"/>
  <c r="I67"/>
  <c r="F67"/>
  <c r="AG66"/>
  <c r="AF66"/>
  <c r="AA66"/>
  <c r="X66"/>
  <c r="U66"/>
  <c r="R66"/>
  <c r="O66"/>
  <c r="L66"/>
  <c r="I66"/>
  <c r="AD66" s="1"/>
  <c r="F66"/>
  <c r="AC66" s="1"/>
  <c r="AE66" s="1"/>
  <c r="AF65"/>
  <c r="AA65"/>
  <c r="X65"/>
  <c r="U65"/>
  <c r="R65"/>
  <c r="O65"/>
  <c r="L65"/>
  <c r="I65"/>
  <c r="F65"/>
  <c r="AF64"/>
  <c r="AA64"/>
  <c r="X64"/>
  <c r="U64"/>
  <c r="R64"/>
  <c r="O64"/>
  <c r="L64"/>
  <c r="I64"/>
  <c r="F64"/>
  <c r="AG64" s="1"/>
  <c r="AF63"/>
  <c r="AA63"/>
  <c r="X63"/>
  <c r="U63"/>
  <c r="R63"/>
  <c r="O63"/>
  <c r="AG63" s="1"/>
  <c r="L63"/>
  <c r="I63"/>
  <c r="F63"/>
  <c r="AG62"/>
  <c r="AF62"/>
  <c r="AA62"/>
  <c r="X62"/>
  <c r="U62"/>
  <c r="R62"/>
  <c r="O62"/>
  <c r="L62"/>
  <c r="I62"/>
  <c r="AD62" s="1"/>
  <c r="F62"/>
  <c r="AC62" s="1"/>
  <c r="AE62" s="1"/>
  <c r="AF61"/>
  <c r="AA61"/>
  <c r="X61"/>
  <c r="U61"/>
  <c r="R61"/>
  <c r="O61"/>
  <c r="L61"/>
  <c r="I61"/>
  <c r="F61"/>
  <c r="AF60"/>
  <c r="AA60"/>
  <c r="X60"/>
  <c r="U60"/>
  <c r="R60"/>
  <c r="O60"/>
  <c r="L60"/>
  <c r="I60"/>
  <c r="F60"/>
  <c r="AG60" s="1"/>
  <c r="AF59"/>
  <c r="AA59"/>
  <c r="X59"/>
  <c r="U59"/>
  <c r="R59"/>
  <c r="O59"/>
  <c r="AG59" s="1"/>
  <c r="L59"/>
  <c r="I59"/>
  <c r="F59"/>
  <c r="AG58"/>
  <c r="AF58"/>
  <c r="AA58"/>
  <c r="X58"/>
  <c r="U58"/>
  <c r="R58"/>
  <c r="O58"/>
  <c r="L58"/>
  <c r="I58"/>
  <c r="AD58" s="1"/>
  <c r="F58"/>
  <c r="AC58" s="1"/>
  <c r="AE58" s="1"/>
  <c r="AF57"/>
  <c r="AA57"/>
  <c r="X57"/>
  <c r="U57"/>
  <c r="R57"/>
  <c r="O57"/>
  <c r="L57"/>
  <c r="I57"/>
  <c r="F57"/>
  <c r="AF56"/>
  <c r="AA56"/>
  <c r="X56"/>
  <c r="U56"/>
  <c r="R56"/>
  <c r="O56"/>
  <c r="L56"/>
  <c r="I56"/>
  <c r="F56"/>
  <c r="AG56" s="1"/>
  <c r="AF55"/>
  <c r="AA55"/>
  <c r="X55"/>
  <c r="U55"/>
  <c r="R55"/>
  <c r="O55"/>
  <c r="AG55" s="1"/>
  <c r="L55"/>
  <c r="I55"/>
  <c r="F55"/>
  <c r="AG54"/>
  <c r="AF54"/>
  <c r="AA54"/>
  <c r="X54"/>
  <c r="U54"/>
  <c r="R54"/>
  <c r="O54"/>
  <c r="L54"/>
  <c r="I54"/>
  <c r="AD54" s="1"/>
  <c r="F54"/>
  <c r="AC54" s="1"/>
  <c r="AE54" s="1"/>
  <c r="AF53"/>
  <c r="AA53"/>
  <c r="X53"/>
  <c r="U53"/>
  <c r="R53"/>
  <c r="O53"/>
  <c r="L53"/>
  <c r="I53"/>
  <c r="F53"/>
  <c r="AF52"/>
  <c r="AA52"/>
  <c r="X52"/>
  <c r="U52"/>
  <c r="R52"/>
  <c r="O52"/>
  <c r="L52"/>
  <c r="I52"/>
  <c r="F52"/>
  <c r="AG52" s="1"/>
  <c r="AF51"/>
  <c r="AA51"/>
  <c r="X51"/>
  <c r="U51"/>
  <c r="R51"/>
  <c r="O51"/>
  <c r="AG51" s="1"/>
  <c r="L51"/>
  <c r="I51"/>
  <c r="F51"/>
  <c r="AG50"/>
  <c r="AF50"/>
  <c r="AA50"/>
  <c r="X50"/>
  <c r="U50"/>
  <c r="R50"/>
  <c r="O50"/>
  <c r="L50"/>
  <c r="I50"/>
  <c r="AD50" s="1"/>
  <c r="F50"/>
  <c r="AC50" s="1"/>
  <c r="AE50" s="1"/>
  <c r="AF49"/>
  <c r="AA49"/>
  <c r="X49"/>
  <c r="U49"/>
  <c r="R49"/>
  <c r="O49"/>
  <c r="L49"/>
  <c r="I49"/>
  <c r="F49"/>
  <c r="AF48"/>
  <c r="AA48"/>
  <c r="X48"/>
  <c r="U48"/>
  <c r="R48"/>
  <c r="O48"/>
  <c r="L48"/>
  <c r="I48"/>
  <c r="F48"/>
  <c r="AG48" s="1"/>
  <c r="AF47"/>
  <c r="AA47"/>
  <c r="X47"/>
  <c r="U47"/>
  <c r="R47"/>
  <c r="O47"/>
  <c r="AG47" s="1"/>
  <c r="L47"/>
  <c r="I47"/>
  <c r="F47"/>
  <c r="AG46"/>
  <c r="AF46"/>
  <c r="AA46"/>
  <c r="X46"/>
  <c r="U46"/>
  <c r="R46"/>
  <c r="O46"/>
  <c r="L46"/>
  <c r="I46"/>
  <c r="AD46" s="1"/>
  <c r="F46"/>
  <c r="AC46" s="1"/>
  <c r="AE46" s="1"/>
  <c r="AF45"/>
  <c r="AA45"/>
  <c r="X45"/>
  <c r="U45"/>
  <c r="R45"/>
  <c r="O45"/>
  <c r="L45"/>
  <c r="I45"/>
  <c r="F45"/>
  <c r="AF44"/>
  <c r="AA44"/>
  <c r="X44"/>
  <c r="U44"/>
  <c r="R44"/>
  <c r="O44"/>
  <c r="L44"/>
  <c r="I44"/>
  <c r="F44"/>
  <c r="AG44" s="1"/>
  <c r="AF43"/>
  <c r="AA43"/>
  <c r="X43"/>
  <c r="U43"/>
  <c r="R43"/>
  <c r="O43"/>
  <c r="AG43" s="1"/>
  <c r="L43"/>
  <c r="I43"/>
  <c r="F43"/>
  <c r="AG42"/>
  <c r="AF42"/>
  <c r="AA42"/>
  <c r="X42"/>
  <c r="U42"/>
  <c r="R42"/>
  <c r="O42"/>
  <c r="L42"/>
  <c r="I42"/>
  <c r="AD42" s="1"/>
  <c r="F42"/>
  <c r="AC42" s="1"/>
  <c r="AE42" s="1"/>
  <c r="AF41"/>
  <c r="AA41"/>
  <c r="X41"/>
  <c r="U41"/>
  <c r="R41"/>
  <c r="O41"/>
  <c r="L41"/>
  <c r="I41"/>
  <c r="F41"/>
  <c r="AF40"/>
  <c r="AA40"/>
  <c r="X40"/>
  <c r="U40"/>
  <c r="R40"/>
  <c r="O40"/>
  <c r="L40"/>
  <c r="I40"/>
  <c r="F40"/>
  <c r="AG40" s="1"/>
  <c r="AF39"/>
  <c r="AA39"/>
  <c r="X39"/>
  <c r="U39"/>
  <c r="R39"/>
  <c r="O39"/>
  <c r="AG39" s="1"/>
  <c r="L39"/>
  <c r="I39"/>
  <c r="F39"/>
  <c r="AG38"/>
  <c r="AF38"/>
  <c r="AA38"/>
  <c r="X38"/>
  <c r="U38"/>
  <c r="R38"/>
  <c r="O38"/>
  <c r="L38"/>
  <c r="I38"/>
  <c r="AD38" s="1"/>
  <c r="F38"/>
  <c r="AC38" s="1"/>
  <c r="AE38" s="1"/>
  <c r="AF37"/>
  <c r="AA37"/>
  <c r="X37"/>
  <c r="U37"/>
  <c r="R37"/>
  <c r="O37"/>
  <c r="L37"/>
  <c r="I37"/>
  <c r="F37"/>
  <c r="AF36"/>
  <c r="AA36"/>
  <c r="X36"/>
  <c r="U36"/>
  <c r="R36"/>
  <c r="O36"/>
  <c r="L36"/>
  <c r="I36"/>
  <c r="F36"/>
  <c r="AG36" s="1"/>
  <c r="AF35"/>
  <c r="AA35"/>
  <c r="X35"/>
  <c r="U35"/>
  <c r="R35"/>
  <c r="O35"/>
  <c r="AG35" s="1"/>
  <c r="L35"/>
  <c r="I35"/>
  <c r="F35"/>
  <c r="AG34"/>
  <c r="AF34"/>
  <c r="AA34"/>
  <c r="X34"/>
  <c r="U34"/>
  <c r="R34"/>
  <c r="O34"/>
  <c r="L34"/>
  <c r="I34"/>
  <c r="AD34" s="1"/>
  <c r="F34"/>
  <c r="AC34" s="1"/>
  <c r="AE34" s="1"/>
  <c r="AF33"/>
  <c r="AA33"/>
  <c r="X33"/>
  <c r="U33"/>
  <c r="R33"/>
  <c r="O33"/>
  <c r="L33"/>
  <c r="I33"/>
  <c r="F33"/>
  <c r="AF32"/>
  <c r="AA32"/>
  <c r="X32"/>
  <c r="U32"/>
  <c r="R32"/>
  <c r="O32"/>
  <c r="L32"/>
  <c r="I32"/>
  <c r="F32"/>
  <c r="AG32" s="1"/>
  <c r="AF31"/>
  <c r="AA31"/>
  <c r="X31"/>
  <c r="U31"/>
  <c r="R31"/>
  <c r="O31"/>
  <c r="AG31" s="1"/>
  <c r="L31"/>
  <c r="I31"/>
  <c r="F31"/>
  <c r="AG30"/>
  <c r="AF30"/>
  <c r="AA30"/>
  <c r="X30"/>
  <c r="U30"/>
  <c r="R30"/>
  <c r="O30"/>
  <c r="L30"/>
  <c r="I30"/>
  <c r="AD30" s="1"/>
  <c r="F30"/>
  <c r="AC30" s="1"/>
  <c r="AE30" s="1"/>
  <c r="AF29"/>
  <c r="AA29"/>
  <c r="X29"/>
  <c r="U29"/>
  <c r="R29"/>
  <c r="O29"/>
  <c r="L29"/>
  <c r="I29"/>
  <c r="F29"/>
  <c r="AF28"/>
  <c r="AA28"/>
  <c r="X28"/>
  <c r="U28"/>
  <c r="R28"/>
  <c r="O28"/>
  <c r="L28"/>
  <c r="I28"/>
  <c r="F28"/>
  <c r="AG28" s="1"/>
  <c r="AF27"/>
  <c r="AA27"/>
  <c r="X27"/>
  <c r="U27"/>
  <c r="R27"/>
  <c r="O27"/>
  <c r="L27"/>
  <c r="I27"/>
  <c r="AD27" s="1"/>
  <c r="F27"/>
  <c r="AF26"/>
  <c r="AD26"/>
  <c r="AA26"/>
  <c r="X26"/>
  <c r="U26"/>
  <c r="R26"/>
  <c r="O26"/>
  <c r="L26"/>
  <c r="I26"/>
  <c r="F26"/>
  <c r="AG26" s="1"/>
  <c r="AF25"/>
  <c r="AA25"/>
  <c r="X25"/>
  <c r="U25"/>
  <c r="R25"/>
  <c r="O25"/>
  <c r="L25"/>
  <c r="I25"/>
  <c r="F25"/>
  <c r="AF24"/>
  <c r="AA24"/>
  <c r="X24"/>
  <c r="U24"/>
  <c r="R24"/>
  <c r="O24"/>
  <c r="L24"/>
  <c r="I24"/>
  <c r="F24"/>
  <c r="AD24" s="1"/>
  <c r="AF23"/>
  <c r="AD23"/>
  <c r="AA23"/>
  <c r="X23"/>
  <c r="U23"/>
  <c r="R23"/>
  <c r="O23"/>
  <c r="L23"/>
  <c r="I23"/>
  <c r="F23"/>
  <c r="AG23" s="1"/>
  <c r="AF22"/>
  <c r="AD22"/>
  <c r="AA22"/>
  <c r="X22"/>
  <c r="U22"/>
  <c r="R22"/>
  <c r="O22"/>
  <c r="L22"/>
  <c r="I22"/>
  <c r="F22"/>
  <c r="AG22" s="1"/>
  <c r="AF21"/>
  <c r="AA21"/>
  <c r="X21"/>
  <c r="U21"/>
  <c r="R21"/>
  <c r="O21"/>
  <c r="L21"/>
  <c r="I21"/>
  <c r="F21"/>
  <c r="AF20"/>
  <c r="AA20"/>
  <c r="X20"/>
  <c r="U20"/>
  <c r="R20"/>
  <c r="O20"/>
  <c r="L20"/>
  <c r="I20"/>
  <c r="F20"/>
  <c r="AD20" s="1"/>
  <c r="AF19"/>
  <c r="AA19"/>
  <c r="X19"/>
  <c r="U19"/>
  <c r="R19"/>
  <c r="O19"/>
  <c r="L19"/>
  <c r="I19"/>
  <c r="AD19" s="1"/>
  <c r="F19"/>
  <c r="AF18"/>
  <c r="AD18"/>
  <c r="AA18"/>
  <c r="X18"/>
  <c r="U18"/>
  <c r="R18"/>
  <c r="O18"/>
  <c r="L18"/>
  <c r="I18"/>
  <c r="F18"/>
  <c r="AG18" s="1"/>
  <c r="AF17"/>
  <c r="AA17"/>
  <c r="X17"/>
  <c r="U17"/>
  <c r="R17"/>
  <c r="O17"/>
  <c r="L17"/>
  <c r="I17"/>
  <c r="F17"/>
  <c r="AF16"/>
  <c r="AA16"/>
  <c r="X16"/>
  <c r="U16"/>
  <c r="R16"/>
  <c r="O16"/>
  <c r="L16"/>
  <c r="I16"/>
  <c r="F16"/>
  <c r="AD16" s="1"/>
  <c r="AF15"/>
  <c r="AD15"/>
  <c r="AA15"/>
  <c r="X15"/>
  <c r="U15"/>
  <c r="R15"/>
  <c r="O15"/>
  <c r="L15"/>
  <c r="I15"/>
  <c r="F15"/>
  <c r="AG15" s="1"/>
  <c r="AF14"/>
  <c r="AD14"/>
  <c r="AA14"/>
  <c r="X14"/>
  <c r="U14"/>
  <c r="R14"/>
  <c r="O14"/>
  <c r="L14"/>
  <c r="I14"/>
  <c r="F14"/>
  <c r="AG14" s="1"/>
  <c r="AF13"/>
  <c r="AA13"/>
  <c r="X13"/>
  <c r="U13"/>
  <c r="R13"/>
  <c r="O13"/>
  <c r="L13"/>
  <c r="I13"/>
  <c r="F13"/>
  <c r="AF12"/>
  <c r="AA12"/>
  <c r="X12"/>
  <c r="U12"/>
  <c r="R12"/>
  <c r="O12"/>
  <c r="L12"/>
  <c r="I12"/>
  <c r="F12"/>
  <c r="AD12" s="1"/>
  <c r="AF11"/>
  <c r="AA11"/>
  <c r="X11"/>
  <c r="U11"/>
  <c r="R11"/>
  <c r="O11"/>
  <c r="L11"/>
  <c r="I11"/>
  <c r="AD11" s="1"/>
  <c r="F11"/>
  <c r="AF10"/>
  <c r="AD10"/>
  <c r="AA10"/>
  <c r="X10"/>
  <c r="U10"/>
  <c r="R10"/>
  <c r="O10"/>
  <c r="L10"/>
  <c r="I10"/>
  <c r="F10"/>
  <c r="AG10" s="1"/>
  <c r="AF9"/>
  <c r="AA9"/>
  <c r="X9"/>
  <c r="U9"/>
  <c r="R9"/>
  <c r="O9"/>
  <c r="L9"/>
  <c r="I9"/>
  <c r="F9"/>
  <c r="AF8"/>
  <c r="AA8"/>
  <c r="X8"/>
  <c r="U8"/>
  <c r="R8"/>
  <c r="O8"/>
  <c r="L8"/>
  <c r="I8"/>
  <c r="F8"/>
  <c r="AD8" s="1"/>
  <c r="AF7"/>
  <c r="AD7"/>
  <c r="AA7"/>
  <c r="X7"/>
  <c r="U7"/>
  <c r="R7"/>
  <c r="O7"/>
  <c r="L7"/>
  <c r="I7"/>
  <c r="F7"/>
  <c r="AG7" s="1"/>
  <c r="AF6"/>
  <c r="AD6"/>
  <c r="AA6"/>
  <c r="X6"/>
  <c r="U6"/>
  <c r="R6"/>
  <c r="O6"/>
  <c r="L6"/>
  <c r="I6"/>
  <c r="F6"/>
  <c r="AG6" s="1"/>
  <c r="AF5"/>
  <c r="AA5"/>
  <c r="X5"/>
  <c r="U5"/>
  <c r="R5"/>
  <c r="O5"/>
  <c r="AG5" s="1"/>
  <c r="L5"/>
  <c r="I5"/>
  <c r="F5"/>
  <c r="AH4"/>
  <c r="AH5" s="1"/>
  <c r="AF4"/>
  <c r="AA4"/>
  <c r="X4"/>
  <c r="U4"/>
  <c r="R4"/>
  <c r="O4"/>
  <c r="L4"/>
  <c r="I4"/>
  <c r="AD4" s="1"/>
  <c r="AD37" l="1"/>
  <c r="AD61"/>
  <c r="AD69"/>
  <c r="AD85"/>
  <c r="AD101"/>
  <c r="AD109"/>
  <c r="AD125"/>
  <c r="AD133"/>
  <c r="AD149"/>
  <c r="AG11"/>
  <c r="AG19"/>
  <c r="AD33"/>
  <c r="AD41"/>
  <c r="AD49"/>
  <c r="AD57"/>
  <c r="AD65"/>
  <c r="AD73"/>
  <c r="AD81"/>
  <c r="AD89"/>
  <c r="AD97"/>
  <c r="AD105"/>
  <c r="AD113"/>
  <c r="AD121"/>
  <c r="AD129"/>
  <c r="AD137"/>
  <c r="AD145"/>
  <c r="AD153"/>
  <c r="AD161"/>
  <c r="AD169"/>
  <c r="AD29"/>
  <c r="AD45"/>
  <c r="AD53"/>
  <c r="AD77"/>
  <c r="AD93"/>
  <c r="AD117"/>
  <c r="AD141"/>
  <c r="AD157"/>
  <c r="AD165"/>
  <c r="AG27"/>
  <c r="AC11"/>
  <c r="AE11" s="1"/>
  <c r="AC16"/>
  <c r="AE16" s="1"/>
  <c r="AC19"/>
  <c r="AE19" s="1"/>
  <c r="AC20"/>
  <c r="AE20" s="1"/>
  <c r="AC23"/>
  <c r="AE23" s="1"/>
  <c r="AC24"/>
  <c r="AE24" s="1"/>
  <c r="AC27"/>
  <c r="AE27" s="1"/>
  <c r="AD5"/>
  <c r="AC5"/>
  <c r="AE5" s="1"/>
  <c r="AG8"/>
  <c r="AG12"/>
  <c r="AG16"/>
  <c r="AG20"/>
  <c r="AG24"/>
  <c r="AD31"/>
  <c r="AC31"/>
  <c r="AE31" s="1"/>
  <c r="AD35"/>
  <c r="AC35"/>
  <c r="AE35" s="1"/>
  <c r="AD39"/>
  <c r="AC39"/>
  <c r="AE39" s="1"/>
  <c r="AD43"/>
  <c r="AC43"/>
  <c r="AE43" s="1"/>
  <c r="AD47"/>
  <c r="AC47"/>
  <c r="AE47" s="1"/>
  <c r="AD51"/>
  <c r="AC51"/>
  <c r="AE51" s="1"/>
  <c r="AD55"/>
  <c r="AC55"/>
  <c r="AE55" s="1"/>
  <c r="AD59"/>
  <c r="AC59"/>
  <c r="AE59" s="1"/>
  <c r="AD63"/>
  <c r="AC63"/>
  <c r="AE63" s="1"/>
  <c r="AD67"/>
  <c r="AC67"/>
  <c r="AE67" s="1"/>
  <c r="AD71"/>
  <c r="AC71"/>
  <c r="AE71" s="1"/>
  <c r="AD75"/>
  <c r="AC75"/>
  <c r="AE75" s="1"/>
  <c r="AD79"/>
  <c r="AC79"/>
  <c r="AE79" s="1"/>
  <c r="AD83"/>
  <c r="AC83"/>
  <c r="AE83" s="1"/>
  <c r="AD87"/>
  <c r="AC87"/>
  <c r="AE87" s="1"/>
  <c r="AD91"/>
  <c r="AC91"/>
  <c r="AE91" s="1"/>
  <c r="AD95"/>
  <c r="AC95"/>
  <c r="AE95" s="1"/>
  <c r="AD99"/>
  <c r="AC99"/>
  <c r="AE99" s="1"/>
  <c r="AD103"/>
  <c r="AC103"/>
  <c r="AE103" s="1"/>
  <c r="AD107"/>
  <c r="AC107"/>
  <c r="AE107" s="1"/>
  <c r="AD111"/>
  <c r="AC111"/>
  <c r="AE111" s="1"/>
  <c r="AD115"/>
  <c r="AC115"/>
  <c r="AE115" s="1"/>
  <c r="AD119"/>
  <c r="AC119"/>
  <c r="AE119" s="1"/>
  <c r="AD123"/>
  <c r="AC123"/>
  <c r="AE123" s="1"/>
  <c r="AD127"/>
  <c r="AC127"/>
  <c r="AE127" s="1"/>
  <c r="AD131"/>
  <c r="AC131"/>
  <c r="AE131" s="1"/>
  <c r="AD135"/>
  <c r="AC135"/>
  <c r="AE135" s="1"/>
  <c r="AD139"/>
  <c r="AC139"/>
  <c r="AE139" s="1"/>
  <c r="AD143"/>
  <c r="AC143"/>
  <c r="AE143" s="1"/>
  <c r="AC146"/>
  <c r="AE146" s="1"/>
  <c r="AD147"/>
  <c r="AC147"/>
  <c r="AE147" s="1"/>
  <c r="AC150"/>
  <c r="AE150" s="1"/>
  <c r="AD151"/>
  <c r="AC151"/>
  <c r="AE151" s="1"/>
  <c r="AC154"/>
  <c r="AE154" s="1"/>
  <c r="AD155"/>
  <c r="AC155"/>
  <c r="AE155" s="1"/>
  <c r="AC158"/>
  <c r="AE158" s="1"/>
  <c r="AD159"/>
  <c r="AC159"/>
  <c r="AE159" s="1"/>
  <c r="AC162"/>
  <c r="AE162" s="1"/>
  <c r="AD163"/>
  <c r="AC163"/>
  <c r="AE163" s="1"/>
  <c r="AC166"/>
  <c r="AE166" s="1"/>
  <c r="AD167"/>
  <c r="AC167"/>
  <c r="AE167" s="1"/>
  <c r="AC170"/>
  <c r="AE170" s="1"/>
  <c r="AD171"/>
  <c r="AC171"/>
  <c r="AE171" s="1"/>
  <c r="AC174"/>
  <c r="AE174" s="1"/>
  <c r="AD175"/>
  <c r="AC175"/>
  <c r="AE175" s="1"/>
  <c r="AC178"/>
  <c r="AE178" s="1"/>
  <c r="AD179"/>
  <c r="AC179"/>
  <c r="AE179" s="1"/>
  <c r="AC182"/>
  <c r="AE182" s="1"/>
  <c r="AD183"/>
  <c r="AC183"/>
  <c r="AE183" s="1"/>
  <c r="AC186"/>
  <c r="AE186" s="1"/>
  <c r="AD187"/>
  <c r="AC187"/>
  <c r="AE187" s="1"/>
  <c r="AC190"/>
  <c r="AE190" s="1"/>
  <c r="AD191"/>
  <c r="AC191"/>
  <c r="AE191" s="1"/>
  <c r="AC194"/>
  <c r="AE194" s="1"/>
  <c r="AD195"/>
  <c r="AC195"/>
  <c r="AE195" s="1"/>
  <c r="AC198"/>
  <c r="AE198" s="1"/>
  <c r="AD199"/>
  <c r="AC199"/>
  <c r="AE199" s="1"/>
  <c r="AC202"/>
  <c r="AE202" s="1"/>
  <c r="AD203"/>
  <c r="AC203"/>
  <c r="AE203" s="1"/>
  <c r="AC206"/>
  <c r="AE206" s="1"/>
  <c r="AD207"/>
  <c r="AC207"/>
  <c r="AE207" s="1"/>
  <c r="AC210"/>
  <c r="AE210" s="1"/>
  <c r="AD211"/>
  <c r="AC211"/>
  <c r="AE211" s="1"/>
  <c r="AC214"/>
  <c r="AE214" s="1"/>
  <c r="AD215"/>
  <c r="AC215"/>
  <c r="AE215" s="1"/>
  <c r="AC218"/>
  <c r="AE218" s="1"/>
  <c r="AD219"/>
  <c r="AC219"/>
  <c r="AE219" s="1"/>
  <c r="AC222"/>
  <c r="AE222" s="1"/>
  <c r="AD223"/>
  <c r="AC223"/>
  <c r="AE223" s="1"/>
  <c r="AC226"/>
  <c r="AE226" s="1"/>
  <c r="AD227"/>
  <c r="AC227"/>
  <c r="AE227" s="1"/>
  <c r="AC230"/>
  <c r="AE230" s="1"/>
  <c r="AD231"/>
  <c r="AC231"/>
  <c r="AE231" s="1"/>
  <c r="AC234"/>
  <c r="AE234" s="1"/>
  <c r="AD235"/>
  <c r="AC235"/>
  <c r="AE235" s="1"/>
  <c r="AG240"/>
  <c r="AG244"/>
  <c r="AG248"/>
  <c r="AG4"/>
  <c r="AC4"/>
  <c r="AE4" s="1"/>
  <c r="AC7"/>
  <c r="AE7" s="1"/>
  <c r="AC8"/>
  <c r="AE8" s="1"/>
  <c r="AC12"/>
  <c r="AE12" s="1"/>
  <c r="AC15"/>
  <c r="AE15" s="1"/>
  <c r="AH27"/>
  <c r="AD237"/>
  <c r="AD241"/>
  <c r="AD245"/>
  <c r="AD249"/>
  <c r="AG9"/>
  <c r="AG13"/>
  <c r="AG17"/>
  <c r="AG21"/>
  <c r="AG25"/>
  <c r="AG29"/>
  <c r="AG33"/>
  <c r="AG37"/>
  <c r="AG41"/>
  <c r="AG45"/>
  <c r="AG49"/>
  <c r="AG53"/>
  <c r="AG57"/>
  <c r="AG61"/>
  <c r="AG65"/>
  <c r="AG69"/>
  <c r="AG73"/>
  <c r="AG77"/>
  <c r="AG81"/>
  <c r="AG85"/>
  <c r="AG89"/>
  <c r="AG93"/>
  <c r="AG97"/>
  <c r="AG101"/>
  <c r="AG105"/>
  <c r="AG109"/>
  <c r="AG113"/>
  <c r="AG117"/>
  <c r="AG121"/>
  <c r="AG125"/>
  <c r="AG129"/>
  <c r="AG133"/>
  <c r="AG137"/>
  <c r="AG141"/>
  <c r="AG145"/>
  <c r="AG149"/>
  <c r="AG153"/>
  <c r="AG157"/>
  <c r="AG161"/>
  <c r="AG165"/>
  <c r="AG169"/>
  <c r="AG173"/>
  <c r="AG177"/>
  <c r="AG181"/>
  <c r="AG185"/>
  <c r="AG189"/>
  <c r="AG193"/>
  <c r="AG197"/>
  <c r="AG201"/>
  <c r="AG205"/>
  <c r="AG209"/>
  <c r="AG213"/>
  <c r="AG217"/>
  <c r="AG221"/>
  <c r="AG225"/>
  <c r="AG229"/>
  <c r="AG233"/>
  <c r="AG237"/>
  <c r="AC239"/>
  <c r="AE239" s="1"/>
  <c r="AG241"/>
  <c r="AC243"/>
  <c r="AE243" s="1"/>
  <c r="AG245"/>
  <c r="AC247"/>
  <c r="AE247" s="1"/>
  <c r="AD248"/>
  <c r="AG249"/>
  <c r="AG238"/>
  <c r="AG242"/>
  <c r="AG246"/>
  <c r="AG250"/>
  <c r="AC6"/>
  <c r="AE6" s="1"/>
  <c r="AD9"/>
  <c r="AC10"/>
  <c r="AE10" s="1"/>
  <c r="AD13"/>
  <c r="AC14"/>
  <c r="AE14" s="1"/>
  <c r="AD17"/>
  <c r="AC18"/>
  <c r="AE18" s="1"/>
  <c r="AD21"/>
  <c r="AC22"/>
  <c r="AE22" s="1"/>
  <c r="AD25"/>
  <c r="AC26"/>
  <c r="AE26" s="1"/>
  <c r="AD28"/>
  <c r="AC29"/>
  <c r="AE29" s="1"/>
  <c r="AD32"/>
  <c r="AC33"/>
  <c r="AE33" s="1"/>
  <c r="AD36"/>
  <c r="AC37"/>
  <c r="AE37" s="1"/>
  <c r="AD40"/>
  <c r="AC41"/>
  <c r="AE41" s="1"/>
  <c r="AD44"/>
  <c r="AC45"/>
  <c r="AE45" s="1"/>
  <c r="AD48"/>
  <c r="AC49"/>
  <c r="AE49" s="1"/>
  <c r="AD52"/>
  <c r="AC53"/>
  <c r="AE53" s="1"/>
  <c r="AD56"/>
  <c r="AC57"/>
  <c r="AE57" s="1"/>
  <c r="AD60"/>
  <c r="AC61"/>
  <c r="AE61" s="1"/>
  <c r="AD64"/>
  <c r="AC65"/>
  <c r="AE65" s="1"/>
  <c r="AD68"/>
  <c r="AC69"/>
  <c r="AE69" s="1"/>
  <c r="AD72"/>
  <c r="AC73"/>
  <c r="AE73" s="1"/>
  <c r="AD76"/>
  <c r="AC77"/>
  <c r="AE77" s="1"/>
  <c r="AD80"/>
  <c r="AC81"/>
  <c r="AE81" s="1"/>
  <c r="AD84"/>
  <c r="AC85"/>
  <c r="AE85" s="1"/>
  <c r="AD88"/>
  <c r="AC89"/>
  <c r="AE89" s="1"/>
  <c r="AD92"/>
  <c r="AC93"/>
  <c r="AE93" s="1"/>
  <c r="AD96"/>
  <c r="AC97"/>
  <c r="AE97" s="1"/>
  <c r="AD100"/>
  <c r="AC101"/>
  <c r="AE101" s="1"/>
  <c r="AD104"/>
  <c r="AC105"/>
  <c r="AE105" s="1"/>
  <c r="AD108"/>
  <c r="AC109"/>
  <c r="AE109" s="1"/>
  <c r="AD112"/>
  <c r="AC113"/>
  <c r="AE113" s="1"/>
  <c r="AD116"/>
  <c r="AC117"/>
  <c r="AE117" s="1"/>
  <c r="AD120"/>
  <c r="AC121"/>
  <c r="AE121" s="1"/>
  <c r="AD124"/>
  <c r="AC125"/>
  <c r="AE125" s="1"/>
  <c r="AD128"/>
  <c r="AC129"/>
  <c r="AE129" s="1"/>
  <c r="AD132"/>
  <c r="AC133"/>
  <c r="AE133" s="1"/>
  <c r="AD136"/>
  <c r="AC137"/>
  <c r="AE137" s="1"/>
  <c r="AD140"/>
  <c r="AC141"/>
  <c r="AE141" s="1"/>
  <c r="AD144"/>
  <c r="AC145"/>
  <c r="AE145" s="1"/>
  <c r="AD148"/>
  <c r="AC149"/>
  <c r="AE149" s="1"/>
  <c r="AD152"/>
  <c r="AC153"/>
  <c r="AE153" s="1"/>
  <c r="AD156"/>
  <c r="AC157"/>
  <c r="AE157" s="1"/>
  <c r="AD160"/>
  <c r="AC161"/>
  <c r="AE161" s="1"/>
  <c r="AD164"/>
  <c r="AC165"/>
  <c r="AE165" s="1"/>
  <c r="AD168"/>
  <c r="AC169"/>
  <c r="AE169" s="1"/>
  <c r="AD172"/>
  <c r="AC173"/>
  <c r="AE173" s="1"/>
  <c r="AD176"/>
  <c r="AC177"/>
  <c r="AE177" s="1"/>
  <c r="AD180"/>
  <c r="AC181"/>
  <c r="AE181" s="1"/>
  <c r="AD184"/>
  <c r="AC185"/>
  <c r="AE185" s="1"/>
  <c r="AD188"/>
  <c r="AC189"/>
  <c r="AE189" s="1"/>
  <c r="AD192"/>
  <c r="AC193"/>
  <c r="AE193" s="1"/>
  <c r="AD196"/>
  <c r="AC197"/>
  <c r="AE197" s="1"/>
  <c r="AD200"/>
  <c r="AC201"/>
  <c r="AE201" s="1"/>
  <c r="AD204"/>
  <c r="AC205"/>
  <c r="AE205" s="1"/>
  <c r="AD208"/>
  <c r="AC209"/>
  <c r="AE209" s="1"/>
  <c r="AD212"/>
  <c r="AC213"/>
  <c r="AE213" s="1"/>
  <c r="AD216"/>
  <c r="AC217"/>
  <c r="AE217" s="1"/>
  <c r="AD220"/>
  <c r="AC221"/>
  <c r="AE221" s="1"/>
  <c r="AD224"/>
  <c r="AC225"/>
  <c r="AE225" s="1"/>
  <c r="AD228"/>
  <c r="AC229"/>
  <c r="AE229" s="1"/>
  <c r="AD232"/>
  <c r="AC233"/>
  <c r="AE233" s="1"/>
  <c r="AD236"/>
  <c r="AC237"/>
  <c r="AE237" s="1"/>
  <c r="AD240"/>
  <c r="AC241"/>
  <c r="AE241" s="1"/>
  <c r="AD244"/>
  <c r="AC245"/>
  <c r="AE245" s="1"/>
  <c r="AC249"/>
  <c r="AE249" s="1"/>
  <c r="AC9"/>
  <c r="AE9" s="1"/>
  <c r="AC13"/>
  <c r="AE13" s="1"/>
  <c r="AC17"/>
  <c r="AE17" s="1"/>
  <c r="AC21"/>
  <c r="AE21" s="1"/>
  <c r="AC25"/>
  <c r="AE25" s="1"/>
  <c r="AC28"/>
  <c r="AE28" s="1"/>
  <c r="AC32"/>
  <c r="AE32" s="1"/>
  <c r="AC36"/>
  <c r="AE36" s="1"/>
  <c r="AC40"/>
  <c r="AE40" s="1"/>
  <c r="AC44"/>
  <c r="AE44" s="1"/>
  <c r="AC48"/>
  <c r="AE48" s="1"/>
  <c r="AC52"/>
  <c r="AE52" s="1"/>
  <c r="AC56"/>
  <c r="AE56" s="1"/>
  <c r="AC60"/>
  <c r="AE60" s="1"/>
  <c r="AC64"/>
  <c r="AE64" s="1"/>
  <c r="AC68"/>
  <c r="AE68" s="1"/>
  <c r="AC72"/>
  <c r="AE72" s="1"/>
  <c r="AC76"/>
  <c r="AE76" s="1"/>
  <c r="AC80"/>
  <c r="AE80" s="1"/>
  <c r="AC84"/>
  <c r="AE84" s="1"/>
  <c r="AC88"/>
  <c r="AE88" s="1"/>
  <c r="AC92"/>
  <c r="AE92" s="1"/>
  <c r="AC96"/>
  <c r="AE96" s="1"/>
  <c r="AC100"/>
  <c r="AE100" s="1"/>
  <c r="AC104"/>
  <c r="AE104" s="1"/>
  <c r="AC108"/>
  <c r="AE108" s="1"/>
  <c r="AC112"/>
  <c r="AE112" s="1"/>
  <c r="AC116"/>
  <c r="AE116" s="1"/>
  <c r="AC120"/>
  <c r="AE120" s="1"/>
  <c r="AC124"/>
  <c r="AE124" s="1"/>
  <c r="AC128"/>
  <c r="AE128" s="1"/>
  <c r="AC132"/>
  <c r="AE132" s="1"/>
  <c r="AC136"/>
  <c r="AE136" s="1"/>
  <c r="AC140"/>
  <c r="AE140" s="1"/>
  <c r="AC144"/>
  <c r="AE144" s="1"/>
  <c r="AC148"/>
  <c r="AE148" s="1"/>
  <c r="AC152"/>
  <c r="AE152" s="1"/>
  <c r="AC156"/>
  <c r="AE156" s="1"/>
  <c r="AC160"/>
  <c r="AE160" s="1"/>
  <c r="AC164"/>
  <c r="AE164" s="1"/>
  <c r="AC168"/>
  <c r="AE168" s="1"/>
  <c r="AC172"/>
  <c r="AE172" s="1"/>
  <c r="AC176"/>
  <c r="AE176" s="1"/>
  <c r="AC180"/>
  <c r="AE180" s="1"/>
  <c r="AC184"/>
  <c r="AE184" s="1"/>
  <c r="AC188"/>
  <c r="AE188" s="1"/>
  <c r="AC192"/>
  <c r="AE192" s="1"/>
  <c r="AC196"/>
  <c r="AE196" s="1"/>
  <c r="AC200"/>
  <c r="AE200" s="1"/>
  <c r="AC204"/>
  <c r="AE204" s="1"/>
  <c r="AC208"/>
  <c r="AE208" s="1"/>
  <c r="AC212"/>
  <c r="AE212" s="1"/>
  <c r="AC216"/>
  <c r="AE216" s="1"/>
  <c r="AC220"/>
  <c r="AE220" s="1"/>
  <c r="AC224"/>
  <c r="AE224" s="1"/>
  <c r="AC228"/>
  <c r="AE228" s="1"/>
  <c r="AC232"/>
  <c r="AE232" s="1"/>
  <c r="AC236"/>
  <c r="AE236" s="1"/>
  <c r="AC240"/>
  <c r="AE240" s="1"/>
  <c r="AC244"/>
  <c r="AE244" s="1"/>
  <c r="AC248"/>
  <c r="AE248" s="1"/>
  <c r="E5" i="3" l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J6" i="1"/>
  <c r="J7"/>
  <c r="J8"/>
  <c r="J9"/>
  <c r="J10"/>
  <c r="J12"/>
  <c r="J13"/>
  <c r="J14"/>
  <c r="J15"/>
  <c r="J16"/>
  <c r="J17"/>
  <c r="J18"/>
  <c r="J19"/>
  <c r="J20"/>
  <c r="J21"/>
  <c r="J22"/>
  <c r="J23"/>
  <c r="J24"/>
  <c r="J26"/>
  <c r="J28"/>
  <c r="J29"/>
  <c r="J30"/>
  <c r="J31"/>
  <c r="J32"/>
  <c r="J33"/>
  <c r="J34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6"/>
  <c r="J57"/>
  <c r="J58"/>
  <c r="J59"/>
  <c r="J60"/>
  <c r="J61"/>
  <c r="J62"/>
  <c r="J63"/>
  <c r="J64"/>
  <c r="J66"/>
  <c r="J67"/>
  <c r="J68"/>
  <c r="J69"/>
  <c r="J70"/>
  <c r="J71"/>
  <c r="J72"/>
  <c r="J73"/>
  <c r="J74"/>
  <c r="J75"/>
  <c r="J76"/>
  <c r="J77"/>
  <c r="J78"/>
  <c r="J79"/>
  <c r="J81"/>
  <c r="J82"/>
  <c r="J84"/>
  <c r="J85"/>
  <c r="J86"/>
  <c r="J87"/>
  <c r="J88"/>
  <c r="J90"/>
  <c r="J91"/>
  <c r="J92"/>
  <c r="J95"/>
  <c r="J96"/>
  <c r="J97"/>
  <c r="J98"/>
  <c r="J99"/>
  <c r="J101"/>
  <c r="J102"/>
  <c r="J103"/>
  <c r="J104"/>
  <c r="J106"/>
  <c r="J109"/>
  <c r="J110"/>
  <c r="J111"/>
  <c r="J113"/>
  <c r="J114"/>
  <c r="J115"/>
  <c r="J116"/>
  <c r="J117"/>
  <c r="J118"/>
  <c r="J119"/>
  <c r="J120"/>
  <c r="J121"/>
  <c r="J122"/>
  <c r="J123"/>
  <c r="J124"/>
  <c r="J125"/>
  <c r="J126"/>
  <c r="J127"/>
  <c r="J129"/>
  <c r="J131"/>
  <c r="J133"/>
  <c r="J135"/>
  <c r="J136"/>
  <c r="J137"/>
  <c r="J140"/>
  <c r="J142"/>
  <c r="J143"/>
  <c r="J144"/>
  <c r="J145"/>
  <c r="J148"/>
  <c r="J149"/>
  <c r="J151"/>
  <c r="J155"/>
  <c r="J159"/>
  <c r="J161"/>
  <c r="J162"/>
  <c r="J163"/>
  <c r="J165"/>
  <c r="J166"/>
  <c r="J168"/>
  <c r="J170"/>
  <c r="J171"/>
  <c r="J172"/>
  <c r="J173"/>
  <c r="J174"/>
  <c r="J176"/>
  <c r="J177"/>
  <c r="J178"/>
  <c r="J179"/>
  <c r="J180"/>
  <c r="J181"/>
  <c r="J182"/>
  <c r="J183"/>
  <c r="J184"/>
  <c r="J186"/>
  <c r="J188"/>
  <c r="J189"/>
  <c r="J190"/>
  <c r="J191"/>
  <c r="J192"/>
  <c r="J193"/>
  <c r="J194"/>
  <c r="J195"/>
  <c r="J196"/>
  <c r="J197"/>
  <c r="J198"/>
  <c r="J201"/>
  <c r="J202"/>
  <c r="J204"/>
  <c r="J205"/>
  <c r="J206"/>
  <c r="J207"/>
  <c r="J208"/>
  <c r="J209"/>
  <c r="J210"/>
  <c r="J211"/>
  <c r="J212"/>
  <c r="J213"/>
  <c r="J214"/>
  <c r="J215"/>
  <c r="J216"/>
  <c r="J217"/>
  <c r="J218"/>
  <c r="J219"/>
  <c r="J221"/>
  <c r="J223"/>
  <c r="J224"/>
  <c r="J226"/>
  <c r="J228"/>
  <c r="J229"/>
  <c r="J230"/>
  <c r="J231"/>
  <c r="J232"/>
  <c r="J233"/>
  <c r="J234"/>
  <c r="J235"/>
  <c r="J237"/>
  <c r="J238"/>
  <c r="J239"/>
  <c r="J241"/>
  <c r="J242"/>
  <c r="J243"/>
  <c r="J244"/>
  <c r="J245"/>
  <c r="J248"/>
  <c r="J249"/>
  <c r="J250"/>
  <c r="J27"/>
  <c r="J55"/>
  <c r="J89"/>
  <c r="J93"/>
  <c r="J100"/>
  <c r="J112"/>
  <c r="J128"/>
  <c r="J138"/>
  <c r="J152"/>
  <c r="J153"/>
  <c r="J157"/>
  <c r="J164"/>
  <c r="J187"/>
  <c r="J220"/>
  <c r="J225"/>
  <c r="J236"/>
  <c r="J11"/>
  <c r="J25"/>
  <c r="J65"/>
  <c r="J80"/>
  <c r="J83"/>
  <c r="J141"/>
  <c r="J156"/>
  <c r="J169"/>
  <c r="J185"/>
  <c r="J246"/>
  <c r="J251"/>
  <c r="J94"/>
  <c r="J132"/>
  <c r="J147"/>
  <c r="J175"/>
  <c r="J199"/>
  <c r="J200"/>
  <c r="J35"/>
  <c r="J108"/>
  <c r="J130"/>
  <c r="J160"/>
  <c r="J167"/>
  <c r="J227"/>
  <c r="J240"/>
  <c r="J247"/>
  <c r="J105"/>
  <c r="J134"/>
  <c r="J222"/>
  <c r="J107"/>
  <c r="J139"/>
  <c r="J146"/>
  <c r="J150"/>
  <c r="J154"/>
  <c r="J158"/>
  <c r="J203"/>
  <c r="J5"/>
</calcChain>
</file>

<file path=xl/sharedStrings.xml><?xml version="1.0" encoding="utf-8"?>
<sst xmlns="http://schemas.openxmlformats.org/spreadsheetml/2006/main" count="12572" uniqueCount="627">
  <si>
    <t>S.No</t>
  </si>
  <si>
    <t>Regd.No</t>
  </si>
  <si>
    <t>Name of the Student</t>
  </si>
  <si>
    <t>17L31A0501</t>
  </si>
  <si>
    <t>PAILA VENKATA SAI SRINIVAS</t>
  </si>
  <si>
    <t>17L31A0503</t>
  </si>
  <si>
    <t>ROUTHU INDU</t>
  </si>
  <si>
    <t>17L31A0505</t>
  </si>
  <si>
    <t>ASHISH KAPPALA</t>
  </si>
  <si>
    <t>17L31A0508</t>
  </si>
  <si>
    <t>SANKABATHULA KAMALA NIVEDITHA</t>
  </si>
  <si>
    <t>17L31A0509</t>
  </si>
  <si>
    <t>ESSAI SHARANYA</t>
  </si>
  <si>
    <t>17L31A0511</t>
  </si>
  <si>
    <t>PAPPU SAI SRIHARI</t>
  </si>
  <si>
    <t>17L31A0513</t>
  </si>
  <si>
    <t>ARJALA RAJEEPRIYA</t>
  </si>
  <si>
    <t>17L31A0514</t>
  </si>
  <si>
    <t>KOMMANA PRASANNA</t>
  </si>
  <si>
    <t>17L31A0516</t>
  </si>
  <si>
    <t>NADIMPALLI PUJITHA</t>
  </si>
  <si>
    <t>17L31A0517</t>
  </si>
  <si>
    <t>KUMPATI SRIJA SUMA</t>
  </si>
  <si>
    <t>17L31A0518</t>
  </si>
  <si>
    <t>BEVARA NIKHIL</t>
  </si>
  <si>
    <t>17L31A0519</t>
  </si>
  <si>
    <t>KADIRI PRANATHI</t>
  </si>
  <si>
    <t>17L31A0520</t>
  </si>
  <si>
    <t>GANALA MOHITA SRIRAMYA</t>
  </si>
  <si>
    <t>17L31A0521</t>
  </si>
  <si>
    <t>BUGIDI SRI</t>
  </si>
  <si>
    <t>17L31A0522</t>
  </si>
  <si>
    <t>SIDDANATHI PRAVALLIKA</t>
  </si>
  <si>
    <t>17L31A0523</t>
  </si>
  <si>
    <t>BUDUMURU DHARANI</t>
  </si>
  <si>
    <t>17L31A0525</t>
  </si>
  <si>
    <t>MANURI DINESH</t>
  </si>
  <si>
    <t>17L31A0526</t>
  </si>
  <si>
    <t>KALLURI PRASANTHI</t>
  </si>
  <si>
    <t>17L31A0530</t>
  </si>
  <si>
    <t>MANEPALLI VENKATA SAI DINESH</t>
  </si>
  <si>
    <t>17L31A0534</t>
  </si>
  <si>
    <t>DOWRLA DANIEL SAMSON RAJ</t>
  </si>
  <si>
    <t>17L31A0536</t>
  </si>
  <si>
    <t>MARADA SHYAM SUNDAR</t>
  </si>
  <si>
    <t>17L31A0538</t>
  </si>
  <si>
    <t>SYED SHAHIDA BEGUM</t>
  </si>
  <si>
    <t>17L31A0539</t>
  </si>
  <si>
    <t>MIR MAZHAR ALI</t>
  </si>
  <si>
    <t>17L31A0541</t>
  </si>
  <si>
    <t>KAVALIPURAPU HARIKA</t>
  </si>
  <si>
    <t>17L31A0542</t>
  </si>
  <si>
    <t>ALAKA KEERTHANA</t>
  </si>
  <si>
    <t>17L31A0543</t>
  </si>
  <si>
    <t>BANDARU MEENA</t>
  </si>
  <si>
    <t>17L31A0544</t>
  </si>
  <si>
    <t>KAMSU SASI TEJA</t>
  </si>
  <si>
    <t>17L31A0546</t>
  </si>
  <si>
    <t>KOTIPALLI DEEPIKA SUPRAJA</t>
  </si>
  <si>
    <t>17L31A0547</t>
  </si>
  <si>
    <t>CHILUKURI SAI REVANTH CHOWDARY</t>
  </si>
  <si>
    <t>17L31A0548</t>
  </si>
  <si>
    <t>DEERGHASI HARI SHANKAR SURYA</t>
  </si>
  <si>
    <t>17L31A0549</t>
  </si>
  <si>
    <t>MEKA SAHITHI</t>
  </si>
  <si>
    <t>17L31A0550</t>
  </si>
  <si>
    <t>PASUPULETI MONICA MARTIN</t>
  </si>
  <si>
    <t>17L31A0552</t>
  </si>
  <si>
    <t>BEELA MOHAN GOPI</t>
  </si>
  <si>
    <t>17L31A0553</t>
  </si>
  <si>
    <t>GUNTUKA SHASHIRA</t>
  </si>
  <si>
    <t>17L31A0556</t>
  </si>
  <si>
    <t>BEVARA SANDHYA GAYATRI</t>
  </si>
  <si>
    <t>17L31A0559</t>
  </si>
  <si>
    <t>ARSHIYA MUSARRAT</t>
  </si>
  <si>
    <t>17L31A0560</t>
  </si>
  <si>
    <t>METTA SIRISHA</t>
  </si>
  <si>
    <t>17L31A0561</t>
  </si>
  <si>
    <t>KALISETTI KAVITHA</t>
  </si>
  <si>
    <t>17L31A0563</t>
  </si>
  <si>
    <t>SANAPALA HARI MADHAV</t>
  </si>
  <si>
    <t>17L31A0565</t>
  </si>
  <si>
    <t>AKKIREDDY DIVYA</t>
  </si>
  <si>
    <t>17L31A0566</t>
  </si>
  <si>
    <t>MATTAPARTHI KOUSHIK</t>
  </si>
  <si>
    <t>17L31A0567</t>
  </si>
  <si>
    <t>CHINTHADA VENKAT DEEPAK</t>
  </si>
  <si>
    <t>17L31A0568</t>
  </si>
  <si>
    <t>BUDUMURU GAYATRI</t>
  </si>
  <si>
    <t>17L31A0569</t>
  </si>
  <si>
    <t>GURIJALA RISHITHA</t>
  </si>
  <si>
    <t>17L31A0571</t>
  </si>
  <si>
    <t>MALLEDI SAI MEGHANA</t>
  </si>
  <si>
    <t>17L31A0573</t>
  </si>
  <si>
    <t>KOPPISETTY NEERAJA LAKSHMI</t>
  </si>
  <si>
    <t>17L31A0577</t>
  </si>
  <si>
    <t>ALANKA JYOTSNA</t>
  </si>
  <si>
    <t>17L31A0579</t>
  </si>
  <si>
    <t>PATNANA LEELA MEHAR</t>
  </si>
  <si>
    <t>17L31A0580</t>
  </si>
  <si>
    <t>DASARI DINESH KUMAR</t>
  </si>
  <si>
    <t>17L31A0581</t>
  </si>
  <si>
    <t>PRATYUSHA GANGU</t>
  </si>
  <si>
    <t>17L31A0582</t>
  </si>
  <si>
    <t>SAGIRAJU DILEEPVARMA</t>
  </si>
  <si>
    <t>17L31A0584</t>
  </si>
  <si>
    <t>AMARA BHAVYA LAKSHMI</t>
  </si>
  <si>
    <t>17L31A0585</t>
  </si>
  <si>
    <t>GOKEDA DURGA RAMA SIVA GANESH</t>
  </si>
  <si>
    <t>17L31A0586</t>
  </si>
  <si>
    <t>BANOTH BHAVANI</t>
  </si>
  <si>
    <t>17L31A0588</t>
  </si>
  <si>
    <t>PAVITRA TUMU</t>
  </si>
  <si>
    <t>17L31A0590</t>
  </si>
  <si>
    <t>VILLURI NIKHIL SAI</t>
  </si>
  <si>
    <t>17L31A0591</t>
  </si>
  <si>
    <t>SEELA ROHAN</t>
  </si>
  <si>
    <t>17L31A0592</t>
  </si>
  <si>
    <t>AKULA BHAGYA SREE</t>
  </si>
  <si>
    <t>17L31A0593</t>
  </si>
  <si>
    <t>MATTAPARTHI SREE VAGDEVI</t>
  </si>
  <si>
    <t>17L31A0594</t>
  </si>
  <si>
    <t>ARAVIND CHINTALAPUDI</t>
  </si>
  <si>
    <t>17L31A0596</t>
  </si>
  <si>
    <t>GORLE HARITHA SRI</t>
  </si>
  <si>
    <t>17L31A0599</t>
  </si>
  <si>
    <t>CHERUKURI VENKATA RAHUL</t>
  </si>
  <si>
    <t>17L31A05A0</t>
  </si>
  <si>
    <t>KALAGA YAMINI PRIYANKA</t>
  </si>
  <si>
    <t>17L31A05A1</t>
  </si>
  <si>
    <t>YADLA KUNAL RAO</t>
  </si>
  <si>
    <t>17L31A05A2</t>
  </si>
  <si>
    <t>MOHAMMAD NAAZIYA BEGUM</t>
  </si>
  <si>
    <t>17L31A05A3</t>
  </si>
  <si>
    <t>HEMANTH MOKKAPATI</t>
  </si>
  <si>
    <t>17L31A05A4</t>
  </si>
  <si>
    <t>MUDUNURI JHANSI</t>
  </si>
  <si>
    <t>17L31A05A5</t>
  </si>
  <si>
    <t>DASIKA SPANDANA</t>
  </si>
  <si>
    <t>17L31A05A9</t>
  </si>
  <si>
    <t>CHINTHI SAI BABU</t>
  </si>
  <si>
    <t>17L31A05B1</t>
  </si>
  <si>
    <t>ATHMURI NAGA SRILAKSHMI</t>
  </si>
  <si>
    <t>17L31A05B2</t>
  </si>
  <si>
    <t>GULLIPALLI KAVYA</t>
  </si>
  <si>
    <t>17L31A05B5</t>
  </si>
  <si>
    <t>MATCHA VIJAYA MADHURI</t>
  </si>
  <si>
    <t>17L31A05B7</t>
  </si>
  <si>
    <t>SHAIK JANI SHARIFF</t>
  </si>
  <si>
    <t>17L31A05C5</t>
  </si>
  <si>
    <t>RAJA SAI KEERTHANA</t>
  </si>
  <si>
    <t>17L31A05C6</t>
  </si>
  <si>
    <t>RAPAKA ABHISHEK</t>
  </si>
  <si>
    <t>17L31A05C7</t>
  </si>
  <si>
    <t>POLUKONDA DIVYA</t>
  </si>
  <si>
    <t>17L31A05C9</t>
  </si>
  <si>
    <t>CHALUGU NAVYA SAI SREE</t>
  </si>
  <si>
    <t>17L31A05D0</t>
  </si>
  <si>
    <t>PRANEETHA ALLU</t>
  </si>
  <si>
    <t>17L31A05D1</t>
  </si>
  <si>
    <t>DANGETI SANDHYA SRI DEVI</t>
  </si>
  <si>
    <t>17L31A05D6</t>
  </si>
  <si>
    <t>KOTHAPALLI GANGA BHAVANI</t>
  </si>
  <si>
    <t>17L31A05D7</t>
  </si>
  <si>
    <t>AKKABATHULA SATYA KIRAN</t>
  </si>
  <si>
    <t>17L31A05E0</t>
  </si>
  <si>
    <t>ADARI LASYA SWETHA</t>
  </si>
  <si>
    <t>17L31A05E1</t>
  </si>
  <si>
    <t>PANJA HEMANTH KUMAR</t>
  </si>
  <si>
    <t>17L31A05E2</t>
  </si>
  <si>
    <t>GUTTIKONDA SRI SATYA DHEERAJ</t>
  </si>
  <si>
    <t>17L31A05E8</t>
  </si>
  <si>
    <t>YEKKALADEVI SIVA DURGA SAINADH</t>
  </si>
  <si>
    <t>17L31A05F0</t>
  </si>
  <si>
    <t>SIGIREDDI VENKATA DEEKSHITHA</t>
  </si>
  <si>
    <t>17L31A05F1</t>
  </si>
  <si>
    <t>DURI SAI MANASA</t>
  </si>
  <si>
    <t>17L31A05F2</t>
  </si>
  <si>
    <t>I LEELA KRISHNA SURYA TEJA</t>
  </si>
  <si>
    <t>17L31A05F4</t>
  </si>
  <si>
    <t>S. S. VENKATA LAKSHMI HEMALATHA</t>
  </si>
  <si>
    <t>17L31A05F8</t>
  </si>
  <si>
    <t>TADI GEETHANJALI</t>
  </si>
  <si>
    <t>17L31A05F9</t>
  </si>
  <si>
    <t xml:space="preserve">DANDU SAI SANDEEP </t>
  </si>
  <si>
    <t>17L31A05G0</t>
  </si>
  <si>
    <t>KASARANEENI HANISHA</t>
  </si>
  <si>
    <t>17L31A05G2</t>
  </si>
  <si>
    <t>PASUMARTHY SAI JAGADISH KUMAR</t>
  </si>
  <si>
    <t>17L31A05G3</t>
  </si>
  <si>
    <t>KARI RAMANI</t>
  </si>
  <si>
    <t>17L31A05G4</t>
  </si>
  <si>
    <t>CHEKURI PRANAY VARMA</t>
  </si>
  <si>
    <t>17L31A05G5</t>
  </si>
  <si>
    <t>YEJJU GIREESH KUMAR</t>
  </si>
  <si>
    <t>17L31A05G7</t>
  </si>
  <si>
    <t>YERRA BHARGAVI LAKSHMI</t>
  </si>
  <si>
    <t>17L31A05G8</t>
  </si>
  <si>
    <t>MALLA THANUSHA</t>
  </si>
  <si>
    <t>17L31A05G9</t>
  </si>
  <si>
    <t>NEELAKANTARAO RAMYA JYOTSNA</t>
  </si>
  <si>
    <t>17L31A05H1</t>
  </si>
  <si>
    <t>GEDELA PREETHI</t>
  </si>
  <si>
    <t>17L31A05H2</t>
  </si>
  <si>
    <t>VEGESNA CHANDINI</t>
  </si>
  <si>
    <t>17L31A05H3</t>
  </si>
  <si>
    <t>REPAKA SRINAVYA</t>
  </si>
  <si>
    <t>17L31A05H4</t>
  </si>
  <si>
    <t>CHIRIKI TULASI SAI MANI</t>
  </si>
  <si>
    <t>17L31A05H5</t>
  </si>
  <si>
    <t>SHAZIA MUSKAAN HASHIM</t>
  </si>
  <si>
    <t>17L31A05H6</t>
  </si>
  <si>
    <t>BOORAVALLI HARISH KUMAR</t>
  </si>
  <si>
    <t>17L31A05H7</t>
  </si>
  <si>
    <t>K LAKSHMI KRISHNA SRAVANI</t>
  </si>
  <si>
    <t>17L31A05H8</t>
  </si>
  <si>
    <t>K VENKATI KAVYA</t>
  </si>
  <si>
    <t>17L31A05I1</t>
  </si>
  <si>
    <t>KOLLIMARLA SRIKRUPA</t>
  </si>
  <si>
    <t>17L31A05I3</t>
  </si>
  <si>
    <t>D SURYA SAI</t>
  </si>
  <si>
    <t>17L31A05I5</t>
  </si>
  <si>
    <t>KORASIKHA HARSHINI</t>
  </si>
  <si>
    <t>17L31A05I7</t>
  </si>
  <si>
    <t>GODABA VINAY</t>
  </si>
  <si>
    <t>17L31A05I8</t>
  </si>
  <si>
    <t>BHUPATIRAJU DHEERAJ VARMA</t>
  </si>
  <si>
    <t>17L31A05I9</t>
  </si>
  <si>
    <t>DUPPALA JASWANTH</t>
  </si>
  <si>
    <t>17L31A05J3</t>
  </si>
  <si>
    <t>CHAKRAVARTHULA ASM CHARAN</t>
  </si>
  <si>
    <t>17L31A05J6</t>
  </si>
  <si>
    <t>KEERTHNA GANTLA</t>
  </si>
  <si>
    <t>17L31A05J7</t>
  </si>
  <si>
    <t>RUDRARAJU ANKITA</t>
  </si>
  <si>
    <t>17L31A05J8</t>
  </si>
  <si>
    <t>KORUPOLU PRATYUSHA</t>
  </si>
  <si>
    <t>17L31A05J9</t>
  </si>
  <si>
    <t>MALLA PAVAN DEEPAK</t>
  </si>
  <si>
    <t>17L31A05K2</t>
  </si>
  <si>
    <t>SREERAM SIVA SAI SRIKANTH</t>
  </si>
  <si>
    <t>17L31A05K3</t>
  </si>
  <si>
    <t>DODDI ROHINI DURGA</t>
  </si>
  <si>
    <t>17L31A05K5</t>
  </si>
  <si>
    <t>YEGIREDDI SANDHYA</t>
  </si>
  <si>
    <t>17L31A05L0</t>
  </si>
  <si>
    <t>PATNALA TEJA</t>
  </si>
  <si>
    <t>17L31A05L4</t>
  </si>
  <si>
    <t>THOTA HARSHA DEVI</t>
  </si>
  <si>
    <t>17L31A05L6</t>
  </si>
  <si>
    <t>AMRUTHA ADDALA</t>
  </si>
  <si>
    <t>17L31A05L7</t>
  </si>
  <si>
    <t>S VENKATA SAI KUMAR</t>
  </si>
  <si>
    <t>17L31A05L8</t>
  </si>
  <si>
    <t>GARBHAM YASWANTH</t>
  </si>
  <si>
    <t>17L31A05M0</t>
  </si>
  <si>
    <t>MOIDA TEJA SWAROOP</t>
  </si>
  <si>
    <t>17L31A05M1</t>
  </si>
  <si>
    <t>USHA SREE DINDI</t>
  </si>
  <si>
    <t>17L31A05M3</t>
  </si>
  <si>
    <t>ANAPARTHI TARUNJAYA</t>
  </si>
  <si>
    <t>17L31A05M5</t>
  </si>
  <si>
    <t>THOTA DINESH</t>
  </si>
  <si>
    <t>17L31A05M6</t>
  </si>
  <si>
    <t>KARANAM SAI JHANSI</t>
  </si>
  <si>
    <t>17L31A05M7</t>
  </si>
  <si>
    <t>RATNA KUMARI INAKOTI</t>
  </si>
  <si>
    <t>17L31A05M8</t>
  </si>
  <si>
    <t>JOGA SRINIVAS</t>
  </si>
  <si>
    <t>17L31A05M9</t>
  </si>
  <si>
    <t>GOUDA HEMANTH</t>
  </si>
  <si>
    <t>17L31A05N1</t>
  </si>
  <si>
    <t>CHALLA LAVANYA</t>
  </si>
  <si>
    <t>17L31A05N2</t>
  </si>
  <si>
    <t>GOKIVADA PRATHYUSHA</t>
  </si>
  <si>
    <t>17L31A05N3</t>
  </si>
  <si>
    <t>R ANJANI SAI SRI HARSHA</t>
  </si>
  <si>
    <t>17L31A05N4</t>
  </si>
  <si>
    <t>BOJJA YUVASREE HARSHA</t>
  </si>
  <si>
    <t>17L31A05N5</t>
  </si>
  <si>
    <t>YARAGANI SONY</t>
  </si>
  <si>
    <t>17L31A05N6</t>
  </si>
  <si>
    <t>KONDALA PRASANNA</t>
  </si>
  <si>
    <t>17L31A05N7</t>
  </si>
  <si>
    <t>BEGARI PALINA HARITHA KUMARI</t>
  </si>
  <si>
    <t>17L31A05N8</t>
  </si>
  <si>
    <t>KOYYA SAI</t>
  </si>
  <si>
    <t>17L31A05N9</t>
  </si>
  <si>
    <t>K GOPAL BHAVANI SHANKAR</t>
  </si>
  <si>
    <t>17L31A05O3</t>
  </si>
  <si>
    <t>PAMU RAHUL</t>
  </si>
  <si>
    <t>17L31A05O5</t>
  </si>
  <si>
    <t>PULIGA SWAMY SEKHAR</t>
  </si>
  <si>
    <t>17L31A05O6</t>
  </si>
  <si>
    <t>GUNTURU CHANDRIKA</t>
  </si>
  <si>
    <t>17L31A05O7</t>
  </si>
  <si>
    <t>GIDUTHURI LIKHITHA</t>
  </si>
  <si>
    <t>17L31A05O8</t>
  </si>
  <si>
    <t>PEDADA JYOTHSNA</t>
  </si>
  <si>
    <t>17L31A05P0</t>
  </si>
  <si>
    <t>REDDY DINESH</t>
  </si>
  <si>
    <t>17L31A05P2</t>
  </si>
  <si>
    <t>PALAKA VENKATA D S MEGHANA</t>
  </si>
  <si>
    <t>17L31A05P4</t>
  </si>
  <si>
    <t>GUDLA SAI SANJANA</t>
  </si>
  <si>
    <t>17L31A05P5</t>
  </si>
  <si>
    <t>GOLLAVILLI RUPAVATHI</t>
  </si>
  <si>
    <t>17L31A05P6</t>
  </si>
  <si>
    <t>GOMPA VAMSI KUMAR</t>
  </si>
  <si>
    <t>17L31A05P7</t>
  </si>
  <si>
    <t>DANNANA JHANSI</t>
  </si>
  <si>
    <t>17L31A05P8</t>
  </si>
  <si>
    <t>GADDEPATI NILAYA</t>
  </si>
  <si>
    <t>17L31A05Q3</t>
  </si>
  <si>
    <t>ATHOTA JOSHMITHA</t>
  </si>
  <si>
    <t>17L31A05Q4</t>
  </si>
  <si>
    <t>PASUPULETI MAHESH ANAND</t>
  </si>
  <si>
    <t>17L31A05Q6</t>
  </si>
  <si>
    <t>POOJITHA PYLA</t>
  </si>
  <si>
    <t>17L31A05Q7</t>
  </si>
  <si>
    <t>NARAYANASETTY MANOJ KUMAR</t>
  </si>
  <si>
    <t>17L31A05Q8</t>
  </si>
  <si>
    <t>KOTYADA LALITHA</t>
  </si>
  <si>
    <t>17L31A05Q9</t>
  </si>
  <si>
    <t>BARATAM AASRITA</t>
  </si>
  <si>
    <t>17L31A05R0</t>
  </si>
  <si>
    <t>MOLLETI SATYANVESH</t>
  </si>
  <si>
    <t>17L31A05R1</t>
  </si>
  <si>
    <t>GORLE YESWANTH NAIDU</t>
  </si>
  <si>
    <t>17L31A05R2</t>
  </si>
  <si>
    <t>KOLUSU DEEKSHITHA</t>
  </si>
  <si>
    <t>17L31A05R3</t>
  </si>
  <si>
    <t>MARICHERLA VENKATA SREE MANASA</t>
  </si>
  <si>
    <t>17L31A05R4</t>
  </si>
  <si>
    <t>PIDINTLA HEMASRI</t>
  </si>
  <si>
    <t>17L31A05R5</t>
  </si>
  <si>
    <t>GULLA MANASA</t>
  </si>
  <si>
    <t>17L31A05R6</t>
  </si>
  <si>
    <t>CHETTIBILLI PRAVEEN KUMAR</t>
  </si>
  <si>
    <t>17L31A05R7</t>
  </si>
  <si>
    <t>RAJAPUDI PRATHYUSHA</t>
  </si>
  <si>
    <t>17L31A05R8</t>
  </si>
  <si>
    <t>PEDDI VINAY KUMAR</t>
  </si>
  <si>
    <t>17L31A05R9</t>
  </si>
  <si>
    <t>THUTIPATI SUSHMA</t>
  </si>
  <si>
    <t>17L31A05S0</t>
  </si>
  <si>
    <t>MUDDA MANOJ</t>
  </si>
  <si>
    <t>17L31A05S1</t>
  </si>
  <si>
    <t>APPINI ROHAN KUMAR</t>
  </si>
  <si>
    <t>17L31A05S3</t>
  </si>
  <si>
    <t>JANAPAREDDY VARAHA VENKATAVAMSI SAI KUMAR</t>
  </si>
  <si>
    <t>17L31A05S5</t>
  </si>
  <si>
    <t>BALIVADA MONISHA</t>
  </si>
  <si>
    <t>17L31A05S6</t>
  </si>
  <si>
    <t>KONA NITISH</t>
  </si>
  <si>
    <t>17L31A05S8</t>
  </si>
  <si>
    <t>MOLLETI POORNA VENKATESH</t>
  </si>
  <si>
    <t>17L31A05T0</t>
  </si>
  <si>
    <t>CHODIPALLI DHARANI</t>
  </si>
  <si>
    <t>17L31A05T1</t>
  </si>
  <si>
    <t>BURLI YASHASWINI</t>
  </si>
  <si>
    <t>17L31A05T2</t>
  </si>
  <si>
    <t>PEDAPUDI SURESH</t>
  </si>
  <si>
    <t>17L31A05T3</t>
  </si>
  <si>
    <t>BUDDHA PRATHYUSHA</t>
  </si>
  <si>
    <t>17L31A05T4</t>
  </si>
  <si>
    <t>LAKKARAJU MANASA ROOPA</t>
  </si>
  <si>
    <t>17L31A05T5</t>
  </si>
  <si>
    <t>INAMALA SAGAR</t>
  </si>
  <si>
    <t>17L31A05T6</t>
  </si>
  <si>
    <t>VATSAVAYI MAHA TEJ VARMA</t>
  </si>
  <si>
    <t>17L31A05T8</t>
  </si>
  <si>
    <t>BALIVADA SAI SAMPATH KUMAR</t>
  </si>
  <si>
    <t>17L31A05U0</t>
  </si>
  <si>
    <t>P SAI BHASKAR</t>
  </si>
  <si>
    <t>17L31A05U1</t>
  </si>
  <si>
    <t>KOMMARAJU NITISH SAI</t>
  </si>
  <si>
    <t>17L31A05U2</t>
  </si>
  <si>
    <t>DEVAGUPTAPU MRUDHULA</t>
  </si>
  <si>
    <t>18L35A0502</t>
  </si>
  <si>
    <t>ALLAPARTHI NAGA SANDEEP</t>
  </si>
  <si>
    <t>18L35A0503</t>
  </si>
  <si>
    <t>KOTANA SASI KALA</t>
  </si>
  <si>
    <t>18L35A0504</t>
  </si>
  <si>
    <t>LALAM ANIL KUMAR</t>
  </si>
  <si>
    <t>18L35A0505</t>
  </si>
  <si>
    <t>GORLI SAROJA</t>
  </si>
  <si>
    <t>18L35A0506</t>
  </si>
  <si>
    <t>HARSHA SEETHINI</t>
  </si>
  <si>
    <t>18L35A0509</t>
  </si>
  <si>
    <t>CHANDRA SEKHAR KOTNI</t>
  </si>
  <si>
    <t>18L35A0510</t>
  </si>
  <si>
    <t>HIMA SAI DURGA BOKKA</t>
  </si>
  <si>
    <t>18L35A0511</t>
  </si>
  <si>
    <t>ANUSHA BOKKA</t>
  </si>
  <si>
    <t>17L31A0535</t>
  </si>
  <si>
    <t>VADDEMANU SOWMYA</t>
  </si>
  <si>
    <t>17L31A0574</t>
  </si>
  <si>
    <t>AFREEN UNNISHA</t>
  </si>
  <si>
    <t>17L31A05C8</t>
  </si>
  <si>
    <t>SALUGU TARUN KUMAR</t>
  </si>
  <si>
    <t>17L31A05D3</t>
  </si>
  <si>
    <t>LAKSHMIPURAM VAMSI</t>
  </si>
  <si>
    <t>17L31A05E7</t>
  </si>
  <si>
    <t>KURAKULA SAI SIREESHA</t>
  </si>
  <si>
    <t>17L31A05G1</t>
  </si>
  <si>
    <t>MANAKATTIL SHAJI SRIJITH</t>
  </si>
  <si>
    <t>17L31A05I0</t>
  </si>
  <si>
    <t>PUKKALLA PRAGNA</t>
  </si>
  <si>
    <t>17L31A05J1</t>
  </si>
  <si>
    <t>RUTHALA HYNDHAVU KRISHNA</t>
  </si>
  <si>
    <t>17L31A05K6</t>
  </si>
  <si>
    <t>MOLLI TEJA KUMAR</t>
  </si>
  <si>
    <t>17L31A05K8</t>
  </si>
  <si>
    <t>JAMI MOUNIKA</t>
  </si>
  <si>
    <t>17L31A05L2</t>
  </si>
  <si>
    <t xml:space="preserve">DODDI VENKATA DURGA SAI </t>
  </si>
  <si>
    <t>17L31A05L9</t>
  </si>
  <si>
    <t>MARCHETTI NISSYGRACE</t>
  </si>
  <si>
    <t>17L31A05O4</t>
  </si>
  <si>
    <t>SONTYANA DIVAKAR</t>
  </si>
  <si>
    <t>17L31A05S2</t>
  </si>
  <si>
    <t>ASAPU SURYA TEJA</t>
  </si>
  <si>
    <t>17L31A05S7</t>
  </si>
  <si>
    <t>CHANDRA SEKHAR RAO THOGIRI</t>
  </si>
  <si>
    <t>17L31A05T9</t>
  </si>
  <si>
    <t>KAKI SAI YOGA ANAND</t>
  </si>
  <si>
    <t>17L31A0512</t>
  </si>
  <si>
    <t>OLUGANTI GEETHIKA</t>
  </si>
  <si>
    <t>17L31A0533</t>
  </si>
  <si>
    <t>KOLLE SUNIL</t>
  </si>
  <si>
    <t>17L31A0589</t>
  </si>
  <si>
    <t>SHAIK ADIL ISMAIL</t>
  </si>
  <si>
    <t>17L31A05B0</t>
  </si>
  <si>
    <t>JALLI PRIYANKA</t>
  </si>
  <si>
    <t>17L31A05B3</t>
  </si>
  <si>
    <t>SANATH KUMAR SAHU</t>
  </si>
  <si>
    <t>17L31A05J4</t>
  </si>
  <si>
    <t>JAMPA SAI SWATHI SRI</t>
  </si>
  <si>
    <t>17L31A05L1</t>
  </si>
  <si>
    <t>KOLAPARTHI VENKATESH</t>
  </si>
  <si>
    <t>17L31A05M4</t>
  </si>
  <si>
    <t>GANTYADA SAI CHANDRA SEKHER</t>
  </si>
  <si>
    <t>17L31A05O2</t>
  </si>
  <si>
    <t>R VENKATA JAGADESH</t>
  </si>
  <si>
    <t>18L35A0507</t>
  </si>
  <si>
    <t>GANESH KAKI</t>
  </si>
  <si>
    <t>18L35A0512</t>
  </si>
  <si>
    <t>TARUN CHAND ILLAPU</t>
  </si>
  <si>
    <t>17L31A05D4</t>
  </si>
  <si>
    <t>PRAKASH VARDANAPU</t>
  </si>
  <si>
    <t>17L31A05I4</t>
  </si>
  <si>
    <t>ANGALAKUDURU ADITYA VARDHAN</t>
  </si>
  <si>
    <t>17L31A05K1</t>
  </si>
  <si>
    <t>BHUPATHIRAJU ANUSHA SIVA BHAVANI</t>
  </si>
  <si>
    <t>17L31A05N0</t>
  </si>
  <si>
    <t>KAKINATI HEMANTH KUMAR</t>
  </si>
  <si>
    <t>17L31A05Q0</t>
  </si>
  <si>
    <t>DEVUPALLI MONIKA</t>
  </si>
  <si>
    <t>17L31A05Q2</t>
  </si>
  <si>
    <t>TALATAM BHAVANA ABHISHEKINI</t>
  </si>
  <si>
    <t>17L31A0545</t>
  </si>
  <si>
    <t>TALLURI RAGHAVA PRASAD</t>
  </si>
  <si>
    <t>17L31A05F7</t>
  </si>
  <si>
    <t>BOMPADA ABHISHEK</t>
  </si>
  <si>
    <t>17L31A05I2</t>
  </si>
  <si>
    <t>VENIGALLA SRISATYA SAI DINESH</t>
  </si>
  <si>
    <t>17L31A05L5</t>
  </si>
  <si>
    <t>SIMHADRI SUNDAR RAJ</t>
  </si>
  <si>
    <t>17L31A05M2</t>
  </si>
  <si>
    <t>YANDA PRATHAP</t>
  </si>
  <si>
    <t>17L31A05S9</t>
  </si>
  <si>
    <t>CHIMMITI NISHKALA</t>
  </si>
  <si>
    <t>18L35A0501</t>
  </si>
  <si>
    <t>PONNAGANTI SUJITH CHAKRAVARTHI</t>
  </si>
  <si>
    <t>18L35A0508</t>
  </si>
  <si>
    <t>VENKATA SAI PAVAN MODILI</t>
  </si>
  <si>
    <t>17L31A05F3</t>
  </si>
  <si>
    <t>KANIMI REDDI PRIYATHAM KUMAR</t>
  </si>
  <si>
    <t>17L31A05I6</t>
  </si>
  <si>
    <t>G RASHI</t>
  </si>
  <si>
    <t>17L31A05S4</t>
  </si>
  <si>
    <t>BEJJAM DHEERAJ</t>
  </si>
  <si>
    <t>17L31A05F6</t>
  </si>
  <si>
    <t>KOMBATHULA ABHISHEK</t>
  </si>
  <si>
    <t>17L31A05J2</t>
  </si>
  <si>
    <t>YALLA MANIKANTA</t>
  </si>
  <si>
    <t>17L31A05K0</t>
  </si>
  <si>
    <t>DONDA CHARAN KUMAR</t>
  </si>
  <si>
    <t>17L31A05K4</t>
  </si>
  <si>
    <t>AGRAHARAPU JITENDRA SATYA KIRA</t>
  </si>
  <si>
    <t>17L31A05K9</t>
  </si>
  <si>
    <t>B. PRADYUMNA DEVASENA REDDY</t>
  </si>
  <si>
    <t>17L31A05L3</t>
  </si>
  <si>
    <t>THOTA PAVAN VENKATA SATHYA SAI</t>
  </si>
  <si>
    <t>17L31A05Q5</t>
  </si>
  <si>
    <t>M H V MANIKANTA VARDHAN</t>
  </si>
  <si>
    <t>1-1 PERC</t>
  </si>
  <si>
    <t>1-2 PERC</t>
  </si>
  <si>
    <t>2-1 PERC</t>
  </si>
  <si>
    <t>2-2 PERC</t>
  </si>
  <si>
    <t>3-1 PERC</t>
  </si>
  <si>
    <t>3-2 PERC</t>
  </si>
  <si>
    <t>AGGREGATE</t>
  </si>
  <si>
    <t>COURSE CODE</t>
  </si>
  <si>
    <t>COURSE NAME</t>
  </si>
  <si>
    <t>CREDITS</t>
  </si>
  <si>
    <t>GRADEL</t>
  </si>
  <si>
    <t>GRADEP</t>
  </si>
  <si>
    <t>English- I</t>
  </si>
  <si>
    <t>A</t>
  </si>
  <si>
    <t>O</t>
  </si>
  <si>
    <t>SRP</t>
  </si>
  <si>
    <t>MFCS</t>
  </si>
  <si>
    <t>DLD</t>
  </si>
  <si>
    <t>JAVA</t>
  </si>
  <si>
    <t>DS</t>
  </si>
  <si>
    <t>PSPD</t>
  </si>
  <si>
    <t>DS LAB</t>
  </si>
  <si>
    <t>JAVA LAB</t>
  </si>
  <si>
    <t>Section</t>
  </si>
  <si>
    <t>GL</t>
  </si>
  <si>
    <t>GP</t>
  </si>
  <si>
    <t>CR</t>
  </si>
  <si>
    <t>SGPA</t>
  </si>
  <si>
    <t>%</t>
  </si>
  <si>
    <t>Total Credits</t>
  </si>
  <si>
    <t>No.of Backlogs</t>
  </si>
  <si>
    <t>B</t>
  </si>
  <si>
    <t>C</t>
  </si>
  <si>
    <t>D</t>
  </si>
  <si>
    <t>F</t>
  </si>
  <si>
    <t>2017 Admitted Batch Results</t>
  </si>
  <si>
    <t>English‐ II 0</t>
  </si>
  <si>
    <t>Engineering Mathematics‐III 22</t>
  </si>
  <si>
    <t>Applied Chemistry 6</t>
  </si>
  <si>
    <t>Environmental Studies 3</t>
  </si>
  <si>
    <t>Object Oriented Programming thr 4</t>
  </si>
  <si>
    <t>Engineering Mechanics 15</t>
  </si>
  <si>
    <t>English ‐ Communication Skills Lab</t>
  </si>
  <si>
    <t>Engineering Chemistry Laboratory</t>
  </si>
  <si>
    <t>Object Oriented Programming Lab</t>
  </si>
  <si>
    <t>1-1sem</t>
  </si>
  <si>
    <t xml:space="preserve">I B.Tech Overall </t>
  </si>
  <si>
    <t xml:space="preserve">II-1 B.Tech Overall </t>
  </si>
  <si>
    <t>Regd.NO</t>
  </si>
  <si>
    <t>Student Name</t>
  </si>
  <si>
    <t>Grade</t>
  </si>
  <si>
    <t>Grade Point</t>
  </si>
  <si>
    <t>Credits</t>
  </si>
  <si>
    <t>I-2SEM SGPA</t>
  </si>
  <si>
    <t>I-2SEM Persentage</t>
  </si>
  <si>
    <t>Over All Aggrigate</t>
  </si>
  <si>
    <t>Rank</t>
  </si>
  <si>
    <t>2-1SEM Persentage</t>
  </si>
  <si>
    <t>CHIRIKI TULAJI SAI MANI</t>
  </si>
  <si>
    <t>Roll No</t>
  </si>
  <si>
    <t>Sec</t>
  </si>
  <si>
    <t>CD</t>
  </si>
  <si>
    <t>PP</t>
  </si>
  <si>
    <t>DMT</t>
  </si>
  <si>
    <t>USP</t>
  </si>
  <si>
    <t>DAA</t>
  </si>
  <si>
    <t>DMR Lab</t>
  </si>
  <si>
    <t>PP Lab</t>
  </si>
  <si>
    <t>OS &amp; CD Lab</t>
  </si>
  <si>
    <t>PE &amp; HV</t>
  </si>
  <si>
    <t>Semester Percentage</t>
  </si>
  <si>
    <t>Backlogs</t>
  </si>
  <si>
    <t>INDU ROUTHU</t>
  </si>
  <si>
    <t>ESSA SHARANYA</t>
  </si>
  <si>
    <t>PRASANNA KOMMANA</t>
  </si>
  <si>
    <t>NIKHIL BEVARA</t>
  </si>
  <si>
    <t>KADIR PRANATHI</t>
  </si>
  <si>
    <t>SRI BUGIDI</t>
  </si>
  <si>
    <t>DHARANI BUDUMURU</t>
  </si>
  <si>
    <t>DINESH MANURI</t>
  </si>
  <si>
    <t>SUNIL KOLLE</t>
  </si>
  <si>
    <t>MIR ALI MAZHAR</t>
  </si>
  <si>
    <t>SASI KAMSU TEJAS</t>
  </si>
  <si>
    <t>DEEPIKA KOTIPALLI SUPRAJA</t>
  </si>
  <si>
    <t>HARI DEERGHASI SHANKAR SURYA</t>
  </si>
  <si>
    <t>GOPI BEELA MOHAN</t>
  </si>
  <si>
    <t>SANDHYA GAYATRI BEVARA</t>
  </si>
  <si>
    <t>HARI MADHAV SANAPALA</t>
  </si>
  <si>
    <t>DIVYA AKKIREDDY</t>
  </si>
  <si>
    <t>DANDU SAI SANDEEP</t>
  </si>
  <si>
    <t>DODDI VENKATA DURGA SAI</t>
  </si>
  <si>
    <t>VIGNAN INSTITUTE OF INFORMATION TECHNOLOGY :: VISAKHAPATNAM </t>
  </si>
  <si>
    <t>B.TECH, COMPUTER SCIENCE &amp; ENGINEERING, YEAR II - SEMESTER II </t>
  </si>
  <si>
    <t>SL.NO</t>
  </si>
  <si>
    <t>REGISTERNO</t>
  </si>
  <si>
    <t>NAME</t>
  </si>
  <si>
    <t>SECTION</t>
  </si>
  <si>
    <t>DBMS</t>
  </si>
  <si>
    <t>SE</t>
  </si>
  <si>
    <t>ADS</t>
  </si>
  <si>
    <t>CO</t>
  </si>
  <si>
    <t>FLAT</t>
  </si>
  <si>
    <t>OS</t>
  </si>
  <si>
    <t>ADS Lab</t>
  </si>
  <si>
    <t>DBMS Lab</t>
  </si>
  <si>
    <r>
      <rPr>
        <sz val="10.5"/>
        <rFont val="Calibri"/>
        <family val="2"/>
      </rPr>
      <t>B</t>
    </r>
  </si>
  <si>
    <r>
      <rPr>
        <sz val="10.5"/>
        <rFont val="Calibri"/>
        <family val="2"/>
      </rPr>
      <t>O</t>
    </r>
  </si>
  <si>
    <r>
      <rPr>
        <sz val="10.5"/>
        <rFont val="Calibri"/>
        <family val="2"/>
      </rPr>
      <t>A</t>
    </r>
  </si>
  <si>
    <r>
      <rPr>
        <sz val="10.5"/>
        <rFont val="Calibri"/>
        <family val="2"/>
      </rPr>
      <t>C</t>
    </r>
  </si>
  <si>
    <r>
      <rPr>
        <sz val="10.5"/>
        <rFont val="Calibri"/>
        <family val="2"/>
      </rPr>
      <t>D</t>
    </r>
  </si>
  <si>
    <t>CN</t>
  </si>
  <si>
    <t>WT</t>
  </si>
  <si>
    <t>OOAD</t>
  </si>
  <si>
    <t>AI</t>
  </si>
  <si>
    <t>DIP
(Elective)</t>
  </si>
  <si>
    <t>ES
(Elective)</t>
  </si>
  <si>
    <t>ROBOTICS
(Elective)</t>
  </si>
  <si>
    <t>MOOCS</t>
  </si>
  <si>
    <t>CN Lab</t>
  </si>
  <si>
    <t>WT  Lab</t>
  </si>
  <si>
    <t>UM  Lab</t>
  </si>
  <si>
    <t>IPR &amp; P</t>
  </si>
  <si>
    <t>Engineering Mathematics-I</t>
  </si>
  <si>
    <t>EngineeringMathematics-II</t>
  </si>
  <si>
    <t>Computer Programming using C</t>
  </si>
  <si>
    <t>Engineering Drawing</t>
  </si>
  <si>
    <t>Applied  physics</t>
  </si>
  <si>
    <t>English - Communication Skills Laboratory - I</t>
  </si>
  <si>
    <t>Engineering  Physics Lab</t>
  </si>
  <si>
    <t>Computer Programming Lab</t>
  </si>
</sst>
</file>

<file path=xl/styles.xml><?xml version="1.0" encoding="utf-8"?>
<styleSheet xmlns="http://schemas.openxmlformats.org/spreadsheetml/2006/main">
  <fonts count="34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9"/>
      <color rgb="FF000000"/>
      <name val="Calibri"/>
      <family val="2"/>
    </font>
    <font>
      <b/>
      <sz val="10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9"/>
      <name val="Calibri"/>
      <family val="2"/>
    </font>
    <font>
      <b/>
      <sz val="9"/>
      <color theme="0"/>
      <name val="Times New Roman"/>
      <family val="1"/>
    </font>
    <font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sz val="9"/>
      <name val="Calibri"/>
      <family val="2"/>
    </font>
    <font>
      <sz val="10"/>
      <name val="Arial"/>
      <family val="2"/>
    </font>
    <font>
      <b/>
      <sz val="10"/>
      <color rgb="FFFF0000"/>
      <name val="Times New Roman"/>
      <family val="1"/>
    </font>
    <font>
      <sz val="9"/>
      <color rgb="FFFF0000"/>
      <name val="Calibri"/>
      <family val="2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Arial"/>
      <family val="2"/>
    </font>
    <font>
      <u/>
      <sz val="9"/>
      <color theme="10"/>
      <name val="Arial"/>
      <family val="2"/>
    </font>
    <font>
      <b/>
      <sz val="10"/>
      <color rgb="FF000000"/>
      <name val="Verdana"/>
      <family val="2"/>
    </font>
    <font>
      <b/>
      <sz val="8"/>
      <color theme="1"/>
      <name val="Verdana"/>
      <family val="2"/>
    </font>
    <font>
      <b/>
      <sz val="8"/>
      <color rgb="FF000000"/>
      <name val="Times New Roman"/>
      <family val="1"/>
    </font>
    <font>
      <sz val="8"/>
      <color theme="1"/>
      <name val="Verdana"/>
      <family val="2"/>
    </font>
    <font>
      <sz val="10.5"/>
      <name val="Calibri"/>
      <family val="2"/>
    </font>
    <font>
      <sz val="10.5"/>
      <color rgb="FF000000"/>
      <name val="Calibri"/>
      <family val="2"/>
    </font>
    <font>
      <b/>
      <sz val="10.5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4" tint="-0.249977111117893"/>
      <name val="Times New Roman"/>
      <family val="1"/>
    </font>
    <font>
      <sz val="11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4" fillId="0" borderId="0"/>
    <xf numFmtId="0" fontId="14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1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3" borderId="1" xfId="0" applyFill="1" applyBorder="1"/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/>
    </xf>
    <xf numFmtId="1" fontId="1" fillId="4" borderId="0" xfId="0" applyNumberFormat="1" applyFont="1" applyFill="1" applyBorder="1" applyAlignment="1">
      <alignment horizontal="center" vertical="top" shrinkToFit="1"/>
    </xf>
    <xf numFmtId="0" fontId="4" fillId="4" borderId="0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2" fontId="2" fillId="0" borderId="1" xfId="0" applyNumberFormat="1" applyFont="1" applyFill="1" applyBorder="1" applyAlignment="1">
      <alignment horizontal="center" vertical="top" shrinkToFit="1"/>
    </xf>
    <xf numFmtId="2" fontId="2" fillId="0" borderId="0" xfId="0" applyNumberFormat="1" applyFont="1" applyFill="1" applyBorder="1" applyAlignment="1">
      <alignment horizontal="center" vertical="top" shrinkToFit="1"/>
    </xf>
    <xf numFmtId="0" fontId="5" fillId="0" borderId="1" xfId="0" applyFont="1" applyFill="1" applyBorder="1" applyAlignment="1">
      <alignment horizontal="center" vertical="top" wrapText="1"/>
    </xf>
    <xf numFmtId="1" fontId="5" fillId="0" borderId="1" xfId="0" applyNumberFormat="1" applyFont="1" applyFill="1" applyBorder="1" applyAlignment="1">
      <alignment horizontal="center" vertical="top" shrinkToFit="1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/>
    </xf>
    <xf numFmtId="1" fontId="6" fillId="3" borderId="3" xfId="0" applyNumberFormat="1" applyFont="1" applyFill="1" applyBorder="1" applyAlignment="1">
      <alignment vertical="center" shrinkToFit="1"/>
    </xf>
    <xf numFmtId="1" fontId="6" fillId="3" borderId="4" xfId="0" applyNumberFormat="1" applyFont="1" applyFill="1" applyBorder="1" applyAlignment="1">
      <alignment vertical="center" shrinkToFit="1"/>
    </xf>
    <xf numFmtId="1" fontId="6" fillId="3" borderId="5" xfId="0" applyNumberFormat="1" applyFont="1" applyFill="1" applyBorder="1" applyAlignment="1">
      <alignment vertical="center" shrinkToFit="1"/>
    </xf>
    <xf numFmtId="0" fontId="0" fillId="0" borderId="0" xfId="0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10" fillId="6" borderId="2" xfId="0" applyFont="1" applyFill="1" applyBorder="1" applyAlignment="1">
      <alignment vertical="center" wrapText="1"/>
    </xf>
    <xf numFmtId="0" fontId="10" fillId="6" borderId="6" xfId="0" applyFont="1" applyFill="1" applyBorder="1" applyAlignment="1">
      <alignment vertical="center" wrapText="1"/>
    </xf>
    <xf numFmtId="16" fontId="11" fillId="0" borderId="0" xfId="0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 wrapText="1"/>
    </xf>
    <xf numFmtId="0" fontId="10" fillId="7" borderId="6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 vertical="top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1" applyNumberForma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shrinkToFit="1"/>
    </xf>
    <xf numFmtId="2" fontId="0" fillId="0" borderId="1" xfId="0" applyNumberForma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top"/>
    </xf>
    <xf numFmtId="2" fontId="7" fillId="0" borderId="1" xfId="0" applyNumberFormat="1" applyFont="1" applyFill="1" applyBorder="1" applyAlignment="1">
      <alignment horizontal="center" vertical="top"/>
    </xf>
    <xf numFmtId="2" fontId="0" fillId="0" borderId="1" xfId="0" applyNumberFormat="1" applyFill="1" applyBorder="1" applyAlignment="1">
      <alignment horizontal="center" vertical="top"/>
    </xf>
    <xf numFmtId="2" fontId="15" fillId="0" borderId="0" xfId="0" applyNumberFormat="1" applyFont="1" applyFill="1" applyBorder="1" applyAlignment="1">
      <alignment horizontal="center" vertical="top"/>
    </xf>
    <xf numFmtId="0" fontId="16" fillId="0" borderId="1" xfId="0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 shrinkToFit="1"/>
    </xf>
    <xf numFmtId="0" fontId="18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/>
    </xf>
    <xf numFmtId="0" fontId="19" fillId="4" borderId="11" xfId="0" applyFont="1" applyFill="1" applyBorder="1" applyAlignment="1"/>
    <xf numFmtId="0" fontId="20" fillId="4" borderId="1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" fontId="21" fillId="4" borderId="1" xfId="0" applyNumberFormat="1" applyFont="1" applyFill="1" applyBorder="1" applyAlignment="1">
      <alignment horizontal="center" vertical="center" shrinkToFit="1"/>
    </xf>
    <xf numFmtId="2" fontId="19" fillId="0" borderId="1" xfId="2" applyNumberFormat="1" applyFont="1" applyFill="1" applyBorder="1" applyAlignment="1" applyProtection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19" fillId="0" borderId="1" xfId="3" applyFont="1" applyBorder="1" applyAlignment="1" applyProtection="1">
      <alignment horizontal="center" vertical="center"/>
    </xf>
    <xf numFmtId="0" fontId="2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5" fillId="9" borderId="1" xfId="0" applyFont="1" applyFill="1" applyBorder="1" applyAlignment="1">
      <alignment horizontal="center" vertical="center"/>
    </xf>
    <xf numFmtId="0" fontId="26" fillId="0" borderId="12" xfId="0" applyFont="1" applyBorder="1" applyAlignment="1">
      <alignment horizontal="center"/>
    </xf>
    <xf numFmtId="0" fontId="26" fillId="0" borderId="12" xfId="0" applyFont="1" applyBorder="1" applyAlignment="1"/>
    <xf numFmtId="0" fontId="27" fillId="0" borderId="12" xfId="0" applyFont="1" applyFill="1" applyBorder="1" applyAlignment="1">
      <alignment horizontal="center" vertical="top" wrapText="1"/>
    </xf>
    <xf numFmtId="1" fontId="2" fillId="0" borderId="10" xfId="0" applyNumberFormat="1" applyFont="1" applyFill="1" applyBorder="1" applyAlignment="1">
      <alignment horizontal="center" vertical="top" shrinkToFit="1"/>
    </xf>
    <xf numFmtId="1" fontId="28" fillId="0" borderId="12" xfId="0" applyNumberFormat="1" applyFont="1" applyFill="1" applyBorder="1" applyAlignment="1">
      <alignment horizontal="center" vertical="top" shrinkToFit="1"/>
    </xf>
    <xf numFmtId="2" fontId="2" fillId="0" borderId="10" xfId="0" applyNumberFormat="1" applyFont="1" applyFill="1" applyBorder="1" applyAlignment="1">
      <alignment horizontal="center" vertical="top" shrinkToFit="1"/>
    </xf>
    <xf numFmtId="0" fontId="2" fillId="0" borderId="10" xfId="0" applyFont="1" applyFill="1" applyBorder="1" applyAlignment="1">
      <alignment horizontal="center" vertical="top"/>
    </xf>
    <xf numFmtId="0" fontId="0" fillId="0" borderId="10" xfId="0" applyBorder="1"/>
    <xf numFmtId="0" fontId="26" fillId="0" borderId="11" xfId="0" applyFont="1" applyBorder="1" applyAlignment="1">
      <alignment horizontal="center"/>
    </xf>
    <xf numFmtId="0" fontId="26" fillId="0" borderId="11" xfId="0" applyFont="1" applyBorder="1" applyAlignment="1"/>
    <xf numFmtId="0" fontId="27" fillId="0" borderId="11" xfId="0" applyFont="1" applyFill="1" applyBorder="1" applyAlignment="1">
      <alignment horizontal="center" vertical="top" wrapText="1"/>
    </xf>
    <xf numFmtId="1" fontId="28" fillId="0" borderId="11" xfId="0" applyNumberFormat="1" applyFont="1" applyFill="1" applyBorder="1" applyAlignment="1">
      <alignment horizontal="center" vertical="top" shrinkToFit="1"/>
    </xf>
    <xf numFmtId="0" fontId="29" fillId="0" borderId="11" xfId="0" applyFont="1" applyFill="1" applyBorder="1" applyAlignment="1">
      <alignment horizontal="center" vertical="top" wrapText="1"/>
    </xf>
    <xf numFmtId="1" fontId="29" fillId="0" borderId="11" xfId="0" applyNumberFormat="1" applyFont="1" applyFill="1" applyBorder="1" applyAlignment="1">
      <alignment horizontal="center" vertical="top" shrinkToFit="1"/>
    </xf>
    <xf numFmtId="0" fontId="31" fillId="0" borderId="1" xfId="0" applyFont="1" applyFill="1" applyBorder="1" applyAlignment="1">
      <alignment horizontal="center" vertical="top"/>
    </xf>
    <xf numFmtId="0" fontId="31" fillId="0" borderId="1" xfId="0" applyFont="1" applyFill="1" applyBorder="1" applyAlignment="1">
      <alignment horizontal="left" vertical="top"/>
    </xf>
    <xf numFmtId="0" fontId="30" fillId="0" borderId="0" xfId="0" applyFont="1"/>
    <xf numFmtId="0" fontId="3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1" fontId="1" fillId="4" borderId="3" xfId="0" applyNumberFormat="1" applyFont="1" applyFill="1" applyBorder="1" applyAlignment="1">
      <alignment horizontal="center" vertical="top" shrinkToFit="1"/>
    </xf>
    <xf numFmtId="1" fontId="1" fillId="4" borderId="4" xfId="0" applyNumberFormat="1" applyFont="1" applyFill="1" applyBorder="1" applyAlignment="1">
      <alignment horizontal="center" vertical="top" shrinkToFit="1"/>
    </xf>
    <xf numFmtId="1" fontId="1" fillId="4" borderId="5" xfId="0" applyNumberFormat="1" applyFont="1" applyFill="1" applyBorder="1" applyAlignment="1">
      <alignment horizontal="center" vertical="top" shrinkToFit="1"/>
    </xf>
    <xf numFmtId="0" fontId="4" fillId="4" borderId="3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10" xfId="0" applyFont="1" applyFill="1" applyBorder="1" applyAlignment="1">
      <alignment horizontal="center" vertical="center" wrapText="1"/>
    </xf>
    <xf numFmtId="1" fontId="18" fillId="5" borderId="8" xfId="0" applyNumberFormat="1" applyFont="1" applyFill="1" applyBorder="1" applyAlignment="1">
      <alignment horizontal="center" vertical="center" wrapText="1"/>
    </xf>
    <xf numFmtId="1" fontId="18" fillId="5" borderId="10" xfId="0" applyNumberFormat="1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/>
    </xf>
    <xf numFmtId="0" fontId="17" fillId="8" borderId="9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top"/>
    </xf>
    <xf numFmtId="0" fontId="32" fillId="0" borderId="1" xfId="0" applyFont="1" applyFill="1" applyBorder="1" applyAlignment="1">
      <alignment horizontal="left" vertical="top"/>
    </xf>
    <xf numFmtId="0" fontId="33" fillId="0" borderId="0" xfId="0" applyFont="1" applyAlignment="1">
      <alignment horizontal="center"/>
    </xf>
    <xf numFmtId="0" fontId="33" fillId="0" borderId="0" xfId="0" applyFont="1"/>
  </cellXfs>
  <cellStyles count="4">
    <cellStyle name="Hyperlink" xfId="3" builtinId="8"/>
    <cellStyle name="Normal" xfId="0" builtinId="0"/>
    <cellStyle name="Normal 130" xfId="1"/>
    <cellStyle name="Normal 6 41" xfId="2"/>
  </cellStyles>
  <dxfs count="4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hosh%20CSE/Desktop/Shuffling%20List/II%20B.Tech%20(2017%20Batch)%20%20Shuffling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ravani/2017%20BATCH/II-1%20Results%20Updated%20(01-5-2019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ravani/2017%20BATCH/2017%20-III-I%20SEM/Result%20Analysis%202017-IIIBTechISem_VR17_CSE_Result_09012020-REGULA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ravani/2017%20BATCH/Result%20Analysis%202017-IIIBTech%20IISem_VR17_CSE_Result_09012020-REGULA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"/>
      <sheetName val="%"/>
      <sheetName val="II CSE 1"/>
      <sheetName val="II CSE 2"/>
      <sheetName val="II CSE 3"/>
      <sheetName val="II CSE 4"/>
      <sheetName val="Sheet1"/>
      <sheetName val="Sheet2"/>
      <sheetName val="Sheet3"/>
      <sheetName val="Sheet4"/>
      <sheetName val="JNTU"/>
      <sheetName val="Sheet5"/>
    </sheetNames>
    <sheetDataSet>
      <sheetData sheetId="0" refreshError="1"/>
      <sheetData sheetId="1" refreshError="1">
        <row r="2">
          <cell r="B2" t="str">
            <v>17L31A05M6</v>
          </cell>
          <cell r="C2" t="str">
            <v>KARANAM SAI JHANSI</v>
          </cell>
          <cell r="D2">
            <v>92.5</v>
          </cell>
        </row>
        <row r="3">
          <cell r="B3" t="str">
            <v>17L31A0594</v>
          </cell>
          <cell r="C3" t="str">
            <v>ARAVIND CHINTALAPUDI</v>
          </cell>
          <cell r="D3">
            <v>91.25</v>
          </cell>
        </row>
        <row r="4">
          <cell r="B4" t="str">
            <v>17L31A0503</v>
          </cell>
          <cell r="C4" t="str">
            <v>ROUTHU INDU</v>
          </cell>
          <cell r="D4">
            <v>90</v>
          </cell>
        </row>
        <row r="5">
          <cell r="B5" t="str">
            <v>17L31A0514</v>
          </cell>
          <cell r="C5" t="str">
            <v>KOMMANA PRASANNA</v>
          </cell>
          <cell r="D5">
            <v>90</v>
          </cell>
        </row>
        <row r="6">
          <cell r="B6" t="str">
            <v>17L31A0519</v>
          </cell>
          <cell r="C6" t="str">
            <v>KADIRI PRANATHI</v>
          </cell>
          <cell r="D6">
            <v>90</v>
          </cell>
        </row>
        <row r="7">
          <cell r="B7" t="str">
            <v>17L31A0541</v>
          </cell>
          <cell r="C7" t="str">
            <v>KAVALIPURAPU HARIKA</v>
          </cell>
          <cell r="D7">
            <v>90</v>
          </cell>
        </row>
        <row r="8">
          <cell r="B8" t="str">
            <v>17L31A0582</v>
          </cell>
          <cell r="C8" t="str">
            <v>SAGIRAJU DILEEPVARMA</v>
          </cell>
          <cell r="D8">
            <v>90</v>
          </cell>
        </row>
        <row r="9">
          <cell r="B9" t="str">
            <v>17L31A05G7</v>
          </cell>
          <cell r="C9" t="str">
            <v>YERRA BHARGAVI LAKSHMI</v>
          </cell>
          <cell r="D9">
            <v>90</v>
          </cell>
        </row>
        <row r="10">
          <cell r="B10" t="str">
            <v>17L31A05H2</v>
          </cell>
          <cell r="C10" t="str">
            <v>VEGESNA CHANDINI</v>
          </cell>
          <cell r="D10">
            <v>88.75</v>
          </cell>
        </row>
        <row r="11">
          <cell r="B11" t="str">
            <v>17L31A0513</v>
          </cell>
          <cell r="C11" t="str">
            <v>ARJALA RAJEEPRIYA</v>
          </cell>
          <cell r="D11">
            <v>88.75</v>
          </cell>
        </row>
        <row r="12">
          <cell r="B12" t="str">
            <v>17L31A0516</v>
          </cell>
          <cell r="C12" t="str">
            <v>NADIMPALLI PUJITHA</v>
          </cell>
          <cell r="D12">
            <v>88.75</v>
          </cell>
        </row>
        <row r="13">
          <cell r="B13" t="str">
            <v>17L31A0561</v>
          </cell>
          <cell r="C13" t="str">
            <v>KALISETTI KAVITHA</v>
          </cell>
          <cell r="D13">
            <v>88.75</v>
          </cell>
        </row>
        <row r="14">
          <cell r="B14" t="str">
            <v>17L31A0565</v>
          </cell>
          <cell r="C14" t="str">
            <v>AKKIREDDY DIVYA</v>
          </cell>
          <cell r="D14">
            <v>88.75</v>
          </cell>
        </row>
        <row r="15">
          <cell r="B15" t="str">
            <v>17L31A0588</v>
          </cell>
          <cell r="C15" t="str">
            <v>PAVITRA TUMU</v>
          </cell>
          <cell r="D15">
            <v>88.75</v>
          </cell>
        </row>
        <row r="16">
          <cell r="B16" t="str">
            <v>17L31A05E0</v>
          </cell>
          <cell r="C16" t="str">
            <v>ADARI LASYA SWETHA</v>
          </cell>
          <cell r="D16">
            <v>88.75</v>
          </cell>
        </row>
        <row r="17">
          <cell r="B17" t="str">
            <v>17L31A05G5</v>
          </cell>
          <cell r="C17" t="str">
            <v>YEJJU GIREESH KUMAR</v>
          </cell>
          <cell r="D17">
            <v>88.75</v>
          </cell>
        </row>
        <row r="18">
          <cell r="B18" t="str">
            <v>17L31A0501</v>
          </cell>
          <cell r="C18" t="str">
            <v>PAILA VENKATA SAI SRINIVAS</v>
          </cell>
          <cell r="D18">
            <v>88.75</v>
          </cell>
        </row>
        <row r="19">
          <cell r="B19" t="str">
            <v>17L31A05I7</v>
          </cell>
          <cell r="C19" t="str">
            <v>GODABA VINAY</v>
          </cell>
          <cell r="D19">
            <v>87.92</v>
          </cell>
        </row>
        <row r="20">
          <cell r="B20" t="str">
            <v>17L31A0536</v>
          </cell>
          <cell r="C20" t="str">
            <v>MARADA SHYAM SUNDAR</v>
          </cell>
          <cell r="D20">
            <v>87.5</v>
          </cell>
        </row>
        <row r="21">
          <cell r="B21" t="str">
            <v>17L31A0543</v>
          </cell>
          <cell r="C21" t="str">
            <v>BANDARU MEENA</v>
          </cell>
          <cell r="D21">
            <v>87.5</v>
          </cell>
        </row>
        <row r="22">
          <cell r="B22" t="str">
            <v>17L31A0556</v>
          </cell>
          <cell r="C22" t="str">
            <v>BEVARA SANDHYA GAYATRI</v>
          </cell>
          <cell r="D22">
            <v>87.5</v>
          </cell>
        </row>
        <row r="23">
          <cell r="B23" t="str">
            <v>17L31A0584</v>
          </cell>
          <cell r="C23" t="str">
            <v>AMARA BHAVYA LAKSHMI</v>
          </cell>
          <cell r="D23">
            <v>87.5</v>
          </cell>
        </row>
        <row r="24">
          <cell r="B24" t="str">
            <v>17L31A05I3</v>
          </cell>
          <cell r="C24" t="str">
            <v>D SURYA SAI</v>
          </cell>
          <cell r="D24">
            <v>87.5</v>
          </cell>
        </row>
        <row r="25">
          <cell r="B25" t="str">
            <v>17L31A05O8</v>
          </cell>
          <cell r="C25" t="str">
            <v>PEDADA JYOTHSNA</v>
          </cell>
          <cell r="D25">
            <v>87.5</v>
          </cell>
        </row>
        <row r="26">
          <cell r="B26" t="str">
            <v>17L31A05P4</v>
          </cell>
          <cell r="C26" t="str">
            <v>GUDLA SAI SANJANA</v>
          </cell>
          <cell r="D26">
            <v>87.5</v>
          </cell>
        </row>
        <row r="27">
          <cell r="B27" t="str">
            <v>17L31A05T0</v>
          </cell>
          <cell r="C27" t="str">
            <v>CHODIPALLI DHARANI</v>
          </cell>
          <cell r="D27">
            <v>87.5</v>
          </cell>
        </row>
        <row r="28">
          <cell r="B28" t="str">
            <v>17L31A0581</v>
          </cell>
          <cell r="C28" t="str">
            <v>PRATYUSHA GANGU</v>
          </cell>
          <cell r="D28">
            <v>87.05</v>
          </cell>
        </row>
        <row r="29">
          <cell r="B29" t="str">
            <v>17L31A0563</v>
          </cell>
          <cell r="C29" t="str">
            <v>SANAPALA HARI MADHAV</v>
          </cell>
          <cell r="D29">
            <v>86.67</v>
          </cell>
        </row>
        <row r="30">
          <cell r="B30" t="str">
            <v>17L31A05D1</v>
          </cell>
          <cell r="C30" t="str">
            <v>DANGETI SANDHYA SRI DEVI</v>
          </cell>
          <cell r="D30">
            <v>86.67</v>
          </cell>
        </row>
        <row r="31">
          <cell r="B31" t="str">
            <v>17L31A05N5</v>
          </cell>
          <cell r="C31" t="str">
            <v>YARAGANI SONY</v>
          </cell>
          <cell r="D31">
            <v>86.67</v>
          </cell>
        </row>
        <row r="32">
          <cell r="B32" t="str">
            <v>17L31A0521</v>
          </cell>
          <cell r="C32" t="str">
            <v>BUGIDI SRI</v>
          </cell>
          <cell r="D32">
            <v>86.25</v>
          </cell>
        </row>
        <row r="33">
          <cell r="B33" t="str">
            <v>17L31A0525</v>
          </cell>
          <cell r="C33" t="str">
            <v>MANURI DINESH</v>
          </cell>
          <cell r="D33">
            <v>86.25</v>
          </cell>
        </row>
        <row r="34">
          <cell r="B34" t="str">
            <v>17L31A0599</v>
          </cell>
          <cell r="C34" t="str">
            <v>CHERUKURI VENKATA RAHUL</v>
          </cell>
          <cell r="D34">
            <v>86.25</v>
          </cell>
        </row>
        <row r="35">
          <cell r="B35" t="str">
            <v>17L31A05H1</v>
          </cell>
          <cell r="C35" t="str">
            <v>GEDELA PREETHI</v>
          </cell>
          <cell r="D35">
            <v>86.25</v>
          </cell>
        </row>
        <row r="36">
          <cell r="B36" t="str">
            <v>17L31A05I1</v>
          </cell>
          <cell r="C36" t="str">
            <v>KOLLIMARLA SRIKRUPA</v>
          </cell>
          <cell r="D36">
            <v>86.25</v>
          </cell>
        </row>
        <row r="37">
          <cell r="B37" t="str">
            <v>17L31A05N6</v>
          </cell>
          <cell r="C37" t="str">
            <v>KONDALA PRASANNA</v>
          </cell>
          <cell r="D37">
            <v>86.25</v>
          </cell>
        </row>
        <row r="38">
          <cell r="B38" t="str">
            <v>17L31A05Q7</v>
          </cell>
          <cell r="C38" t="str">
            <v>NARAYANASETTY MANOJ KUMAR</v>
          </cell>
          <cell r="D38">
            <v>86.25</v>
          </cell>
        </row>
        <row r="39">
          <cell r="B39" t="str">
            <v>17L31A05T1</v>
          </cell>
          <cell r="C39" t="str">
            <v>BURLI YASHASWINI</v>
          </cell>
          <cell r="D39">
            <v>86.25</v>
          </cell>
        </row>
        <row r="40">
          <cell r="B40" t="str">
            <v>17L31A0526</v>
          </cell>
          <cell r="C40" t="str">
            <v>KALLURI PRASANTHI</v>
          </cell>
          <cell r="D40">
            <v>85.42</v>
          </cell>
        </row>
        <row r="41">
          <cell r="B41" t="str">
            <v>17L31A05B2</v>
          </cell>
          <cell r="C41" t="str">
            <v>GULLIPALLI KAVYA</v>
          </cell>
          <cell r="D41">
            <v>85.42</v>
          </cell>
        </row>
        <row r="42">
          <cell r="B42" t="str">
            <v>17L31A05M8</v>
          </cell>
          <cell r="C42" t="str">
            <v>JOGA SRINIVAS</v>
          </cell>
          <cell r="D42">
            <v>85.42</v>
          </cell>
        </row>
        <row r="43">
          <cell r="B43" t="str">
            <v>17L31A0511</v>
          </cell>
          <cell r="C43" t="str">
            <v>PAPPU SAI SRIHARI</v>
          </cell>
          <cell r="D43">
            <v>85</v>
          </cell>
        </row>
        <row r="44">
          <cell r="B44" t="str">
            <v>17L31A0520</v>
          </cell>
          <cell r="C44" t="str">
            <v>GANALA MOHITA SRIRAMYA</v>
          </cell>
          <cell r="D44">
            <v>85</v>
          </cell>
        </row>
        <row r="45">
          <cell r="B45" t="str">
            <v>17L31A0544</v>
          </cell>
          <cell r="C45" t="str">
            <v>KAMSU SASI TEJA</v>
          </cell>
          <cell r="D45">
            <v>85</v>
          </cell>
        </row>
        <row r="46">
          <cell r="B46" t="str">
            <v>17L31A0567</v>
          </cell>
          <cell r="C46" t="str">
            <v>CHINTHADA VENKAT DEEPAK</v>
          </cell>
          <cell r="D46">
            <v>85</v>
          </cell>
        </row>
        <row r="47">
          <cell r="B47" t="str">
            <v>17L31A0585</v>
          </cell>
          <cell r="C47" t="str">
            <v>GOKEDA DURGA RAMA SIVA GANESH</v>
          </cell>
          <cell r="D47">
            <v>85</v>
          </cell>
        </row>
        <row r="48">
          <cell r="B48" t="str">
            <v>17L31A0593</v>
          </cell>
          <cell r="C48" t="str">
            <v>MATTAPARTHI SREE VAGDEVI</v>
          </cell>
          <cell r="D48">
            <v>85</v>
          </cell>
        </row>
        <row r="49">
          <cell r="B49" t="str">
            <v>17L31A05E2</v>
          </cell>
          <cell r="C49" t="str">
            <v>GUTTIKONDA SRI SATYA DHEERAJ</v>
          </cell>
          <cell r="D49">
            <v>85</v>
          </cell>
        </row>
        <row r="50">
          <cell r="B50" t="str">
            <v>17L31A05P0</v>
          </cell>
          <cell r="C50" t="str">
            <v>REDDY DINESH</v>
          </cell>
          <cell r="D50">
            <v>85</v>
          </cell>
        </row>
        <row r="51">
          <cell r="B51" t="str">
            <v>17L31A05T3</v>
          </cell>
          <cell r="C51" t="str">
            <v>BUDDHA PRATHYUSHA</v>
          </cell>
          <cell r="D51">
            <v>85</v>
          </cell>
        </row>
        <row r="52">
          <cell r="B52" t="str">
            <v>17L31A05T8</v>
          </cell>
          <cell r="C52" t="str">
            <v>BALIVADA SAI SAMPATH KUMAR</v>
          </cell>
          <cell r="D52">
            <v>85</v>
          </cell>
        </row>
        <row r="53">
          <cell r="B53" t="str">
            <v>17L31A0580</v>
          </cell>
          <cell r="C53" t="str">
            <v>DASARI DINESH KUMAR</v>
          </cell>
          <cell r="D53">
            <v>84.174000000000007</v>
          </cell>
        </row>
        <row r="54">
          <cell r="B54" t="str">
            <v>17L31A05R1</v>
          </cell>
          <cell r="C54" t="str">
            <v>GORLE YESWANTH NAIDU</v>
          </cell>
          <cell r="D54">
            <v>84.174000000000007</v>
          </cell>
        </row>
        <row r="55">
          <cell r="B55" t="str">
            <v>17L31A05L4</v>
          </cell>
          <cell r="C55" t="str">
            <v>THOTA HARSHA DEVI</v>
          </cell>
          <cell r="D55">
            <v>84.17</v>
          </cell>
        </row>
        <row r="56">
          <cell r="B56" t="str">
            <v>17L31A05M0</v>
          </cell>
          <cell r="C56" t="str">
            <v>MOIDA TEJA SWAROOP</v>
          </cell>
          <cell r="D56">
            <v>84.17</v>
          </cell>
        </row>
        <row r="57">
          <cell r="B57" t="str">
            <v>17L31A05S5</v>
          </cell>
          <cell r="C57" t="str">
            <v>BALIVADA MONISHA</v>
          </cell>
          <cell r="D57">
            <v>84.17</v>
          </cell>
        </row>
        <row r="58">
          <cell r="B58" t="str">
            <v>17L31A05U2</v>
          </cell>
          <cell r="C58" t="str">
            <v>DEVAGUPTAPU MRUDHULA</v>
          </cell>
          <cell r="D58">
            <v>83.89</v>
          </cell>
        </row>
        <row r="59">
          <cell r="B59" t="str">
            <v>17L31A0553</v>
          </cell>
          <cell r="C59" t="str">
            <v>GUNTUKA SHASHIRA</v>
          </cell>
          <cell r="D59">
            <v>83.75</v>
          </cell>
        </row>
        <row r="60">
          <cell r="B60" t="str">
            <v>17L31A0592</v>
          </cell>
          <cell r="C60" t="str">
            <v>AKULA BHAGYA SREE</v>
          </cell>
          <cell r="D60">
            <v>83.75</v>
          </cell>
        </row>
        <row r="61">
          <cell r="B61" t="str">
            <v>17L31A0596</v>
          </cell>
          <cell r="C61" t="str">
            <v>GORLE HARITHA SRI</v>
          </cell>
          <cell r="D61">
            <v>83.75</v>
          </cell>
        </row>
        <row r="62">
          <cell r="B62" t="str">
            <v>17L31A05B5</v>
          </cell>
          <cell r="C62" t="str">
            <v>MATCHA VIJAYA MADHURI</v>
          </cell>
          <cell r="D62">
            <v>83.75</v>
          </cell>
        </row>
        <row r="63">
          <cell r="B63" t="str">
            <v>17L31A05C6</v>
          </cell>
          <cell r="C63" t="str">
            <v>RAPAKA ABHISHEK</v>
          </cell>
          <cell r="D63">
            <v>83.75</v>
          </cell>
        </row>
        <row r="64">
          <cell r="B64" t="str">
            <v>17L31A05C7</v>
          </cell>
          <cell r="C64" t="str">
            <v>POLUKONDA DIVYA</v>
          </cell>
          <cell r="D64">
            <v>83.75</v>
          </cell>
        </row>
        <row r="65">
          <cell r="B65" t="str">
            <v>17L31A05I5</v>
          </cell>
          <cell r="C65" t="str">
            <v>KORASIKHA HARSHINI</v>
          </cell>
          <cell r="D65">
            <v>83.75</v>
          </cell>
        </row>
        <row r="66">
          <cell r="B66" t="str">
            <v>17L31A05N1</v>
          </cell>
          <cell r="C66" t="str">
            <v>CHALLA LAVANYA</v>
          </cell>
          <cell r="D66">
            <v>83.75</v>
          </cell>
        </row>
        <row r="67">
          <cell r="B67" t="str">
            <v>17L31A05R3</v>
          </cell>
          <cell r="C67" t="str">
            <v>MARICHERLA VENKATA SREE MANASA</v>
          </cell>
          <cell r="D67">
            <v>83.75</v>
          </cell>
        </row>
        <row r="68">
          <cell r="B68" t="str">
            <v>17L31A05R7</v>
          </cell>
          <cell r="C68" t="str">
            <v>RAJAPUDI PRATHYUSHA</v>
          </cell>
          <cell r="D68">
            <v>83.75</v>
          </cell>
        </row>
        <row r="69">
          <cell r="B69" t="str">
            <v>17L31A05T4</v>
          </cell>
          <cell r="C69" t="str">
            <v>LAKKARAJU MANASA ROOPA</v>
          </cell>
          <cell r="D69">
            <v>83.75</v>
          </cell>
        </row>
        <row r="70">
          <cell r="B70" t="str">
            <v>17L31A05N2</v>
          </cell>
          <cell r="C70" t="str">
            <v>GOKIVADA PRATHYUSHA</v>
          </cell>
          <cell r="D70">
            <v>83.33</v>
          </cell>
        </row>
        <row r="71">
          <cell r="B71" t="str">
            <v>17L31A0534</v>
          </cell>
          <cell r="C71" t="str">
            <v>DOWRLA DANIEL SAMSON RAJ</v>
          </cell>
          <cell r="D71">
            <v>82.92</v>
          </cell>
        </row>
        <row r="72">
          <cell r="B72" t="str">
            <v>17L31A0549</v>
          </cell>
          <cell r="C72" t="str">
            <v>MEKA SAHITHI</v>
          </cell>
          <cell r="D72">
            <v>82.5</v>
          </cell>
        </row>
        <row r="73">
          <cell r="B73" t="str">
            <v>17L31A0566</v>
          </cell>
          <cell r="C73" t="str">
            <v>MATTAPARTHI KOUSHIK</v>
          </cell>
          <cell r="D73">
            <v>82.5</v>
          </cell>
        </row>
        <row r="74">
          <cell r="B74" t="str">
            <v>17L31A05D0</v>
          </cell>
          <cell r="C74" t="str">
            <v>PRANEETHA ALLU</v>
          </cell>
          <cell r="D74">
            <v>82.5</v>
          </cell>
        </row>
        <row r="75">
          <cell r="B75" t="str">
            <v>17L31A05J6</v>
          </cell>
          <cell r="C75" t="str">
            <v>KEERTHNA GANTLA</v>
          </cell>
          <cell r="D75">
            <v>82.5</v>
          </cell>
        </row>
        <row r="76">
          <cell r="B76" t="str">
            <v>17L31A05Q9</v>
          </cell>
          <cell r="C76" t="str">
            <v>BARATAM AASRITA</v>
          </cell>
          <cell r="D76">
            <v>82.5</v>
          </cell>
        </row>
        <row r="77">
          <cell r="B77" t="str">
            <v>17L31A05S8</v>
          </cell>
          <cell r="C77" t="str">
            <v>MOLLETI POORNA VENKATESH</v>
          </cell>
          <cell r="D77">
            <v>82.08</v>
          </cell>
        </row>
        <row r="78">
          <cell r="B78" t="str">
            <v>17L31A0573</v>
          </cell>
          <cell r="C78" t="str">
            <v>KOPPISETTY NEERAJA LAKSHMI</v>
          </cell>
          <cell r="D78">
            <v>82.05</v>
          </cell>
        </row>
        <row r="79">
          <cell r="B79" t="str">
            <v>17L31A0577</v>
          </cell>
          <cell r="C79" t="str">
            <v>ALANKA JYOTSNA</v>
          </cell>
          <cell r="D79">
            <v>82.05</v>
          </cell>
        </row>
        <row r="80">
          <cell r="B80" t="str">
            <v>17L31A0538</v>
          </cell>
          <cell r="C80" t="str">
            <v>SYED SHAHIDA BEGUM</v>
          </cell>
          <cell r="D80">
            <v>81.67</v>
          </cell>
        </row>
        <row r="81">
          <cell r="B81" t="str">
            <v>17L31A0546</v>
          </cell>
          <cell r="C81" t="str">
            <v>KOTIPALLI DEEPIKA SUPRAJA</v>
          </cell>
          <cell r="D81">
            <v>81.67</v>
          </cell>
        </row>
        <row r="82">
          <cell r="B82" t="str">
            <v>17L31A05R2</v>
          </cell>
          <cell r="C82" t="str">
            <v>KOLUSU DEEKSHITHA</v>
          </cell>
          <cell r="D82">
            <v>81.67</v>
          </cell>
        </row>
        <row r="83">
          <cell r="B83" t="str">
            <v>17L31A05T6</v>
          </cell>
          <cell r="C83" t="str">
            <v>VATSAVAYI MAHA TEJ VARMA</v>
          </cell>
          <cell r="D83">
            <v>81.67</v>
          </cell>
        </row>
        <row r="84">
          <cell r="B84" t="str">
            <v>17L31A0535</v>
          </cell>
          <cell r="C84" t="str">
            <v>VADDEMANU SOWMYA</v>
          </cell>
          <cell r="D84">
            <v>81.25</v>
          </cell>
        </row>
        <row r="85">
          <cell r="B85" t="str">
            <v>17L31A05A4</v>
          </cell>
          <cell r="C85" t="str">
            <v>MUDUNURI JHANSI</v>
          </cell>
          <cell r="D85">
            <v>81.25</v>
          </cell>
        </row>
        <row r="86">
          <cell r="B86" t="str">
            <v>17L31A05B1</v>
          </cell>
          <cell r="C86" t="str">
            <v>ATHMURI NAGA SRILAKSHMI</v>
          </cell>
          <cell r="D86">
            <v>81.25</v>
          </cell>
        </row>
        <row r="87">
          <cell r="B87" t="str">
            <v>17L31A05F4</v>
          </cell>
          <cell r="C87" t="str">
            <v>S. S. VENKATA LAKSHMI HEMALATHA</v>
          </cell>
          <cell r="D87">
            <v>81.25</v>
          </cell>
        </row>
        <row r="88">
          <cell r="B88" t="str">
            <v>17L31A05O7</v>
          </cell>
          <cell r="C88" t="str">
            <v>GIDUTHURI LIKHITHA</v>
          </cell>
          <cell r="D88">
            <v>81.25</v>
          </cell>
        </row>
        <row r="89">
          <cell r="B89" t="str">
            <v>17L31A05P6</v>
          </cell>
          <cell r="C89" t="str">
            <v>GOMPA VAMSI KUMAR</v>
          </cell>
          <cell r="D89">
            <v>81.25</v>
          </cell>
        </row>
        <row r="90">
          <cell r="B90" t="str">
            <v>17L31A05Q8</v>
          </cell>
          <cell r="C90" t="str">
            <v>KOTYADA LALITHA</v>
          </cell>
          <cell r="D90">
            <v>81.25</v>
          </cell>
        </row>
        <row r="91">
          <cell r="B91" t="str">
            <v>17L31A05R4</v>
          </cell>
          <cell r="C91" t="str">
            <v>PIDINTLA HEMASRI</v>
          </cell>
          <cell r="D91">
            <v>81.25</v>
          </cell>
        </row>
        <row r="92">
          <cell r="B92" t="str">
            <v>17L31A05R5</v>
          </cell>
          <cell r="C92" t="str">
            <v>GULLA MANASA</v>
          </cell>
          <cell r="D92">
            <v>81.25</v>
          </cell>
        </row>
        <row r="93">
          <cell r="B93" t="str">
            <v>17L31A05R8</v>
          </cell>
          <cell r="C93" t="str">
            <v>PEDDI VINAY KUMAR</v>
          </cell>
          <cell r="D93">
            <v>81.25</v>
          </cell>
        </row>
        <row r="94">
          <cell r="B94" t="str">
            <v>17L31A05N7</v>
          </cell>
          <cell r="C94" t="str">
            <v>BEGARI PALINA HARITHA KUMARI</v>
          </cell>
          <cell r="D94">
            <v>80.83</v>
          </cell>
        </row>
        <row r="95">
          <cell r="B95" t="str">
            <v>17L31A0571</v>
          </cell>
          <cell r="C95" t="str">
            <v>MALLEDI SAI MEGHANA</v>
          </cell>
          <cell r="D95">
            <v>80.42</v>
          </cell>
        </row>
        <row r="96">
          <cell r="B96" t="str">
            <v>17L31A0579</v>
          </cell>
          <cell r="C96" t="str">
            <v>PATNANA LEELA MEHAR</v>
          </cell>
          <cell r="D96">
            <v>80.42</v>
          </cell>
        </row>
        <row r="97">
          <cell r="B97" t="str">
            <v>17L31A05F1</v>
          </cell>
          <cell r="C97" t="str">
            <v>DURI SAI MANASA</v>
          </cell>
          <cell r="D97">
            <v>80.42</v>
          </cell>
        </row>
        <row r="98">
          <cell r="B98" t="str">
            <v>17L31A05P7</v>
          </cell>
          <cell r="C98" t="str">
            <v>DANNANA JHANSI</v>
          </cell>
          <cell r="D98">
            <v>80.42</v>
          </cell>
        </row>
        <row r="99">
          <cell r="B99" t="str">
            <v>17L31A05U0</v>
          </cell>
          <cell r="C99" t="str">
            <v>P SAI BHASKAR</v>
          </cell>
          <cell r="D99">
            <v>80.42</v>
          </cell>
        </row>
        <row r="100">
          <cell r="B100" t="str">
            <v>17L31A05E1</v>
          </cell>
          <cell r="C100" t="str">
            <v>PANJA HEMANTH KUMAR</v>
          </cell>
          <cell r="D100">
            <v>80</v>
          </cell>
        </row>
        <row r="101">
          <cell r="B101" t="str">
            <v>17L31A05I8</v>
          </cell>
          <cell r="C101" t="str">
            <v>BHUPATIRAJU DHEERAJ VARMA</v>
          </cell>
          <cell r="D101">
            <v>80</v>
          </cell>
        </row>
        <row r="102">
          <cell r="B102" t="str">
            <v>17L31A05Q4</v>
          </cell>
          <cell r="C102" t="str">
            <v>PASUPULETI MAHESH ANAND</v>
          </cell>
          <cell r="D102">
            <v>80</v>
          </cell>
        </row>
        <row r="103">
          <cell r="B103" t="str">
            <v>17L31A05S1</v>
          </cell>
          <cell r="C103" t="str">
            <v>APPINI ROHAN KUMAR</v>
          </cell>
          <cell r="D103">
            <v>80</v>
          </cell>
        </row>
        <row r="104">
          <cell r="B104" t="str">
            <v>17L31A05G2</v>
          </cell>
          <cell r="C104" t="str">
            <v>PASUMARTHY SAI JAGADISH KUMAR</v>
          </cell>
          <cell r="D104">
            <v>79.174000000000007</v>
          </cell>
        </row>
        <row r="105">
          <cell r="B105" t="str">
            <v>17L31A0569</v>
          </cell>
          <cell r="C105" t="str">
            <v>GURIJALA RISHITHA</v>
          </cell>
          <cell r="D105">
            <v>79.17</v>
          </cell>
        </row>
        <row r="106">
          <cell r="B106" t="str">
            <v>17L31A05M9</v>
          </cell>
          <cell r="C106" t="str">
            <v>GOUDA HEMANTH</v>
          </cell>
          <cell r="D106">
            <v>79.17</v>
          </cell>
        </row>
        <row r="107">
          <cell r="B107" t="str">
            <v>17L31A05O6</v>
          </cell>
          <cell r="C107" t="str">
            <v>GUNTURU CHANDRIKA</v>
          </cell>
          <cell r="D107">
            <v>79.17</v>
          </cell>
        </row>
        <row r="108">
          <cell r="B108" t="str">
            <v>17L31A05R9</v>
          </cell>
          <cell r="C108" t="str">
            <v>THUTIPATI SUSHMA</v>
          </cell>
          <cell r="D108">
            <v>79.17</v>
          </cell>
        </row>
        <row r="109">
          <cell r="B109" t="str">
            <v>17L31A05S6</v>
          </cell>
          <cell r="C109" t="str">
            <v>KONA NITISH</v>
          </cell>
          <cell r="D109">
            <v>79.17</v>
          </cell>
        </row>
        <row r="110">
          <cell r="B110" t="str">
            <v>17L31A0522</v>
          </cell>
          <cell r="C110" t="str">
            <v>SIDDANATHI PRAVALLIKA</v>
          </cell>
          <cell r="D110">
            <v>78.75</v>
          </cell>
        </row>
        <row r="111">
          <cell r="B111" t="str">
            <v>17L31A0547</v>
          </cell>
          <cell r="C111" t="str">
            <v>CHILUKURI SAI REVANTH CHOWDARY</v>
          </cell>
          <cell r="D111">
            <v>78.75</v>
          </cell>
        </row>
        <row r="112">
          <cell r="B112" t="str">
            <v>17L31A0548</v>
          </cell>
          <cell r="C112" t="str">
            <v>DEERGHASI HARI SHANKAR SURYA</v>
          </cell>
          <cell r="D112">
            <v>78.75</v>
          </cell>
        </row>
        <row r="113">
          <cell r="B113" t="str">
            <v>17L31A05A0</v>
          </cell>
          <cell r="C113" t="str">
            <v>KALAGA YAMINI PRIYANKA</v>
          </cell>
          <cell r="D113">
            <v>78.75</v>
          </cell>
        </row>
        <row r="114">
          <cell r="B114" t="str">
            <v>17L31A0518</v>
          </cell>
          <cell r="C114" t="str">
            <v>BEVARA NIKHIL</v>
          </cell>
          <cell r="D114">
            <v>77.92</v>
          </cell>
        </row>
        <row r="115">
          <cell r="B115" t="str">
            <v>17L31A0590</v>
          </cell>
          <cell r="C115" t="str">
            <v>VILLURI NIKHIL SAI</v>
          </cell>
          <cell r="D115">
            <v>77.92</v>
          </cell>
        </row>
        <row r="116">
          <cell r="B116" t="str">
            <v>17L31A05A2</v>
          </cell>
          <cell r="C116" t="str">
            <v>MOHAMMAD NAAZIYA BEGUM</v>
          </cell>
          <cell r="D116">
            <v>77.92</v>
          </cell>
        </row>
        <row r="117">
          <cell r="B117" t="str">
            <v>17L31A05A9</v>
          </cell>
          <cell r="C117" t="str">
            <v>CHINTHI SAI BABU</v>
          </cell>
          <cell r="D117">
            <v>77.92</v>
          </cell>
        </row>
        <row r="118">
          <cell r="B118" t="str">
            <v>17L31A05F9</v>
          </cell>
          <cell r="C118" t="str">
            <v xml:space="preserve">DANDU SAI SANDEEP </v>
          </cell>
          <cell r="D118">
            <v>77.92</v>
          </cell>
        </row>
        <row r="119">
          <cell r="B119" t="str">
            <v>17L31A05P8</v>
          </cell>
          <cell r="C119" t="str">
            <v>GADDEPATI NILAYA</v>
          </cell>
          <cell r="D119">
            <v>77.92</v>
          </cell>
        </row>
        <row r="120">
          <cell r="B120" t="str">
            <v>17L31A0505</v>
          </cell>
          <cell r="C120" t="str">
            <v>ASHISH KAPPALA</v>
          </cell>
          <cell r="D120">
            <v>77.5</v>
          </cell>
        </row>
        <row r="121">
          <cell r="B121" t="str">
            <v>17L31A05A1</v>
          </cell>
          <cell r="C121" t="str">
            <v>YADLA KUNAL RAO</v>
          </cell>
          <cell r="D121">
            <v>77.5</v>
          </cell>
        </row>
        <row r="122">
          <cell r="B122" t="str">
            <v>17L31A05O5</v>
          </cell>
          <cell r="C122" t="str">
            <v>PULIGA SWAMY SEKHAR</v>
          </cell>
          <cell r="D122">
            <v>77.5</v>
          </cell>
        </row>
        <row r="123">
          <cell r="B123" t="str">
            <v>17L31A05Q3</v>
          </cell>
          <cell r="C123" t="str">
            <v>ATHOTA JOSHMITHA</v>
          </cell>
          <cell r="D123">
            <v>77.5</v>
          </cell>
        </row>
        <row r="124">
          <cell r="B124" t="str">
            <v>17L31A05R0</v>
          </cell>
          <cell r="C124" t="str">
            <v>MOLLETI SATYANVESH</v>
          </cell>
          <cell r="D124">
            <v>77.5</v>
          </cell>
        </row>
        <row r="125">
          <cell r="B125" t="str">
            <v>17L31A05C5</v>
          </cell>
          <cell r="C125" t="str">
            <v>RAJA SAI KEERTHANA</v>
          </cell>
          <cell r="D125">
            <v>77.08</v>
          </cell>
        </row>
        <row r="126">
          <cell r="B126" t="str">
            <v>17L31A05H5</v>
          </cell>
          <cell r="C126" t="str">
            <v>SHAZIA MUSKAAN HASHIM</v>
          </cell>
          <cell r="D126">
            <v>77.08</v>
          </cell>
        </row>
        <row r="127">
          <cell r="B127" t="str">
            <v>17L31A05O4</v>
          </cell>
          <cell r="C127" t="str">
            <v>SONTYANA DIVAKAR</v>
          </cell>
          <cell r="D127">
            <v>77.08</v>
          </cell>
        </row>
        <row r="128">
          <cell r="B128" t="str">
            <v>17L31A05P5</v>
          </cell>
          <cell r="C128" t="str">
            <v>GOLLAVILLI RUPAVATHI</v>
          </cell>
          <cell r="D128">
            <v>77.08</v>
          </cell>
        </row>
        <row r="129">
          <cell r="B129" t="str">
            <v>17L31A05T2</v>
          </cell>
          <cell r="C129" t="str">
            <v>PEDAPUDI SURESH</v>
          </cell>
          <cell r="D129">
            <v>77.08</v>
          </cell>
        </row>
        <row r="130">
          <cell r="B130" t="str">
            <v>17L31A0517</v>
          </cell>
          <cell r="C130" t="str">
            <v>KUMPATI SRIJA SUMA</v>
          </cell>
          <cell r="D130">
            <v>76.67</v>
          </cell>
        </row>
        <row r="131">
          <cell r="B131" t="str">
            <v>17L31A0523</v>
          </cell>
          <cell r="C131" t="str">
            <v>BUDUMURU DHARANI</v>
          </cell>
          <cell r="D131">
            <v>76.67</v>
          </cell>
        </row>
        <row r="132">
          <cell r="B132" t="str">
            <v>17L31A05A5</v>
          </cell>
          <cell r="C132" t="str">
            <v>DASIKA SPANDANA</v>
          </cell>
          <cell r="D132">
            <v>76.67</v>
          </cell>
        </row>
        <row r="133">
          <cell r="B133" t="str">
            <v>17L31A05H8</v>
          </cell>
          <cell r="C133" t="str">
            <v>K VENKATI KAVYA</v>
          </cell>
          <cell r="D133">
            <v>76.67</v>
          </cell>
        </row>
        <row r="134">
          <cell r="B134" t="str">
            <v>17L31A05J5</v>
          </cell>
          <cell r="C134" t="str">
            <v>CHINTA MEGHANA</v>
          </cell>
          <cell r="D134">
            <v>76.67</v>
          </cell>
        </row>
        <row r="135">
          <cell r="B135" t="str">
            <v>17L31A05L6</v>
          </cell>
          <cell r="C135" t="str">
            <v>AMRUTHA ADDALA</v>
          </cell>
          <cell r="D135">
            <v>76.67</v>
          </cell>
        </row>
        <row r="136">
          <cell r="B136" t="str">
            <v>17L31A05P2</v>
          </cell>
          <cell r="C136" t="str">
            <v>PALAKA VENKATA D S MEGHANA</v>
          </cell>
          <cell r="D136">
            <v>76.67</v>
          </cell>
        </row>
        <row r="137">
          <cell r="B137" t="str">
            <v>17L31A05G4</v>
          </cell>
          <cell r="C137" t="str">
            <v>CHEKURI PRANAY VARMA</v>
          </cell>
          <cell r="D137">
            <v>76.25</v>
          </cell>
        </row>
        <row r="138">
          <cell r="B138" t="str">
            <v>17L31A05H4</v>
          </cell>
          <cell r="C138" t="str">
            <v>CHIRIKI TULAJI SAI MANI</v>
          </cell>
          <cell r="D138">
            <v>76.25</v>
          </cell>
        </row>
        <row r="139">
          <cell r="B139" t="str">
            <v>17L31A05U1</v>
          </cell>
          <cell r="C139" t="str">
            <v>KOMMARAJU NITISH SAI</v>
          </cell>
          <cell r="D139">
            <v>76.11</v>
          </cell>
        </row>
        <row r="140">
          <cell r="B140" t="str">
            <v>17L31A0539</v>
          </cell>
          <cell r="C140" t="str">
            <v>MIR MAZHAR ALI</v>
          </cell>
          <cell r="D140">
            <v>75.83</v>
          </cell>
        </row>
        <row r="141">
          <cell r="B141" t="str">
            <v>17L31A05N4</v>
          </cell>
          <cell r="C141" t="str">
            <v>BOJJA YUVASREE HARSHA</v>
          </cell>
          <cell r="D141">
            <v>75.83</v>
          </cell>
        </row>
        <row r="142">
          <cell r="B142" t="str">
            <v>17L31A0560</v>
          </cell>
          <cell r="C142" t="str">
            <v>METTA SIRISHA</v>
          </cell>
          <cell r="D142">
            <v>75.42</v>
          </cell>
        </row>
        <row r="143">
          <cell r="B143" t="str">
            <v>17L31A05G9</v>
          </cell>
          <cell r="C143" t="str">
            <v>NEELAKANTARAO RAMYA JYOTSNA</v>
          </cell>
          <cell r="D143">
            <v>75.42</v>
          </cell>
        </row>
        <row r="144">
          <cell r="B144" t="str">
            <v>17L31A05H3</v>
          </cell>
          <cell r="C144" t="str">
            <v>REPAKA SRINAVYA</v>
          </cell>
          <cell r="D144">
            <v>75.42</v>
          </cell>
        </row>
        <row r="145">
          <cell r="B145" t="str">
            <v>17L31A05J3</v>
          </cell>
          <cell r="C145" t="str">
            <v>CHAKRAVARTHULA ASM CHARAN</v>
          </cell>
          <cell r="D145">
            <v>75.42</v>
          </cell>
        </row>
        <row r="146">
          <cell r="B146" t="str">
            <v>17L31A05M1</v>
          </cell>
          <cell r="C146" t="str">
            <v>USHA SREE DINDI</v>
          </cell>
          <cell r="D146">
            <v>75.42</v>
          </cell>
        </row>
        <row r="147">
          <cell r="B147" t="str">
            <v>17L31A0586</v>
          </cell>
          <cell r="C147" t="str">
            <v>BANOTH BHAVANI</v>
          </cell>
          <cell r="D147">
            <v>75</v>
          </cell>
        </row>
        <row r="148">
          <cell r="B148" t="str">
            <v>17L31A05S7</v>
          </cell>
          <cell r="C148" t="str">
            <v>CHANDRA SEKHAR RAO THOGIRI</v>
          </cell>
          <cell r="D148">
            <v>75</v>
          </cell>
        </row>
        <row r="149">
          <cell r="B149" t="str">
            <v>17L31A05O3</v>
          </cell>
          <cell r="C149" t="str">
            <v>PAMU RAHUL</v>
          </cell>
          <cell r="D149">
            <v>74.58</v>
          </cell>
        </row>
        <row r="150">
          <cell r="B150" t="str">
            <v>17L31A05A3</v>
          </cell>
          <cell r="C150" t="str">
            <v>HEMANTH MOKKAPATI</v>
          </cell>
          <cell r="D150">
            <v>74.17</v>
          </cell>
        </row>
        <row r="151">
          <cell r="B151" t="str">
            <v>17L31A05D7</v>
          </cell>
          <cell r="C151" t="str">
            <v>AKKABATHULA SATYA KIRAN</v>
          </cell>
          <cell r="D151">
            <v>74.17</v>
          </cell>
        </row>
        <row r="152">
          <cell r="B152" t="str">
            <v>17L31A05G0</v>
          </cell>
          <cell r="C152" t="str">
            <v>KASARANEENI HANISHA</v>
          </cell>
          <cell r="D152">
            <v>74.17</v>
          </cell>
        </row>
        <row r="153">
          <cell r="B153" t="str">
            <v>17L31A05G3</v>
          </cell>
          <cell r="C153" t="str">
            <v>KARI RAMANI</v>
          </cell>
          <cell r="D153">
            <v>74.17</v>
          </cell>
        </row>
        <row r="154">
          <cell r="B154" t="str">
            <v>17L31A05H7</v>
          </cell>
          <cell r="C154" t="str">
            <v>K LAKSHMI KRISHNA SRAVANI</v>
          </cell>
          <cell r="D154">
            <v>74.17</v>
          </cell>
        </row>
        <row r="155">
          <cell r="B155" t="str">
            <v>17L31A05K3</v>
          </cell>
          <cell r="C155" t="str">
            <v>DODDI ROHINI DURGA</v>
          </cell>
          <cell r="D155">
            <v>74.17</v>
          </cell>
        </row>
        <row r="156">
          <cell r="B156" t="str">
            <v>17L31A0508</v>
          </cell>
          <cell r="C156" t="str">
            <v>SANKABATHULA KAMALA NIVEDITHA</v>
          </cell>
          <cell r="D156">
            <v>73.75</v>
          </cell>
        </row>
        <row r="157">
          <cell r="B157" t="str">
            <v>17L31A0591</v>
          </cell>
          <cell r="C157" t="str">
            <v>SEELA ROHAN</v>
          </cell>
          <cell r="D157">
            <v>73.75</v>
          </cell>
        </row>
        <row r="158">
          <cell r="B158" t="str">
            <v>17L31A05F0</v>
          </cell>
          <cell r="C158" t="str">
            <v>SIGIREDDI VENKATA DEEKSHITHA</v>
          </cell>
          <cell r="D158">
            <v>73.75</v>
          </cell>
        </row>
        <row r="159">
          <cell r="B159" t="str">
            <v>17L31A0552</v>
          </cell>
          <cell r="C159" t="str">
            <v>BEELA MOHAN GOPI</v>
          </cell>
          <cell r="D159">
            <v>72.92</v>
          </cell>
        </row>
        <row r="160">
          <cell r="B160" t="str">
            <v>17L31A05J8</v>
          </cell>
          <cell r="C160" t="str">
            <v>KORUPOLU PRATYUSHA</v>
          </cell>
          <cell r="D160">
            <v>72.92</v>
          </cell>
        </row>
        <row r="161">
          <cell r="B161" t="str">
            <v>17L31A05L0</v>
          </cell>
          <cell r="C161" t="str">
            <v>PATNALA TEJA</v>
          </cell>
          <cell r="D161">
            <v>72.92</v>
          </cell>
        </row>
        <row r="162">
          <cell r="B162" t="str">
            <v>17L31A05N9</v>
          </cell>
          <cell r="C162" t="str">
            <v>K GOPAL BHAVANI SHANKAR</v>
          </cell>
          <cell r="D162">
            <v>72.92</v>
          </cell>
        </row>
        <row r="163">
          <cell r="B163" t="str">
            <v>17L31A05S0</v>
          </cell>
          <cell r="C163" t="str">
            <v>MUDDA MANOJ</v>
          </cell>
          <cell r="D163">
            <v>72.92</v>
          </cell>
        </row>
        <row r="164">
          <cell r="B164" t="str">
            <v>17L31A05C9</v>
          </cell>
          <cell r="C164" t="str">
            <v>CHALUGU NAVYA SAI SREE</v>
          </cell>
          <cell r="D164">
            <v>72.92</v>
          </cell>
        </row>
        <row r="165">
          <cell r="B165" t="str">
            <v>17L31A05K5</v>
          </cell>
          <cell r="C165" t="str">
            <v>YEGIREDDI SANDHYA</v>
          </cell>
          <cell r="D165">
            <v>72.5</v>
          </cell>
        </row>
        <row r="166">
          <cell r="B166" t="str">
            <v>17L31A05N8</v>
          </cell>
          <cell r="C166" t="str">
            <v>KOYYA SAI</v>
          </cell>
          <cell r="D166">
            <v>72.5</v>
          </cell>
        </row>
        <row r="167">
          <cell r="B167" t="str">
            <v>17L31A05T5</v>
          </cell>
          <cell r="C167" t="str">
            <v>INAMALA SAGAR</v>
          </cell>
          <cell r="D167">
            <v>72.5</v>
          </cell>
        </row>
        <row r="168">
          <cell r="B168" t="str">
            <v>17L31A05I9</v>
          </cell>
          <cell r="C168" t="str">
            <v>DUPPALA JASWANTH</v>
          </cell>
          <cell r="D168">
            <v>72.08</v>
          </cell>
        </row>
        <row r="169">
          <cell r="B169" t="str">
            <v>17L31A05F2</v>
          </cell>
          <cell r="C169" t="str">
            <v>I LEELA KRISHNA SURYA TEJA</v>
          </cell>
          <cell r="D169">
            <v>72.08</v>
          </cell>
        </row>
        <row r="170">
          <cell r="B170" t="str">
            <v>17L31A05M5</v>
          </cell>
          <cell r="C170" t="str">
            <v>THOTA DINESH</v>
          </cell>
          <cell r="D170">
            <v>71.25</v>
          </cell>
        </row>
        <row r="171">
          <cell r="B171" t="str">
            <v>17L31A05N3</v>
          </cell>
          <cell r="C171" t="str">
            <v>R ANJANI SAI SRI HARSHA</v>
          </cell>
          <cell r="D171">
            <v>71.25</v>
          </cell>
        </row>
        <row r="172">
          <cell r="B172" t="str">
            <v>17L31A0530</v>
          </cell>
          <cell r="C172" t="str">
            <v>MANEPALLI VENKATA SAI DINESH</v>
          </cell>
          <cell r="D172">
            <v>70.83</v>
          </cell>
        </row>
        <row r="173">
          <cell r="B173" t="str">
            <v>17L31A05S3</v>
          </cell>
          <cell r="C173" t="str">
            <v>JANAPAREDDY VARAHA VENKATAVAMSI SAI KUMAR</v>
          </cell>
          <cell r="D173">
            <v>70.83</v>
          </cell>
        </row>
        <row r="174">
          <cell r="B174" t="str">
            <v>17L31A0509</v>
          </cell>
          <cell r="C174" t="str">
            <v>ESSAI SHARANYA</v>
          </cell>
          <cell r="D174">
            <v>70.42</v>
          </cell>
        </row>
        <row r="175">
          <cell r="B175" t="str">
            <v>17L31A05D3</v>
          </cell>
          <cell r="C175" t="str">
            <v>LAKSHMIPURAM VAMSI</v>
          </cell>
          <cell r="D175">
            <v>69.709999999999994</v>
          </cell>
        </row>
        <row r="176">
          <cell r="B176" t="str">
            <v>17L31A05B7</v>
          </cell>
          <cell r="C176" t="str">
            <v>SHAIK JANI SHARIFF</v>
          </cell>
          <cell r="D176">
            <v>69.58</v>
          </cell>
        </row>
        <row r="177">
          <cell r="B177" t="str">
            <v>17L31A05D6</v>
          </cell>
          <cell r="C177" t="str">
            <v>KOTHAPALLI GANGA BHAVANI</v>
          </cell>
          <cell r="D177">
            <v>69.17</v>
          </cell>
        </row>
        <row r="178">
          <cell r="B178" t="str">
            <v>17L31A05E8</v>
          </cell>
          <cell r="C178" t="str">
            <v>YEKKALADEVI SIVA DURGA SAINADH</v>
          </cell>
          <cell r="D178">
            <v>68.75</v>
          </cell>
        </row>
        <row r="179">
          <cell r="B179" t="str">
            <v>17L31A0550</v>
          </cell>
          <cell r="C179" t="str">
            <v>PASUPULETI MONICA MARTIN</v>
          </cell>
          <cell r="D179">
            <v>68.33</v>
          </cell>
        </row>
        <row r="180">
          <cell r="B180" t="str">
            <v>17L31A0568</v>
          </cell>
          <cell r="C180" t="str">
            <v>BUDUMURU GAYATRI</v>
          </cell>
          <cell r="D180">
            <v>68.33</v>
          </cell>
        </row>
        <row r="181">
          <cell r="B181" t="str">
            <v>17L31A05S2</v>
          </cell>
          <cell r="C181" t="str">
            <v>ASAPU SURYA TEJA</v>
          </cell>
          <cell r="D181">
            <v>68.33</v>
          </cell>
        </row>
        <row r="182">
          <cell r="B182" t="str">
            <v>17L31A05G8</v>
          </cell>
          <cell r="C182" t="str">
            <v>MALLA THANUSHA</v>
          </cell>
          <cell r="D182">
            <v>68.08</v>
          </cell>
        </row>
        <row r="183">
          <cell r="B183" t="str">
            <v>17L31A05J1</v>
          </cell>
          <cell r="C183" t="str">
            <v>RUTHALA HYNDHAVU KRISHNA</v>
          </cell>
          <cell r="D183">
            <v>67.92</v>
          </cell>
        </row>
        <row r="184">
          <cell r="B184" t="str">
            <v>17L31A05L7</v>
          </cell>
          <cell r="C184" t="str">
            <v>S VENKATA SAI KUMAR</v>
          </cell>
          <cell r="D184">
            <v>67.5</v>
          </cell>
        </row>
        <row r="185">
          <cell r="B185" t="str">
            <v>17L31A05R6</v>
          </cell>
          <cell r="C185" t="str">
            <v>CHETTIBILLI PRAVEEN KUMAR</v>
          </cell>
          <cell r="D185">
            <v>67.08</v>
          </cell>
        </row>
        <row r="186">
          <cell r="B186" t="str">
            <v>17L31A0574</v>
          </cell>
          <cell r="C186" t="str">
            <v>AFREEN UNNISHA</v>
          </cell>
          <cell r="D186">
            <v>67.08</v>
          </cell>
        </row>
        <row r="187">
          <cell r="B187" t="str">
            <v>17L31A05L2</v>
          </cell>
          <cell r="C187" t="str">
            <v xml:space="preserve">DODDI VENKATA DURGA SAI </v>
          </cell>
          <cell r="D187">
            <v>66.67</v>
          </cell>
        </row>
        <row r="188">
          <cell r="B188" t="str">
            <v>17L31A05H6</v>
          </cell>
          <cell r="C188" t="str">
            <v>BOORAVALLI HARISH KUMAR</v>
          </cell>
          <cell r="D188">
            <v>66.25</v>
          </cell>
        </row>
        <row r="189">
          <cell r="B189" t="str">
            <v>17L31A05I4</v>
          </cell>
          <cell r="C189" t="str">
            <v>ANGALAKUDURU ADITYA VARDHAN</v>
          </cell>
          <cell r="D189">
            <v>66.25</v>
          </cell>
        </row>
        <row r="190">
          <cell r="B190" t="str">
            <v>17L31A05T9</v>
          </cell>
          <cell r="C190" t="str">
            <v>KAKI SAI YOGA ANAND</v>
          </cell>
          <cell r="D190">
            <v>65.83</v>
          </cell>
        </row>
        <row r="191">
          <cell r="B191" t="str">
            <v>17L31A05I0</v>
          </cell>
          <cell r="C191" t="str">
            <v>PUKKALLA PRAGNA</v>
          </cell>
          <cell r="D191">
            <v>65.42</v>
          </cell>
        </row>
        <row r="192">
          <cell r="B192" t="str">
            <v>17L31A05Q2</v>
          </cell>
          <cell r="C192" t="str">
            <v>TALATAM BHAVANA ABHISHEKINI</v>
          </cell>
          <cell r="D192">
            <v>64.58</v>
          </cell>
        </row>
        <row r="193">
          <cell r="B193" t="str">
            <v>17L31A05M3</v>
          </cell>
          <cell r="C193" t="str">
            <v>ANAPARTHI TARUNJAYA</v>
          </cell>
          <cell r="D193">
            <v>64.17</v>
          </cell>
        </row>
        <row r="194">
          <cell r="B194" t="str">
            <v>17L31A05K8</v>
          </cell>
          <cell r="C194" t="str">
            <v>JAMI MOUNIKA</v>
          </cell>
          <cell r="D194">
            <v>63.75</v>
          </cell>
        </row>
        <row r="195">
          <cell r="B195" t="str">
            <v>17L31A05Q0</v>
          </cell>
          <cell r="C195" t="str">
            <v>DEVUPALLI MONIKA</v>
          </cell>
          <cell r="D195">
            <v>63.75</v>
          </cell>
        </row>
        <row r="196">
          <cell r="B196" t="str">
            <v>17L31A05K1</v>
          </cell>
          <cell r="C196" t="str">
            <v>BHUPATHIRAJU ANUSHA SIVA BHAVANI</v>
          </cell>
          <cell r="D196">
            <v>63.33</v>
          </cell>
        </row>
        <row r="197">
          <cell r="B197" t="str">
            <v>17L31A05M2</v>
          </cell>
          <cell r="C197" t="str">
            <v>YANDA PRATHAP</v>
          </cell>
          <cell r="D197">
            <v>62.5</v>
          </cell>
        </row>
        <row r="198">
          <cell r="B198" t="str">
            <v>17L31A05J9</v>
          </cell>
          <cell r="C198" t="str">
            <v>MALLA PAVAN DEEPAK</v>
          </cell>
          <cell r="D198">
            <v>61.25</v>
          </cell>
        </row>
        <row r="199">
          <cell r="B199" t="str">
            <v>17L31A05F8</v>
          </cell>
          <cell r="C199" t="str">
            <v>TADI GEETHANJALI</v>
          </cell>
          <cell r="D199">
            <v>67.5</v>
          </cell>
        </row>
        <row r="200">
          <cell r="B200" t="str">
            <v>17L31A0542</v>
          </cell>
          <cell r="C200" t="str">
            <v>ALAKA KEERTHANA</v>
          </cell>
          <cell r="D200">
            <v>66.67</v>
          </cell>
        </row>
        <row r="201">
          <cell r="B201" t="str">
            <v>17L31A05J7</v>
          </cell>
          <cell r="C201" t="str">
            <v>RUDRARAJU ANKITA</v>
          </cell>
          <cell r="D201">
            <v>63.75</v>
          </cell>
        </row>
        <row r="202">
          <cell r="B202" t="str">
            <v>17L31A05M7</v>
          </cell>
          <cell r="C202" t="str">
            <v>RATNA KUMARI INAKOTI</v>
          </cell>
          <cell r="D202">
            <v>61.25</v>
          </cell>
        </row>
        <row r="203">
          <cell r="B203" t="str">
            <v>17L31A05E7</v>
          </cell>
          <cell r="C203" t="str">
            <v>KURAKULA SAI SIREESHA</v>
          </cell>
          <cell r="D203">
            <v>60.83</v>
          </cell>
        </row>
        <row r="204">
          <cell r="B204" t="str">
            <v>17L31A05Q6</v>
          </cell>
          <cell r="C204" t="str">
            <v>POOJITHA PYLA</v>
          </cell>
          <cell r="D204">
            <v>60.42</v>
          </cell>
        </row>
        <row r="205">
          <cell r="B205" t="str">
            <v>17L31A05S9</v>
          </cell>
          <cell r="C205" t="str">
            <v>CHIMMITI NISHKALA</v>
          </cell>
          <cell r="D205">
            <v>60.42</v>
          </cell>
        </row>
        <row r="206">
          <cell r="B206" t="str">
            <v>17L31A05O2</v>
          </cell>
          <cell r="C206" t="str">
            <v>R VENKATA JAGADESH</v>
          </cell>
          <cell r="D206">
            <v>59.58</v>
          </cell>
        </row>
        <row r="207">
          <cell r="B207" t="str">
            <v>17L31A05C8</v>
          </cell>
          <cell r="C207" t="str">
            <v>SALUGU TARUN KUMAR</v>
          </cell>
          <cell r="D207">
            <v>59.58</v>
          </cell>
        </row>
        <row r="208">
          <cell r="B208" t="str">
            <v>17L31A05D4</v>
          </cell>
          <cell r="C208" t="str">
            <v>PRAKASH VARDANAPU</v>
          </cell>
          <cell r="D208">
            <v>58.33</v>
          </cell>
        </row>
        <row r="209">
          <cell r="B209" t="str">
            <v>17L31A0512</v>
          </cell>
          <cell r="C209" t="str">
            <v>OLUGANTI GEETHIKA</v>
          </cell>
          <cell r="D209">
            <v>55.83</v>
          </cell>
        </row>
        <row r="210">
          <cell r="B210" t="str">
            <v>17L31A05J4</v>
          </cell>
          <cell r="C210" t="str">
            <v>JAMPA SAI SWATHI SRI</v>
          </cell>
          <cell r="D210">
            <v>55</v>
          </cell>
        </row>
        <row r="211">
          <cell r="B211" t="str">
            <v>17L31A05Q5</v>
          </cell>
          <cell r="C211" t="str">
            <v>M H V MANIKANTA VARDHAN</v>
          </cell>
          <cell r="D211">
            <v>53.33</v>
          </cell>
        </row>
        <row r="212">
          <cell r="B212" t="str">
            <v>17L31A05B3</v>
          </cell>
          <cell r="C212" t="str">
            <v>SANATH KUMAR SAHU</v>
          </cell>
          <cell r="D212">
            <v>56.25</v>
          </cell>
        </row>
        <row r="213">
          <cell r="B213" t="str">
            <v>17L31A05K2</v>
          </cell>
          <cell r="C213" t="str">
            <v>SREERAM SIVA SAI SRIKANTH</v>
          </cell>
          <cell r="D213">
            <v>52.08</v>
          </cell>
        </row>
        <row r="214">
          <cell r="B214" t="str">
            <v>17L31A05L5</v>
          </cell>
          <cell r="C214" t="str">
            <v>SIMHADRI SUNDAR RAJ</v>
          </cell>
          <cell r="D214">
            <v>52.08</v>
          </cell>
        </row>
        <row r="215">
          <cell r="B215" t="str">
            <v>17L31A05L8</v>
          </cell>
          <cell r="C215" t="str">
            <v>GARBHAM YASWANTH</v>
          </cell>
          <cell r="D215">
            <v>50.83</v>
          </cell>
        </row>
        <row r="216">
          <cell r="B216" t="str">
            <v>17L31A05K6</v>
          </cell>
          <cell r="C216" t="str">
            <v>MOLLI TEJA KUMAR</v>
          </cell>
          <cell r="D216">
            <v>50.42</v>
          </cell>
        </row>
        <row r="217">
          <cell r="B217" t="str">
            <v>17L31A05M4</v>
          </cell>
          <cell r="C217" t="str">
            <v>GANTYADA SAI CHANDRA SEKHER</v>
          </cell>
          <cell r="D217">
            <v>50</v>
          </cell>
        </row>
        <row r="218">
          <cell r="B218" t="str">
            <v>17L31A05G1</v>
          </cell>
          <cell r="C218" t="str">
            <v>MANAKATTIL SHAJI SRIJITH</v>
          </cell>
          <cell r="D218">
            <v>49.17</v>
          </cell>
        </row>
        <row r="219">
          <cell r="B219" t="str">
            <v>17L31A05F6</v>
          </cell>
          <cell r="C219" t="str">
            <v>KOMBATHULA ABHISHEK</v>
          </cell>
          <cell r="D219">
            <v>48.75</v>
          </cell>
        </row>
        <row r="220">
          <cell r="B220" t="str">
            <v>17L31A0589</v>
          </cell>
          <cell r="C220" t="str">
            <v>SHAIK ADIL ISMAIL</v>
          </cell>
          <cell r="D220">
            <v>47.08</v>
          </cell>
        </row>
        <row r="221">
          <cell r="B221" t="str">
            <v>17L31A05N0</v>
          </cell>
          <cell r="C221" t="str">
            <v>KAKINATI HEMANTH KUMAR</v>
          </cell>
          <cell r="D221">
            <v>47.08</v>
          </cell>
        </row>
        <row r="222">
          <cell r="B222" t="str">
            <v>17L31A05B0</v>
          </cell>
          <cell r="C222" t="str">
            <v>JALLI PRIYANKA</v>
          </cell>
          <cell r="D222">
            <v>43.33</v>
          </cell>
        </row>
        <row r="223">
          <cell r="B223" t="str">
            <v>17L31A05I6</v>
          </cell>
          <cell r="C223" t="str">
            <v>G RASHI</v>
          </cell>
          <cell r="D223">
            <v>42.25</v>
          </cell>
        </row>
        <row r="224">
          <cell r="B224" t="str">
            <v>17L31A05F3</v>
          </cell>
          <cell r="C224" t="str">
            <v>KANIMI REDDI PRIYATHAM KUMAR</v>
          </cell>
          <cell r="D224">
            <v>41.25</v>
          </cell>
        </row>
        <row r="225">
          <cell r="B225" t="str">
            <v>17L31A05F7</v>
          </cell>
          <cell r="C225" t="str">
            <v>BOMPADA ABHISHEK</v>
          </cell>
          <cell r="D225">
            <v>41.25</v>
          </cell>
        </row>
        <row r="226">
          <cell r="B226" t="str">
            <v>17L31A05L9</v>
          </cell>
          <cell r="C226" t="str">
            <v>MARCHETTI NISSYGRACE</v>
          </cell>
          <cell r="D226">
            <v>41.25</v>
          </cell>
        </row>
        <row r="227">
          <cell r="B227" t="str">
            <v>17L31A0533</v>
          </cell>
          <cell r="C227" t="str">
            <v>KOLLE SUNIL</v>
          </cell>
          <cell r="D227">
            <v>40.83</v>
          </cell>
        </row>
        <row r="228">
          <cell r="B228" t="str">
            <v>17L31A05I2</v>
          </cell>
          <cell r="C228" t="str">
            <v>VENIGALLA SRISATYA SAI DINESH</v>
          </cell>
          <cell r="D228">
            <v>40.42</v>
          </cell>
        </row>
        <row r="229">
          <cell r="B229" t="str">
            <v>17L31A05L1</v>
          </cell>
          <cell r="C229" t="str">
            <v>KOLAPARTHI VENKATESH</v>
          </cell>
          <cell r="D229">
            <v>39.58</v>
          </cell>
        </row>
        <row r="230">
          <cell r="B230" t="str">
            <v>17L31A0559</v>
          </cell>
          <cell r="C230" t="str">
            <v>ARSHIYA MUSARRAT</v>
          </cell>
          <cell r="D230">
            <v>38.75</v>
          </cell>
        </row>
        <row r="231">
          <cell r="B231" t="str">
            <v>17L31A0545</v>
          </cell>
          <cell r="C231" t="str">
            <v>TALLURI RAGHAVA PRASAD</v>
          </cell>
          <cell r="D231">
            <v>38.33</v>
          </cell>
        </row>
        <row r="232">
          <cell r="B232" t="str">
            <v>17L31A05K9</v>
          </cell>
          <cell r="C232" t="str">
            <v>B. PRADYUMNA DEVASENA REDDY</v>
          </cell>
          <cell r="D232">
            <v>32.5</v>
          </cell>
        </row>
        <row r="233">
          <cell r="B233" t="str">
            <v>17L31A05K4</v>
          </cell>
          <cell r="C233" t="str">
            <v>AGRAHARAPU JITENDRA SATYA KIRA</v>
          </cell>
          <cell r="D233">
            <v>30.42</v>
          </cell>
        </row>
        <row r="234">
          <cell r="B234" t="str">
            <v>17L31A05L3</v>
          </cell>
          <cell r="C234" t="str">
            <v>THOTA PAVAN VENKATA SATHYA SAI</v>
          </cell>
          <cell r="D234">
            <v>29.17</v>
          </cell>
        </row>
        <row r="235">
          <cell r="B235" t="str">
            <v>17L31A05J2</v>
          </cell>
          <cell r="C235" t="str">
            <v>YALLA MANIKANTA</v>
          </cell>
          <cell r="D235">
            <v>27.5</v>
          </cell>
        </row>
        <row r="236">
          <cell r="B236" t="str">
            <v>17L31A05K0</v>
          </cell>
          <cell r="C236" t="str">
            <v>DONDA CHARAN KUMAR</v>
          </cell>
          <cell r="D236">
            <v>22.92</v>
          </cell>
        </row>
        <row r="237">
          <cell r="B237" t="str">
            <v>17L31A05S4</v>
          </cell>
          <cell r="C237" t="str">
            <v>BEJJAM DHEERAJ</v>
          </cell>
          <cell r="D237">
            <v>22.5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OURCE"/>
      <sheetName val="FAIL."/>
      <sheetName val="SPLIT"/>
      <sheetName val="ALL"/>
      <sheetName val="Toppers"/>
      <sheetName val="Consol"/>
      <sheetName val="Faculty"/>
      <sheetName val="REPORT"/>
    </sheetNames>
    <sheetDataSet>
      <sheetData sheetId="0"/>
      <sheetData sheetId="1"/>
      <sheetData sheetId="2"/>
      <sheetData sheetId="3">
        <row r="4">
          <cell r="B4" t="str">
            <v>17L31A0501</v>
          </cell>
          <cell r="C4" t="str">
            <v>PAILA VENKATA SAI SRINIVAS</v>
          </cell>
          <cell r="D4">
            <v>1</v>
          </cell>
          <cell r="E4" t="str">
            <v>A</v>
          </cell>
          <cell r="F4">
            <v>0</v>
          </cell>
          <cell r="G4">
            <v>3</v>
          </cell>
          <cell r="H4" t="str">
            <v>B</v>
          </cell>
          <cell r="I4">
            <v>8</v>
          </cell>
          <cell r="J4">
            <v>3</v>
          </cell>
          <cell r="K4" t="str">
            <v>C</v>
          </cell>
          <cell r="L4">
            <v>7</v>
          </cell>
          <cell r="M4">
            <v>3</v>
          </cell>
          <cell r="N4" t="str">
            <v>B</v>
          </cell>
          <cell r="O4">
            <v>8</v>
          </cell>
          <cell r="P4">
            <v>3</v>
          </cell>
          <cell r="Q4" t="str">
            <v>A</v>
          </cell>
          <cell r="R4">
            <v>9</v>
          </cell>
          <cell r="S4">
            <v>3</v>
          </cell>
          <cell r="T4" t="str">
            <v>O</v>
          </cell>
          <cell r="U4">
            <v>10</v>
          </cell>
          <cell r="V4">
            <v>3</v>
          </cell>
          <cell r="W4" t="str">
            <v>O</v>
          </cell>
          <cell r="X4">
            <v>10</v>
          </cell>
          <cell r="Y4">
            <v>2</v>
          </cell>
          <cell r="Z4" t="str">
            <v>O</v>
          </cell>
          <cell r="AA4">
            <v>10</v>
          </cell>
          <cell r="AB4">
            <v>2</v>
          </cell>
          <cell r="AC4">
            <v>7.5454545454545459</v>
          </cell>
          <cell r="AD4">
            <v>6.7272727272727275</v>
          </cell>
        </row>
        <row r="5">
          <cell r="B5" t="str">
            <v>17L31A0503</v>
          </cell>
          <cell r="C5" t="str">
            <v>ROUTHU INDU</v>
          </cell>
          <cell r="D5">
            <v>1</v>
          </cell>
          <cell r="E5" t="str">
            <v>B</v>
          </cell>
          <cell r="F5">
            <v>8</v>
          </cell>
          <cell r="G5">
            <v>3</v>
          </cell>
          <cell r="H5" t="str">
            <v>A</v>
          </cell>
          <cell r="I5">
            <v>9</v>
          </cell>
          <cell r="J5">
            <v>3</v>
          </cell>
          <cell r="K5" t="str">
            <v>B</v>
          </cell>
          <cell r="L5">
            <v>8</v>
          </cell>
          <cell r="M5">
            <v>3</v>
          </cell>
          <cell r="N5" t="str">
            <v>B</v>
          </cell>
          <cell r="O5">
            <v>8</v>
          </cell>
          <cell r="P5">
            <v>3</v>
          </cell>
          <cell r="Q5" t="str">
            <v>B</v>
          </cell>
          <cell r="R5">
            <v>8</v>
          </cell>
          <cell r="S5">
            <v>3</v>
          </cell>
          <cell r="T5" t="str">
            <v>O</v>
          </cell>
          <cell r="U5">
            <v>10</v>
          </cell>
          <cell r="V5">
            <v>3</v>
          </cell>
          <cell r="W5" t="str">
            <v>O</v>
          </cell>
          <cell r="X5">
            <v>10</v>
          </cell>
          <cell r="Y5">
            <v>2</v>
          </cell>
          <cell r="Z5" t="str">
            <v>O</v>
          </cell>
          <cell r="AA5">
            <v>10</v>
          </cell>
          <cell r="AB5">
            <v>2</v>
          </cell>
          <cell r="AC5">
            <v>8.7727272727272734</v>
          </cell>
          <cell r="AD5">
            <v>7.9545454545454541</v>
          </cell>
        </row>
        <row r="6">
          <cell r="B6" t="str">
            <v>17L31A0505</v>
          </cell>
          <cell r="C6" t="str">
            <v>ASHISH KAPPALA</v>
          </cell>
          <cell r="D6">
            <v>2</v>
          </cell>
          <cell r="E6" t="str">
            <v>B</v>
          </cell>
          <cell r="F6">
            <v>8</v>
          </cell>
          <cell r="G6">
            <v>3</v>
          </cell>
          <cell r="H6" t="str">
            <v>C</v>
          </cell>
          <cell r="I6">
            <v>7</v>
          </cell>
          <cell r="J6">
            <v>3</v>
          </cell>
          <cell r="K6" t="str">
            <v>D</v>
          </cell>
          <cell r="L6">
            <v>6</v>
          </cell>
          <cell r="M6">
            <v>3</v>
          </cell>
          <cell r="N6" t="str">
            <v>D</v>
          </cell>
          <cell r="O6">
            <v>6</v>
          </cell>
          <cell r="P6">
            <v>3</v>
          </cell>
          <cell r="Q6" t="str">
            <v>D</v>
          </cell>
          <cell r="R6">
            <v>6</v>
          </cell>
          <cell r="S6">
            <v>3</v>
          </cell>
          <cell r="T6" t="str">
            <v>C</v>
          </cell>
          <cell r="U6">
            <v>7</v>
          </cell>
          <cell r="V6">
            <v>3</v>
          </cell>
          <cell r="W6" t="str">
            <v>O</v>
          </cell>
          <cell r="X6">
            <v>10</v>
          </cell>
          <cell r="Y6">
            <v>2</v>
          </cell>
          <cell r="Z6" t="str">
            <v>O</v>
          </cell>
          <cell r="AA6">
            <v>10</v>
          </cell>
          <cell r="AB6">
            <v>2</v>
          </cell>
          <cell r="AC6">
            <v>7.2727272727272725</v>
          </cell>
          <cell r="AD6">
            <v>6.4545454545454541</v>
          </cell>
        </row>
        <row r="7">
          <cell r="B7" t="str">
            <v>17L31A0508</v>
          </cell>
          <cell r="C7" t="str">
            <v>SANKABATHULA KAMALA NIVEDITHA</v>
          </cell>
          <cell r="D7">
            <v>3</v>
          </cell>
          <cell r="E7" t="str">
            <v>C</v>
          </cell>
          <cell r="F7">
            <v>7</v>
          </cell>
          <cell r="G7">
            <v>3</v>
          </cell>
          <cell r="H7" t="str">
            <v>B</v>
          </cell>
          <cell r="I7">
            <v>8</v>
          </cell>
          <cell r="J7">
            <v>3</v>
          </cell>
          <cell r="K7" t="str">
            <v>D</v>
          </cell>
          <cell r="L7">
            <v>6</v>
          </cell>
          <cell r="M7">
            <v>3</v>
          </cell>
          <cell r="N7" t="str">
            <v>D</v>
          </cell>
          <cell r="O7">
            <v>6</v>
          </cell>
          <cell r="P7">
            <v>3</v>
          </cell>
          <cell r="Q7" t="str">
            <v>C</v>
          </cell>
          <cell r="R7">
            <v>7</v>
          </cell>
          <cell r="S7">
            <v>3</v>
          </cell>
          <cell r="T7" t="str">
            <v>D</v>
          </cell>
          <cell r="U7">
            <v>6</v>
          </cell>
          <cell r="V7">
            <v>3</v>
          </cell>
          <cell r="W7" t="str">
            <v>O</v>
          </cell>
          <cell r="X7">
            <v>10</v>
          </cell>
          <cell r="Y7">
            <v>2</v>
          </cell>
          <cell r="Z7" t="str">
            <v>O</v>
          </cell>
          <cell r="AA7">
            <v>10</v>
          </cell>
          <cell r="AB7">
            <v>2</v>
          </cell>
          <cell r="AC7">
            <v>7.2727272727272725</v>
          </cell>
          <cell r="AD7">
            <v>6.4545454545454541</v>
          </cell>
        </row>
        <row r="8">
          <cell r="B8" t="str">
            <v>17L31A0509</v>
          </cell>
          <cell r="C8" t="str">
            <v>ESSAI SHARANYA</v>
          </cell>
          <cell r="D8">
            <v>3</v>
          </cell>
          <cell r="E8" t="str">
            <v>B</v>
          </cell>
          <cell r="F8">
            <v>8</v>
          </cell>
          <cell r="G8">
            <v>3</v>
          </cell>
          <cell r="H8" t="str">
            <v>D</v>
          </cell>
          <cell r="I8">
            <v>6</v>
          </cell>
          <cell r="J8">
            <v>3</v>
          </cell>
          <cell r="K8" t="str">
            <v>D</v>
          </cell>
          <cell r="L8">
            <v>6</v>
          </cell>
          <cell r="M8">
            <v>3</v>
          </cell>
          <cell r="N8" t="str">
            <v>D</v>
          </cell>
          <cell r="O8">
            <v>6</v>
          </cell>
          <cell r="P8">
            <v>3</v>
          </cell>
          <cell r="Q8" t="str">
            <v>D</v>
          </cell>
          <cell r="R8">
            <v>6</v>
          </cell>
          <cell r="S8">
            <v>3</v>
          </cell>
          <cell r="T8" t="str">
            <v>C</v>
          </cell>
          <cell r="U8">
            <v>7</v>
          </cell>
          <cell r="V8">
            <v>3</v>
          </cell>
          <cell r="W8" t="str">
            <v>A</v>
          </cell>
          <cell r="X8">
            <v>9</v>
          </cell>
          <cell r="Y8">
            <v>2</v>
          </cell>
          <cell r="Z8" t="str">
            <v>O</v>
          </cell>
          <cell r="AA8">
            <v>10</v>
          </cell>
          <cell r="AB8">
            <v>2</v>
          </cell>
          <cell r="AC8">
            <v>7.0454545454545459</v>
          </cell>
          <cell r="AD8">
            <v>6.2272727272727275</v>
          </cell>
        </row>
        <row r="9">
          <cell r="B9" t="str">
            <v>17L31A0511</v>
          </cell>
          <cell r="C9" t="str">
            <v>PAPPU SAI SRIHARI</v>
          </cell>
          <cell r="D9">
            <v>1</v>
          </cell>
          <cell r="E9" t="str">
            <v>B</v>
          </cell>
          <cell r="F9">
            <v>8</v>
          </cell>
          <cell r="G9">
            <v>3</v>
          </cell>
          <cell r="H9" t="str">
            <v>C</v>
          </cell>
          <cell r="I9">
            <v>7</v>
          </cell>
          <cell r="J9">
            <v>3</v>
          </cell>
          <cell r="K9" t="str">
            <v>C</v>
          </cell>
          <cell r="L9">
            <v>7</v>
          </cell>
          <cell r="M9">
            <v>3</v>
          </cell>
          <cell r="N9" t="str">
            <v>B</v>
          </cell>
          <cell r="O9">
            <v>8</v>
          </cell>
          <cell r="P9">
            <v>3</v>
          </cell>
          <cell r="Q9" t="str">
            <v>B</v>
          </cell>
          <cell r="R9">
            <v>8</v>
          </cell>
          <cell r="S9">
            <v>3</v>
          </cell>
          <cell r="T9" t="str">
            <v>O</v>
          </cell>
          <cell r="U9">
            <v>10</v>
          </cell>
          <cell r="V9">
            <v>3</v>
          </cell>
          <cell r="W9" t="str">
            <v>O</v>
          </cell>
          <cell r="X9">
            <v>10</v>
          </cell>
          <cell r="Y9">
            <v>2</v>
          </cell>
          <cell r="Z9" t="str">
            <v>O</v>
          </cell>
          <cell r="AA9">
            <v>10</v>
          </cell>
          <cell r="AB9">
            <v>2</v>
          </cell>
          <cell r="AC9">
            <v>8.3636363636363633</v>
          </cell>
          <cell r="AD9">
            <v>7.5454545454545459</v>
          </cell>
        </row>
        <row r="10">
          <cell r="B10" t="str">
            <v>17L31A0513</v>
          </cell>
          <cell r="C10" t="str">
            <v>ARJALA RAJEEPRIYA</v>
          </cell>
          <cell r="D10">
            <v>1</v>
          </cell>
          <cell r="E10" t="str">
            <v>O</v>
          </cell>
          <cell r="F10">
            <v>10</v>
          </cell>
          <cell r="G10">
            <v>3</v>
          </cell>
          <cell r="H10" t="str">
            <v>O</v>
          </cell>
          <cell r="I10">
            <v>10</v>
          </cell>
          <cell r="J10">
            <v>3</v>
          </cell>
          <cell r="K10" t="str">
            <v>B</v>
          </cell>
          <cell r="L10">
            <v>8</v>
          </cell>
          <cell r="M10">
            <v>3</v>
          </cell>
          <cell r="N10" t="str">
            <v>A</v>
          </cell>
          <cell r="O10">
            <v>9</v>
          </cell>
          <cell r="P10">
            <v>3</v>
          </cell>
          <cell r="Q10" t="str">
            <v>A</v>
          </cell>
          <cell r="R10">
            <v>9</v>
          </cell>
          <cell r="S10">
            <v>3</v>
          </cell>
          <cell r="T10" t="str">
            <v>O</v>
          </cell>
          <cell r="U10">
            <v>10</v>
          </cell>
          <cell r="V10">
            <v>3</v>
          </cell>
          <cell r="W10" t="str">
            <v>O</v>
          </cell>
          <cell r="X10">
            <v>10</v>
          </cell>
          <cell r="Y10">
            <v>2</v>
          </cell>
          <cell r="Z10" t="str">
            <v>O</v>
          </cell>
          <cell r="AA10">
            <v>10</v>
          </cell>
          <cell r="AB10">
            <v>2</v>
          </cell>
          <cell r="AC10">
            <v>9.454545454545455</v>
          </cell>
          <cell r="AD10">
            <v>8.6363636363636367</v>
          </cell>
        </row>
        <row r="11">
          <cell r="B11" t="str">
            <v>17L31A0514</v>
          </cell>
          <cell r="C11" t="str">
            <v>KOMMANA PRASANNA</v>
          </cell>
          <cell r="D11">
            <v>1</v>
          </cell>
          <cell r="E11" t="str">
            <v>O</v>
          </cell>
          <cell r="F11">
            <v>10</v>
          </cell>
          <cell r="G11">
            <v>3</v>
          </cell>
          <cell r="H11" t="str">
            <v>A</v>
          </cell>
          <cell r="I11">
            <v>9</v>
          </cell>
          <cell r="J11">
            <v>3</v>
          </cell>
          <cell r="K11" t="str">
            <v>B</v>
          </cell>
          <cell r="L11">
            <v>8</v>
          </cell>
          <cell r="M11">
            <v>3</v>
          </cell>
          <cell r="N11" t="str">
            <v>A</v>
          </cell>
          <cell r="O11">
            <v>9</v>
          </cell>
          <cell r="P11">
            <v>3</v>
          </cell>
          <cell r="Q11" t="str">
            <v>B</v>
          </cell>
          <cell r="R11">
            <v>8</v>
          </cell>
          <cell r="S11">
            <v>3</v>
          </cell>
          <cell r="T11" t="str">
            <v>O</v>
          </cell>
          <cell r="U11">
            <v>10</v>
          </cell>
          <cell r="V11">
            <v>3</v>
          </cell>
          <cell r="W11" t="str">
            <v>O</v>
          </cell>
          <cell r="X11">
            <v>10</v>
          </cell>
          <cell r="Y11">
            <v>2</v>
          </cell>
          <cell r="Z11" t="str">
            <v>O</v>
          </cell>
          <cell r="AA11">
            <v>10</v>
          </cell>
          <cell r="AB11">
            <v>2</v>
          </cell>
          <cell r="AC11">
            <v>9.1818181818181817</v>
          </cell>
          <cell r="AD11">
            <v>8.3636363636363633</v>
          </cell>
        </row>
        <row r="12">
          <cell r="B12" t="str">
            <v>17L31A0516</v>
          </cell>
          <cell r="C12" t="str">
            <v>NADIMPALLI PUJITHA</v>
          </cell>
          <cell r="D12">
            <v>1</v>
          </cell>
          <cell r="E12" t="str">
            <v>O</v>
          </cell>
          <cell r="F12">
            <v>10</v>
          </cell>
          <cell r="G12">
            <v>3</v>
          </cell>
          <cell r="H12" t="str">
            <v>O</v>
          </cell>
          <cell r="I12">
            <v>10</v>
          </cell>
          <cell r="J12">
            <v>3</v>
          </cell>
          <cell r="K12" t="str">
            <v>B</v>
          </cell>
          <cell r="L12">
            <v>8</v>
          </cell>
          <cell r="M12">
            <v>3</v>
          </cell>
          <cell r="N12" t="str">
            <v>A</v>
          </cell>
          <cell r="O12">
            <v>9</v>
          </cell>
          <cell r="P12">
            <v>3</v>
          </cell>
          <cell r="Q12" t="str">
            <v>B</v>
          </cell>
          <cell r="R12">
            <v>8</v>
          </cell>
          <cell r="S12">
            <v>3</v>
          </cell>
          <cell r="T12" t="str">
            <v>O</v>
          </cell>
          <cell r="U12">
            <v>10</v>
          </cell>
          <cell r="V12">
            <v>3</v>
          </cell>
          <cell r="W12" t="str">
            <v>A</v>
          </cell>
          <cell r="X12">
            <v>9</v>
          </cell>
          <cell r="Y12">
            <v>2</v>
          </cell>
          <cell r="Z12" t="str">
            <v>O</v>
          </cell>
          <cell r="AA12">
            <v>10</v>
          </cell>
          <cell r="AB12">
            <v>2</v>
          </cell>
          <cell r="AC12">
            <v>9.2272727272727266</v>
          </cell>
          <cell r="AD12">
            <v>8.4090909090909083</v>
          </cell>
        </row>
        <row r="13">
          <cell r="B13" t="str">
            <v>17L31A0517</v>
          </cell>
          <cell r="C13" t="str">
            <v>KUMPATI SRIJA SUMA</v>
          </cell>
          <cell r="D13">
            <v>2</v>
          </cell>
          <cell r="E13" t="str">
            <v>A</v>
          </cell>
          <cell r="F13">
            <v>9</v>
          </cell>
          <cell r="G13">
            <v>3</v>
          </cell>
          <cell r="H13" t="str">
            <v>C</v>
          </cell>
          <cell r="I13">
            <v>7</v>
          </cell>
          <cell r="J13">
            <v>3</v>
          </cell>
          <cell r="K13" t="str">
            <v>C</v>
          </cell>
          <cell r="L13">
            <v>7</v>
          </cell>
          <cell r="M13">
            <v>3</v>
          </cell>
          <cell r="N13" t="str">
            <v>C</v>
          </cell>
          <cell r="O13">
            <v>7</v>
          </cell>
          <cell r="P13">
            <v>3</v>
          </cell>
          <cell r="Q13" t="str">
            <v>C</v>
          </cell>
          <cell r="R13">
            <v>7</v>
          </cell>
          <cell r="S13">
            <v>3</v>
          </cell>
          <cell r="T13" t="str">
            <v>A</v>
          </cell>
          <cell r="U13">
            <v>9</v>
          </cell>
          <cell r="V13">
            <v>3</v>
          </cell>
          <cell r="W13" t="str">
            <v>O</v>
          </cell>
          <cell r="X13">
            <v>10</v>
          </cell>
          <cell r="Y13">
            <v>2</v>
          </cell>
          <cell r="Z13" t="str">
            <v>O</v>
          </cell>
          <cell r="AA13">
            <v>10</v>
          </cell>
          <cell r="AB13">
            <v>2</v>
          </cell>
          <cell r="AC13">
            <v>8.0909090909090917</v>
          </cell>
          <cell r="AD13">
            <v>7.2727272727272725</v>
          </cell>
        </row>
        <row r="14">
          <cell r="B14" t="str">
            <v>17L31A0518</v>
          </cell>
          <cell r="C14" t="str">
            <v>BEVARA NIKHIL</v>
          </cell>
          <cell r="D14">
            <v>2</v>
          </cell>
          <cell r="E14" t="str">
            <v>B</v>
          </cell>
          <cell r="F14">
            <v>8</v>
          </cell>
          <cell r="G14">
            <v>3</v>
          </cell>
          <cell r="H14" t="str">
            <v>D</v>
          </cell>
          <cell r="I14">
            <v>6</v>
          </cell>
          <cell r="J14">
            <v>3</v>
          </cell>
          <cell r="K14" t="str">
            <v>C</v>
          </cell>
          <cell r="L14">
            <v>7</v>
          </cell>
          <cell r="M14">
            <v>3</v>
          </cell>
          <cell r="N14" t="str">
            <v>C</v>
          </cell>
          <cell r="O14">
            <v>7</v>
          </cell>
          <cell r="P14">
            <v>3</v>
          </cell>
          <cell r="Q14" t="str">
            <v>C</v>
          </cell>
          <cell r="R14">
            <v>7</v>
          </cell>
          <cell r="S14">
            <v>3</v>
          </cell>
          <cell r="T14" t="str">
            <v>B</v>
          </cell>
          <cell r="U14">
            <v>8</v>
          </cell>
          <cell r="V14">
            <v>3</v>
          </cell>
          <cell r="W14" t="str">
            <v>O</v>
          </cell>
          <cell r="X14">
            <v>10</v>
          </cell>
          <cell r="Y14">
            <v>2</v>
          </cell>
          <cell r="Z14" t="str">
            <v>O</v>
          </cell>
          <cell r="AA14">
            <v>10</v>
          </cell>
          <cell r="AB14">
            <v>2</v>
          </cell>
          <cell r="AC14">
            <v>7.6818181818181817</v>
          </cell>
          <cell r="AD14">
            <v>6.8636363636363633</v>
          </cell>
        </row>
        <row r="15">
          <cell r="B15" t="str">
            <v>17L31A0519</v>
          </cell>
          <cell r="C15" t="str">
            <v>KADIRI PRANATHI</v>
          </cell>
          <cell r="D15">
            <v>1</v>
          </cell>
          <cell r="E15" t="str">
            <v>O</v>
          </cell>
          <cell r="F15">
            <v>10</v>
          </cell>
          <cell r="G15">
            <v>3</v>
          </cell>
          <cell r="H15" t="str">
            <v>A</v>
          </cell>
          <cell r="I15">
            <v>9</v>
          </cell>
          <cell r="J15">
            <v>3</v>
          </cell>
          <cell r="K15" t="str">
            <v>B</v>
          </cell>
          <cell r="L15">
            <v>8</v>
          </cell>
          <cell r="M15">
            <v>3</v>
          </cell>
          <cell r="N15" t="str">
            <v>B</v>
          </cell>
          <cell r="O15">
            <v>8</v>
          </cell>
          <cell r="P15">
            <v>3</v>
          </cell>
          <cell r="Q15" t="str">
            <v>O</v>
          </cell>
          <cell r="R15">
            <v>10</v>
          </cell>
          <cell r="S15">
            <v>3</v>
          </cell>
          <cell r="T15" t="str">
            <v>O</v>
          </cell>
          <cell r="U15">
            <v>10</v>
          </cell>
          <cell r="V15">
            <v>3</v>
          </cell>
          <cell r="W15" t="str">
            <v>O</v>
          </cell>
          <cell r="X15">
            <v>10</v>
          </cell>
          <cell r="Y15">
            <v>2</v>
          </cell>
          <cell r="Z15" t="str">
            <v>O</v>
          </cell>
          <cell r="AA15">
            <v>10</v>
          </cell>
          <cell r="AB15">
            <v>2</v>
          </cell>
          <cell r="AC15">
            <v>9.3181818181818183</v>
          </cell>
          <cell r="AD15">
            <v>8.5</v>
          </cell>
        </row>
        <row r="16">
          <cell r="B16" t="str">
            <v>17L31A0520</v>
          </cell>
          <cell r="C16" t="str">
            <v>GANALA MOHITA SRIRAMYA</v>
          </cell>
          <cell r="D16">
            <v>1</v>
          </cell>
          <cell r="E16" t="str">
            <v>A</v>
          </cell>
          <cell r="F16">
            <v>9</v>
          </cell>
          <cell r="G16">
            <v>3</v>
          </cell>
          <cell r="H16" t="str">
            <v>B</v>
          </cell>
          <cell r="I16">
            <v>8</v>
          </cell>
          <cell r="J16">
            <v>3</v>
          </cell>
          <cell r="K16" t="str">
            <v>B</v>
          </cell>
          <cell r="L16">
            <v>8</v>
          </cell>
          <cell r="M16">
            <v>3</v>
          </cell>
          <cell r="N16" t="str">
            <v>C</v>
          </cell>
          <cell r="O16">
            <v>7</v>
          </cell>
          <cell r="P16">
            <v>3</v>
          </cell>
          <cell r="Q16" t="str">
            <v>B</v>
          </cell>
          <cell r="R16">
            <v>8</v>
          </cell>
          <cell r="S16">
            <v>3</v>
          </cell>
          <cell r="T16" t="str">
            <v>B</v>
          </cell>
          <cell r="U16">
            <v>8</v>
          </cell>
          <cell r="V16">
            <v>3</v>
          </cell>
          <cell r="W16" t="str">
            <v>O</v>
          </cell>
          <cell r="X16">
            <v>10</v>
          </cell>
          <cell r="Y16">
            <v>2</v>
          </cell>
          <cell r="Z16" t="str">
            <v>O</v>
          </cell>
          <cell r="AA16">
            <v>10</v>
          </cell>
          <cell r="AB16">
            <v>2</v>
          </cell>
          <cell r="AC16">
            <v>8.3636363636363633</v>
          </cell>
          <cell r="AD16">
            <v>7.5454545454545459</v>
          </cell>
        </row>
        <row r="17">
          <cell r="B17" t="str">
            <v>17L31A0521</v>
          </cell>
          <cell r="C17" t="str">
            <v>BUGIDI SRI</v>
          </cell>
          <cell r="D17">
            <v>1</v>
          </cell>
          <cell r="E17" t="str">
            <v>A</v>
          </cell>
          <cell r="F17">
            <v>9</v>
          </cell>
          <cell r="G17">
            <v>3</v>
          </cell>
          <cell r="H17" t="str">
            <v>A</v>
          </cell>
          <cell r="I17">
            <v>9</v>
          </cell>
          <cell r="J17">
            <v>3</v>
          </cell>
          <cell r="K17" t="str">
            <v>B</v>
          </cell>
          <cell r="L17">
            <v>8</v>
          </cell>
          <cell r="M17">
            <v>3</v>
          </cell>
          <cell r="N17" t="str">
            <v>B</v>
          </cell>
          <cell r="O17">
            <v>8</v>
          </cell>
          <cell r="P17">
            <v>3</v>
          </cell>
          <cell r="Q17" t="str">
            <v>O</v>
          </cell>
          <cell r="R17">
            <v>10</v>
          </cell>
          <cell r="S17">
            <v>3</v>
          </cell>
          <cell r="T17" t="str">
            <v>A</v>
          </cell>
          <cell r="U17">
            <v>9</v>
          </cell>
          <cell r="V17">
            <v>3</v>
          </cell>
          <cell r="W17" t="str">
            <v>O</v>
          </cell>
          <cell r="X17">
            <v>10</v>
          </cell>
          <cell r="Y17">
            <v>2</v>
          </cell>
          <cell r="Z17" t="str">
            <v>O</v>
          </cell>
          <cell r="AA17">
            <v>10</v>
          </cell>
          <cell r="AB17">
            <v>2</v>
          </cell>
          <cell r="AC17">
            <v>9.045454545454545</v>
          </cell>
          <cell r="AD17">
            <v>8.2272727272727266</v>
          </cell>
        </row>
        <row r="18">
          <cell r="B18" t="str">
            <v>17L31A0522</v>
          </cell>
          <cell r="C18" t="str">
            <v>SIDDANATHI PRAVALLIKA</v>
          </cell>
          <cell r="D18">
            <v>2</v>
          </cell>
          <cell r="E18" t="str">
            <v>C</v>
          </cell>
          <cell r="F18">
            <v>7</v>
          </cell>
          <cell r="G18">
            <v>3</v>
          </cell>
          <cell r="H18" t="str">
            <v>C</v>
          </cell>
          <cell r="I18">
            <v>7</v>
          </cell>
          <cell r="J18">
            <v>3</v>
          </cell>
          <cell r="K18" t="str">
            <v>D</v>
          </cell>
          <cell r="L18">
            <v>6</v>
          </cell>
          <cell r="M18">
            <v>3</v>
          </cell>
          <cell r="N18" t="str">
            <v>D</v>
          </cell>
          <cell r="O18">
            <v>6</v>
          </cell>
          <cell r="P18">
            <v>3</v>
          </cell>
          <cell r="Q18" t="str">
            <v>C</v>
          </cell>
          <cell r="R18">
            <v>7</v>
          </cell>
          <cell r="S18">
            <v>3</v>
          </cell>
          <cell r="T18" t="str">
            <v>A</v>
          </cell>
          <cell r="U18">
            <v>9</v>
          </cell>
          <cell r="V18">
            <v>3</v>
          </cell>
          <cell r="W18" t="str">
            <v>O</v>
          </cell>
          <cell r="X18">
            <v>10</v>
          </cell>
          <cell r="Y18">
            <v>2</v>
          </cell>
          <cell r="Z18" t="str">
            <v>O</v>
          </cell>
          <cell r="AA18">
            <v>10</v>
          </cell>
          <cell r="AB18">
            <v>2</v>
          </cell>
          <cell r="AC18">
            <v>7.5454545454545459</v>
          </cell>
          <cell r="AD18">
            <v>6.7272727272727275</v>
          </cell>
        </row>
        <row r="19">
          <cell r="B19" t="str">
            <v>17L31A0523</v>
          </cell>
          <cell r="C19" t="str">
            <v>BUDUMURU DHARANI</v>
          </cell>
          <cell r="D19">
            <v>2</v>
          </cell>
          <cell r="E19" t="str">
            <v>B</v>
          </cell>
          <cell r="F19">
            <v>8</v>
          </cell>
          <cell r="G19">
            <v>3</v>
          </cell>
          <cell r="H19" t="str">
            <v>C</v>
          </cell>
          <cell r="I19">
            <v>7</v>
          </cell>
          <cell r="J19">
            <v>3</v>
          </cell>
          <cell r="K19" t="str">
            <v>C</v>
          </cell>
          <cell r="L19">
            <v>7</v>
          </cell>
          <cell r="M19">
            <v>3</v>
          </cell>
          <cell r="N19" t="str">
            <v>C</v>
          </cell>
          <cell r="O19">
            <v>7</v>
          </cell>
          <cell r="P19">
            <v>3</v>
          </cell>
          <cell r="Q19" t="str">
            <v>B</v>
          </cell>
          <cell r="R19">
            <v>8</v>
          </cell>
          <cell r="S19">
            <v>3</v>
          </cell>
          <cell r="T19" t="str">
            <v>C</v>
          </cell>
          <cell r="U19">
            <v>7</v>
          </cell>
          <cell r="V19">
            <v>3</v>
          </cell>
          <cell r="W19" t="str">
            <v>O</v>
          </cell>
          <cell r="X19">
            <v>10</v>
          </cell>
          <cell r="Y19">
            <v>2</v>
          </cell>
          <cell r="Z19" t="str">
            <v>O</v>
          </cell>
          <cell r="AA19">
            <v>10</v>
          </cell>
          <cell r="AB19">
            <v>2</v>
          </cell>
          <cell r="AC19">
            <v>7.8181818181818183</v>
          </cell>
          <cell r="AD19">
            <v>7</v>
          </cell>
        </row>
        <row r="20">
          <cell r="B20" t="str">
            <v>17L31A0525</v>
          </cell>
          <cell r="C20" t="str">
            <v>MANURI DINESH</v>
          </cell>
          <cell r="D20">
            <v>1</v>
          </cell>
          <cell r="E20" t="str">
            <v>A</v>
          </cell>
          <cell r="F20">
            <v>9</v>
          </cell>
          <cell r="G20">
            <v>3</v>
          </cell>
          <cell r="H20" t="str">
            <v>B</v>
          </cell>
          <cell r="I20">
            <v>8</v>
          </cell>
          <cell r="J20">
            <v>3</v>
          </cell>
          <cell r="K20" t="str">
            <v>B</v>
          </cell>
          <cell r="L20">
            <v>8</v>
          </cell>
          <cell r="M20">
            <v>3</v>
          </cell>
          <cell r="N20" t="str">
            <v>D</v>
          </cell>
          <cell r="O20">
            <v>6</v>
          </cell>
          <cell r="P20">
            <v>3</v>
          </cell>
          <cell r="Q20" t="str">
            <v>A</v>
          </cell>
          <cell r="R20">
            <v>9</v>
          </cell>
          <cell r="S20">
            <v>3</v>
          </cell>
          <cell r="T20" t="str">
            <v>B</v>
          </cell>
          <cell r="U20">
            <v>8</v>
          </cell>
          <cell r="V20">
            <v>3</v>
          </cell>
          <cell r="W20" t="str">
            <v>O</v>
          </cell>
          <cell r="X20">
            <v>10</v>
          </cell>
          <cell r="Y20">
            <v>2</v>
          </cell>
          <cell r="Z20" t="str">
            <v>O</v>
          </cell>
          <cell r="AA20">
            <v>10</v>
          </cell>
          <cell r="AB20">
            <v>2</v>
          </cell>
          <cell r="AC20">
            <v>8.3636363636363633</v>
          </cell>
          <cell r="AD20">
            <v>7.5454545454545459</v>
          </cell>
        </row>
        <row r="21">
          <cell r="B21" t="str">
            <v>17L31A0526</v>
          </cell>
          <cell r="C21" t="str">
            <v>KALLURI PRASANTHI</v>
          </cell>
          <cell r="D21">
            <v>1</v>
          </cell>
          <cell r="E21" t="str">
            <v>A</v>
          </cell>
          <cell r="F21">
            <v>9</v>
          </cell>
          <cell r="G21">
            <v>3</v>
          </cell>
          <cell r="H21" t="str">
            <v>A</v>
          </cell>
          <cell r="I21">
            <v>9</v>
          </cell>
          <cell r="J21">
            <v>3</v>
          </cell>
          <cell r="K21" t="str">
            <v>B</v>
          </cell>
          <cell r="L21">
            <v>8</v>
          </cell>
          <cell r="M21">
            <v>3</v>
          </cell>
          <cell r="N21" t="str">
            <v>B</v>
          </cell>
          <cell r="O21">
            <v>8</v>
          </cell>
          <cell r="P21">
            <v>3</v>
          </cell>
          <cell r="Q21" t="str">
            <v>B</v>
          </cell>
          <cell r="R21">
            <v>8</v>
          </cell>
          <cell r="S21">
            <v>3</v>
          </cell>
          <cell r="T21" t="str">
            <v>A</v>
          </cell>
          <cell r="U21">
            <v>9</v>
          </cell>
          <cell r="V21">
            <v>3</v>
          </cell>
          <cell r="W21" t="str">
            <v>O</v>
          </cell>
          <cell r="X21">
            <v>10</v>
          </cell>
          <cell r="Y21">
            <v>2</v>
          </cell>
          <cell r="Z21" t="str">
            <v>O</v>
          </cell>
          <cell r="AA21">
            <v>10</v>
          </cell>
          <cell r="AB21">
            <v>2</v>
          </cell>
          <cell r="AC21">
            <v>8.7727272727272734</v>
          </cell>
          <cell r="AD21">
            <v>7.9545454545454541</v>
          </cell>
        </row>
        <row r="22">
          <cell r="B22" t="str">
            <v>17L31A0530</v>
          </cell>
          <cell r="C22" t="str">
            <v>MANEPALLI VENKATA SAI DINESH</v>
          </cell>
          <cell r="D22">
            <v>3</v>
          </cell>
          <cell r="E22" t="str">
            <v>C</v>
          </cell>
          <cell r="F22">
            <v>7</v>
          </cell>
          <cell r="G22">
            <v>3</v>
          </cell>
          <cell r="H22" t="str">
            <v>C</v>
          </cell>
          <cell r="I22">
            <v>7</v>
          </cell>
          <cell r="J22">
            <v>3</v>
          </cell>
          <cell r="K22" t="str">
            <v>D</v>
          </cell>
          <cell r="L22">
            <v>6</v>
          </cell>
          <cell r="M22">
            <v>3</v>
          </cell>
          <cell r="N22" t="str">
            <v>C</v>
          </cell>
          <cell r="O22">
            <v>7</v>
          </cell>
          <cell r="P22">
            <v>3</v>
          </cell>
          <cell r="Q22" t="str">
            <v>C</v>
          </cell>
          <cell r="R22">
            <v>7</v>
          </cell>
          <cell r="S22">
            <v>3</v>
          </cell>
          <cell r="T22" t="str">
            <v>C</v>
          </cell>
          <cell r="U22">
            <v>7</v>
          </cell>
          <cell r="V22">
            <v>3</v>
          </cell>
          <cell r="W22" t="str">
            <v>A</v>
          </cell>
          <cell r="X22">
            <v>9</v>
          </cell>
          <cell r="Y22">
            <v>2</v>
          </cell>
          <cell r="Z22" t="str">
            <v>O</v>
          </cell>
          <cell r="AA22">
            <v>10</v>
          </cell>
          <cell r="AB22">
            <v>2</v>
          </cell>
          <cell r="AC22">
            <v>7.3181818181818183</v>
          </cell>
          <cell r="AD22">
            <v>6.5</v>
          </cell>
        </row>
        <row r="23">
          <cell r="B23" t="str">
            <v>17L31A0534</v>
          </cell>
          <cell r="C23" t="str">
            <v>DOWRLA DANIEL SAMSON RAJ</v>
          </cell>
          <cell r="D23">
            <v>2</v>
          </cell>
          <cell r="E23" t="str">
            <v>B</v>
          </cell>
          <cell r="F23">
            <v>8</v>
          </cell>
          <cell r="G23">
            <v>3</v>
          </cell>
          <cell r="H23" t="str">
            <v>C</v>
          </cell>
          <cell r="I23">
            <v>7</v>
          </cell>
          <cell r="J23">
            <v>3</v>
          </cell>
          <cell r="K23" t="str">
            <v>D</v>
          </cell>
          <cell r="L23">
            <v>6</v>
          </cell>
          <cell r="M23">
            <v>3</v>
          </cell>
          <cell r="N23" t="str">
            <v>C</v>
          </cell>
          <cell r="O23">
            <v>7</v>
          </cell>
          <cell r="P23">
            <v>3</v>
          </cell>
          <cell r="Q23" t="str">
            <v>B</v>
          </cell>
          <cell r="R23">
            <v>8</v>
          </cell>
          <cell r="S23">
            <v>3</v>
          </cell>
          <cell r="T23" t="str">
            <v>A</v>
          </cell>
          <cell r="U23">
            <v>9</v>
          </cell>
          <cell r="V23">
            <v>3</v>
          </cell>
          <cell r="W23" t="str">
            <v>O</v>
          </cell>
          <cell r="X23">
            <v>10</v>
          </cell>
          <cell r="Y23">
            <v>2</v>
          </cell>
          <cell r="Z23" t="str">
            <v>O</v>
          </cell>
          <cell r="AA23">
            <v>10</v>
          </cell>
          <cell r="AB23">
            <v>2</v>
          </cell>
          <cell r="AC23">
            <v>7.9545454545454541</v>
          </cell>
          <cell r="AD23">
            <v>7.1363636363636367</v>
          </cell>
        </row>
        <row r="24">
          <cell r="B24" t="str">
            <v>17L31A0536</v>
          </cell>
          <cell r="C24" t="str">
            <v>MARADA SHYAM SUNDAR</v>
          </cell>
          <cell r="D24">
            <v>1</v>
          </cell>
          <cell r="E24" t="str">
            <v>A</v>
          </cell>
          <cell r="F24">
            <v>9</v>
          </cell>
          <cell r="G24">
            <v>3</v>
          </cell>
          <cell r="H24" t="str">
            <v>A</v>
          </cell>
          <cell r="I24">
            <v>9</v>
          </cell>
          <cell r="J24">
            <v>3</v>
          </cell>
          <cell r="K24" t="str">
            <v>C</v>
          </cell>
          <cell r="L24">
            <v>7</v>
          </cell>
          <cell r="M24">
            <v>3</v>
          </cell>
          <cell r="N24" t="str">
            <v>B</v>
          </cell>
          <cell r="O24">
            <v>8</v>
          </cell>
          <cell r="P24">
            <v>3</v>
          </cell>
          <cell r="Q24" t="str">
            <v>B</v>
          </cell>
          <cell r="R24">
            <v>8</v>
          </cell>
          <cell r="S24">
            <v>3</v>
          </cell>
          <cell r="T24" t="str">
            <v>O</v>
          </cell>
          <cell r="U24">
            <v>10</v>
          </cell>
          <cell r="V24">
            <v>3</v>
          </cell>
          <cell r="W24" t="str">
            <v>O</v>
          </cell>
          <cell r="X24">
            <v>10</v>
          </cell>
          <cell r="Y24">
            <v>2</v>
          </cell>
          <cell r="Z24" t="str">
            <v>O</v>
          </cell>
          <cell r="AA24">
            <v>10</v>
          </cell>
          <cell r="AB24">
            <v>2</v>
          </cell>
          <cell r="AC24">
            <v>8.7727272727272734</v>
          </cell>
          <cell r="AD24">
            <v>7.9545454545454541</v>
          </cell>
        </row>
        <row r="25">
          <cell r="B25" t="str">
            <v>17L31A0538</v>
          </cell>
          <cell r="C25" t="str">
            <v>SYED SHAHIDA BEGUM</v>
          </cell>
          <cell r="D25">
            <v>2</v>
          </cell>
          <cell r="E25" t="str">
            <v>A</v>
          </cell>
          <cell r="F25">
            <v>9</v>
          </cell>
          <cell r="G25">
            <v>3</v>
          </cell>
          <cell r="H25" t="str">
            <v>C</v>
          </cell>
          <cell r="I25">
            <v>7</v>
          </cell>
          <cell r="J25">
            <v>3</v>
          </cell>
          <cell r="K25" t="str">
            <v>D</v>
          </cell>
          <cell r="L25">
            <v>6</v>
          </cell>
          <cell r="M25">
            <v>3</v>
          </cell>
          <cell r="N25" t="str">
            <v>C</v>
          </cell>
          <cell r="O25">
            <v>7</v>
          </cell>
          <cell r="P25">
            <v>3</v>
          </cell>
          <cell r="Q25" t="str">
            <v>B</v>
          </cell>
          <cell r="R25">
            <v>8</v>
          </cell>
          <cell r="S25">
            <v>3</v>
          </cell>
          <cell r="T25" t="str">
            <v>A</v>
          </cell>
          <cell r="U25">
            <v>9</v>
          </cell>
          <cell r="V25">
            <v>3</v>
          </cell>
          <cell r="W25" t="str">
            <v>O</v>
          </cell>
          <cell r="X25">
            <v>10</v>
          </cell>
          <cell r="Y25">
            <v>2</v>
          </cell>
          <cell r="Z25" t="str">
            <v>O</v>
          </cell>
          <cell r="AA25">
            <v>10</v>
          </cell>
          <cell r="AB25">
            <v>2</v>
          </cell>
          <cell r="AC25">
            <v>8.0909090909090917</v>
          </cell>
          <cell r="AD25">
            <v>7.2727272727272725</v>
          </cell>
        </row>
        <row r="26">
          <cell r="B26" t="str">
            <v>17L31A0539</v>
          </cell>
          <cell r="C26" t="str">
            <v>MIR MAZHAR ALI</v>
          </cell>
          <cell r="D26">
            <v>3</v>
          </cell>
          <cell r="E26" t="str">
            <v>C</v>
          </cell>
          <cell r="F26">
            <v>7</v>
          </cell>
          <cell r="G26">
            <v>3</v>
          </cell>
          <cell r="H26" t="str">
            <v>C</v>
          </cell>
          <cell r="I26">
            <v>7</v>
          </cell>
          <cell r="J26">
            <v>3</v>
          </cell>
          <cell r="K26" t="str">
            <v>D</v>
          </cell>
          <cell r="L26">
            <v>6</v>
          </cell>
          <cell r="M26">
            <v>3</v>
          </cell>
          <cell r="N26" t="str">
            <v>C</v>
          </cell>
          <cell r="O26">
            <v>7</v>
          </cell>
          <cell r="P26">
            <v>3</v>
          </cell>
          <cell r="Q26" t="str">
            <v>C</v>
          </cell>
          <cell r="R26">
            <v>7</v>
          </cell>
          <cell r="S26">
            <v>3</v>
          </cell>
          <cell r="T26" t="str">
            <v>A</v>
          </cell>
          <cell r="U26">
            <v>9</v>
          </cell>
          <cell r="V26">
            <v>3</v>
          </cell>
          <cell r="W26" t="str">
            <v>O</v>
          </cell>
          <cell r="X26">
            <v>10</v>
          </cell>
          <cell r="Y26">
            <v>2</v>
          </cell>
          <cell r="Z26" t="str">
            <v>O</v>
          </cell>
          <cell r="AA26">
            <v>10</v>
          </cell>
          <cell r="AB26">
            <v>2</v>
          </cell>
          <cell r="AC26">
            <v>7.6818181818181817</v>
          </cell>
          <cell r="AD26">
            <v>6.8636363636363633</v>
          </cell>
        </row>
        <row r="27">
          <cell r="B27" t="str">
            <v>17L31A0541</v>
          </cell>
          <cell r="C27" t="str">
            <v>KAVALIPURAPU HARIKA</v>
          </cell>
          <cell r="D27">
            <v>1</v>
          </cell>
          <cell r="E27" t="str">
            <v>A</v>
          </cell>
          <cell r="F27">
            <v>9</v>
          </cell>
          <cell r="G27">
            <v>3</v>
          </cell>
          <cell r="H27" t="str">
            <v>A</v>
          </cell>
          <cell r="I27">
            <v>9</v>
          </cell>
          <cell r="J27">
            <v>3</v>
          </cell>
          <cell r="K27" t="str">
            <v>A</v>
          </cell>
          <cell r="L27">
            <v>9</v>
          </cell>
          <cell r="M27">
            <v>3</v>
          </cell>
          <cell r="N27" t="str">
            <v>B</v>
          </cell>
          <cell r="O27">
            <v>8</v>
          </cell>
          <cell r="P27">
            <v>3</v>
          </cell>
          <cell r="Q27" t="str">
            <v>B</v>
          </cell>
          <cell r="R27">
            <v>8</v>
          </cell>
          <cell r="S27">
            <v>3</v>
          </cell>
          <cell r="T27" t="str">
            <v>O</v>
          </cell>
          <cell r="U27">
            <v>10</v>
          </cell>
          <cell r="V27">
            <v>3</v>
          </cell>
          <cell r="W27" t="str">
            <v>O</v>
          </cell>
          <cell r="X27">
            <v>10</v>
          </cell>
          <cell r="Y27">
            <v>2</v>
          </cell>
          <cell r="Z27" t="str">
            <v>O</v>
          </cell>
          <cell r="AA27">
            <v>10</v>
          </cell>
          <cell r="AB27">
            <v>2</v>
          </cell>
          <cell r="AC27">
            <v>9.045454545454545</v>
          </cell>
          <cell r="AD27">
            <v>8.2272727272727266</v>
          </cell>
        </row>
        <row r="28">
          <cell r="B28" t="str">
            <v>17L31A0542</v>
          </cell>
          <cell r="C28" t="str">
            <v>ALAKA KEERTHANA</v>
          </cell>
          <cell r="D28">
            <v>4</v>
          </cell>
          <cell r="E28" t="str">
            <v>D</v>
          </cell>
          <cell r="F28">
            <v>6</v>
          </cell>
          <cell r="G28">
            <v>3</v>
          </cell>
          <cell r="H28" t="str">
            <v>C</v>
          </cell>
          <cell r="I28">
            <v>7</v>
          </cell>
          <cell r="J28">
            <v>3</v>
          </cell>
          <cell r="K28" t="str">
            <v>D</v>
          </cell>
          <cell r="L28">
            <v>6</v>
          </cell>
          <cell r="M28">
            <v>3</v>
          </cell>
          <cell r="N28" t="str">
            <v>D</v>
          </cell>
          <cell r="O28">
            <v>6</v>
          </cell>
          <cell r="P28">
            <v>3</v>
          </cell>
          <cell r="Q28" t="str">
            <v>D</v>
          </cell>
          <cell r="R28">
            <v>6</v>
          </cell>
          <cell r="S28">
            <v>3</v>
          </cell>
          <cell r="T28" t="str">
            <v>C</v>
          </cell>
          <cell r="U28">
            <v>7</v>
          </cell>
          <cell r="V28">
            <v>3</v>
          </cell>
          <cell r="W28" t="str">
            <v>A</v>
          </cell>
          <cell r="X28">
            <v>9</v>
          </cell>
          <cell r="Y28">
            <v>2</v>
          </cell>
          <cell r="Z28" t="str">
            <v>A</v>
          </cell>
          <cell r="AA28">
            <v>9</v>
          </cell>
          <cell r="AB28">
            <v>2</v>
          </cell>
          <cell r="AC28">
            <v>6.8181818181818183</v>
          </cell>
          <cell r="AD28">
            <v>6.0909090909090908</v>
          </cell>
        </row>
        <row r="29">
          <cell r="B29" t="str">
            <v>17L31A0543</v>
          </cell>
          <cell r="C29" t="str">
            <v>BANDARU MEENA</v>
          </cell>
          <cell r="D29">
            <v>1</v>
          </cell>
          <cell r="E29" t="str">
            <v>B</v>
          </cell>
          <cell r="F29">
            <v>8</v>
          </cell>
          <cell r="G29">
            <v>3</v>
          </cell>
          <cell r="H29" t="str">
            <v>A</v>
          </cell>
          <cell r="I29">
            <v>9</v>
          </cell>
          <cell r="J29">
            <v>3</v>
          </cell>
          <cell r="K29" t="str">
            <v>C</v>
          </cell>
          <cell r="L29">
            <v>7</v>
          </cell>
          <cell r="M29">
            <v>3</v>
          </cell>
          <cell r="N29" t="str">
            <v>B</v>
          </cell>
          <cell r="O29">
            <v>8</v>
          </cell>
          <cell r="P29">
            <v>3</v>
          </cell>
          <cell r="Q29" t="str">
            <v>A</v>
          </cell>
          <cell r="R29">
            <v>9</v>
          </cell>
          <cell r="S29">
            <v>3</v>
          </cell>
          <cell r="T29" t="str">
            <v>O</v>
          </cell>
          <cell r="U29">
            <v>10</v>
          </cell>
          <cell r="V29">
            <v>3</v>
          </cell>
          <cell r="W29" t="str">
            <v>O</v>
          </cell>
          <cell r="X29">
            <v>10</v>
          </cell>
          <cell r="Y29">
            <v>2</v>
          </cell>
          <cell r="Z29" t="str">
            <v>O</v>
          </cell>
          <cell r="AA29">
            <v>10</v>
          </cell>
          <cell r="AB29">
            <v>2</v>
          </cell>
          <cell r="AC29">
            <v>8.7727272727272734</v>
          </cell>
          <cell r="AD29">
            <v>7.9545454545454541</v>
          </cell>
        </row>
        <row r="30">
          <cell r="B30" t="str">
            <v>17L31A0544</v>
          </cell>
          <cell r="C30" t="str">
            <v>KAMSU SASI TEJA</v>
          </cell>
          <cell r="D30">
            <v>1</v>
          </cell>
          <cell r="E30" t="str">
            <v>A</v>
          </cell>
          <cell r="F30">
            <v>9</v>
          </cell>
          <cell r="G30">
            <v>3</v>
          </cell>
          <cell r="H30" t="str">
            <v>B</v>
          </cell>
          <cell r="I30">
            <v>8</v>
          </cell>
          <cell r="J30">
            <v>3</v>
          </cell>
          <cell r="K30" t="str">
            <v>B</v>
          </cell>
          <cell r="L30">
            <v>8</v>
          </cell>
          <cell r="M30">
            <v>3</v>
          </cell>
          <cell r="N30" t="str">
            <v>C</v>
          </cell>
          <cell r="O30">
            <v>7</v>
          </cell>
          <cell r="P30">
            <v>3</v>
          </cell>
          <cell r="Q30" t="str">
            <v>B</v>
          </cell>
          <cell r="R30">
            <v>8</v>
          </cell>
          <cell r="S30">
            <v>3</v>
          </cell>
          <cell r="T30" t="str">
            <v>O</v>
          </cell>
          <cell r="U30">
            <v>10</v>
          </cell>
          <cell r="V30">
            <v>3</v>
          </cell>
          <cell r="W30" t="str">
            <v>O</v>
          </cell>
          <cell r="X30">
            <v>10</v>
          </cell>
          <cell r="Y30">
            <v>2</v>
          </cell>
          <cell r="Z30" t="str">
            <v>O</v>
          </cell>
          <cell r="AA30">
            <v>10</v>
          </cell>
          <cell r="AB30">
            <v>2</v>
          </cell>
          <cell r="AC30">
            <v>8.6363636363636367</v>
          </cell>
          <cell r="AD30">
            <v>7.8181818181818183</v>
          </cell>
        </row>
        <row r="31">
          <cell r="B31" t="str">
            <v>17L31A0546</v>
          </cell>
          <cell r="C31" t="str">
            <v>KOTIPALLI DEEPIKA SUPRAJA</v>
          </cell>
          <cell r="D31">
            <v>2</v>
          </cell>
          <cell r="E31" t="str">
            <v>B</v>
          </cell>
          <cell r="F31">
            <v>8</v>
          </cell>
          <cell r="G31">
            <v>3</v>
          </cell>
          <cell r="H31" t="str">
            <v>B</v>
          </cell>
          <cell r="I31">
            <v>8</v>
          </cell>
          <cell r="J31">
            <v>3</v>
          </cell>
          <cell r="K31" t="str">
            <v>C</v>
          </cell>
          <cell r="L31">
            <v>7</v>
          </cell>
          <cell r="M31">
            <v>3</v>
          </cell>
          <cell r="N31" t="str">
            <v>A</v>
          </cell>
          <cell r="O31">
            <v>9</v>
          </cell>
          <cell r="P31">
            <v>3</v>
          </cell>
          <cell r="Q31" t="str">
            <v>B</v>
          </cell>
          <cell r="R31">
            <v>8</v>
          </cell>
          <cell r="S31">
            <v>3</v>
          </cell>
          <cell r="T31" t="str">
            <v>C</v>
          </cell>
          <cell r="U31">
            <v>7</v>
          </cell>
          <cell r="V31">
            <v>3</v>
          </cell>
          <cell r="W31" t="str">
            <v>O</v>
          </cell>
          <cell r="X31">
            <v>10</v>
          </cell>
          <cell r="Y31">
            <v>2</v>
          </cell>
          <cell r="Z31" t="str">
            <v>O</v>
          </cell>
          <cell r="AA31">
            <v>10</v>
          </cell>
          <cell r="AB31">
            <v>2</v>
          </cell>
          <cell r="AC31">
            <v>8.2272727272727266</v>
          </cell>
          <cell r="AD31">
            <v>7.4090909090909092</v>
          </cell>
        </row>
        <row r="32">
          <cell r="B32" t="str">
            <v>17L31A0547</v>
          </cell>
          <cell r="C32" t="str">
            <v>CHILUKURI SAI REVANTH CHOWDARY</v>
          </cell>
          <cell r="D32">
            <v>2</v>
          </cell>
          <cell r="E32" t="str">
            <v>C</v>
          </cell>
          <cell r="F32">
            <v>7</v>
          </cell>
          <cell r="G32">
            <v>3</v>
          </cell>
          <cell r="H32" t="str">
            <v>C</v>
          </cell>
          <cell r="I32">
            <v>7</v>
          </cell>
          <cell r="J32">
            <v>3</v>
          </cell>
          <cell r="K32" t="str">
            <v>C</v>
          </cell>
          <cell r="L32">
            <v>7</v>
          </cell>
          <cell r="M32">
            <v>3</v>
          </cell>
          <cell r="N32" t="str">
            <v>B</v>
          </cell>
          <cell r="O32">
            <v>8</v>
          </cell>
          <cell r="P32">
            <v>3</v>
          </cell>
          <cell r="Q32" t="str">
            <v>D</v>
          </cell>
          <cell r="R32">
            <v>6</v>
          </cell>
          <cell r="S32">
            <v>3</v>
          </cell>
          <cell r="T32" t="str">
            <v>C</v>
          </cell>
          <cell r="U32">
            <v>7</v>
          </cell>
          <cell r="V32">
            <v>3</v>
          </cell>
          <cell r="W32" t="str">
            <v>O</v>
          </cell>
          <cell r="X32">
            <v>10</v>
          </cell>
          <cell r="Y32">
            <v>2</v>
          </cell>
          <cell r="Z32" t="str">
            <v>O</v>
          </cell>
          <cell r="AA32">
            <v>10</v>
          </cell>
          <cell r="AB32">
            <v>2</v>
          </cell>
          <cell r="AC32">
            <v>7.5454545454545459</v>
          </cell>
          <cell r="AD32">
            <v>6.7272727272727275</v>
          </cell>
        </row>
        <row r="33">
          <cell r="B33" t="str">
            <v>17L31A0548</v>
          </cell>
          <cell r="C33" t="str">
            <v>DEERGHASI HARI SHANKAR SURYA</v>
          </cell>
          <cell r="D33">
            <v>2</v>
          </cell>
          <cell r="E33" t="str">
            <v>C</v>
          </cell>
          <cell r="F33">
            <v>7</v>
          </cell>
          <cell r="G33">
            <v>3</v>
          </cell>
          <cell r="H33" t="str">
            <v>C</v>
          </cell>
          <cell r="I33">
            <v>7</v>
          </cell>
          <cell r="J33">
            <v>3</v>
          </cell>
          <cell r="K33" t="str">
            <v>D</v>
          </cell>
          <cell r="L33">
            <v>6</v>
          </cell>
          <cell r="M33">
            <v>3</v>
          </cell>
          <cell r="N33" t="str">
            <v>B</v>
          </cell>
          <cell r="O33">
            <v>8</v>
          </cell>
          <cell r="P33">
            <v>3</v>
          </cell>
          <cell r="Q33" t="str">
            <v>C</v>
          </cell>
          <cell r="R33">
            <v>7</v>
          </cell>
          <cell r="S33">
            <v>3</v>
          </cell>
          <cell r="T33" t="str">
            <v>A</v>
          </cell>
          <cell r="U33">
            <v>9</v>
          </cell>
          <cell r="V33">
            <v>3</v>
          </cell>
          <cell r="W33" t="str">
            <v>O</v>
          </cell>
          <cell r="X33">
            <v>10</v>
          </cell>
          <cell r="Y33">
            <v>2</v>
          </cell>
          <cell r="Z33" t="str">
            <v>O</v>
          </cell>
          <cell r="AA33">
            <v>10</v>
          </cell>
          <cell r="AB33">
            <v>2</v>
          </cell>
          <cell r="AC33">
            <v>7.8181818181818183</v>
          </cell>
          <cell r="AD33">
            <v>7</v>
          </cell>
        </row>
        <row r="34">
          <cell r="B34" t="str">
            <v>17L31A0549</v>
          </cell>
          <cell r="C34" t="str">
            <v>MEKA SAHITHI</v>
          </cell>
          <cell r="D34">
            <v>2</v>
          </cell>
          <cell r="E34" t="str">
            <v>C</v>
          </cell>
          <cell r="F34">
            <v>7</v>
          </cell>
          <cell r="G34">
            <v>3</v>
          </cell>
          <cell r="H34" t="str">
            <v>B</v>
          </cell>
          <cell r="I34">
            <v>8</v>
          </cell>
          <cell r="J34">
            <v>3</v>
          </cell>
          <cell r="K34" t="str">
            <v>B</v>
          </cell>
          <cell r="L34">
            <v>8</v>
          </cell>
          <cell r="M34">
            <v>3</v>
          </cell>
          <cell r="N34" t="str">
            <v>B</v>
          </cell>
          <cell r="O34">
            <v>8</v>
          </cell>
          <cell r="P34">
            <v>3</v>
          </cell>
          <cell r="Q34" t="str">
            <v>A</v>
          </cell>
          <cell r="R34">
            <v>9</v>
          </cell>
          <cell r="S34">
            <v>3</v>
          </cell>
          <cell r="T34" t="str">
            <v>O</v>
          </cell>
          <cell r="U34">
            <v>10</v>
          </cell>
          <cell r="V34">
            <v>3</v>
          </cell>
          <cell r="W34" t="str">
            <v>O</v>
          </cell>
          <cell r="X34">
            <v>10</v>
          </cell>
          <cell r="Y34">
            <v>2</v>
          </cell>
          <cell r="Z34" t="str">
            <v>O</v>
          </cell>
          <cell r="AA34">
            <v>10</v>
          </cell>
          <cell r="AB34">
            <v>2</v>
          </cell>
          <cell r="AC34">
            <v>8.6363636363636367</v>
          </cell>
          <cell r="AD34">
            <v>7.8181818181818183</v>
          </cell>
        </row>
        <row r="35">
          <cell r="B35" t="str">
            <v>17L31A0550</v>
          </cell>
          <cell r="C35" t="str">
            <v>PASUPULETI MONICA MARTIN</v>
          </cell>
          <cell r="D35">
            <v>3</v>
          </cell>
          <cell r="E35" t="str">
            <v>D</v>
          </cell>
          <cell r="F35">
            <v>6</v>
          </cell>
          <cell r="G35">
            <v>3</v>
          </cell>
          <cell r="H35" t="str">
            <v>C</v>
          </cell>
          <cell r="I35">
            <v>7</v>
          </cell>
          <cell r="J35">
            <v>3</v>
          </cell>
          <cell r="K35" t="str">
            <v>D</v>
          </cell>
          <cell r="L35">
            <v>6</v>
          </cell>
          <cell r="M35">
            <v>3</v>
          </cell>
          <cell r="N35" t="str">
            <v>C</v>
          </cell>
          <cell r="O35">
            <v>7</v>
          </cell>
          <cell r="P35">
            <v>3</v>
          </cell>
          <cell r="Q35" t="str">
            <v>C</v>
          </cell>
          <cell r="R35">
            <v>7</v>
          </cell>
          <cell r="S35">
            <v>3</v>
          </cell>
          <cell r="T35" t="str">
            <v>A</v>
          </cell>
          <cell r="U35">
            <v>9</v>
          </cell>
          <cell r="V35">
            <v>3</v>
          </cell>
          <cell r="W35" t="str">
            <v>O</v>
          </cell>
          <cell r="X35">
            <v>10</v>
          </cell>
          <cell r="Y35">
            <v>2</v>
          </cell>
          <cell r="Z35" t="str">
            <v>O</v>
          </cell>
          <cell r="AA35">
            <v>10</v>
          </cell>
          <cell r="AB35">
            <v>2</v>
          </cell>
          <cell r="AC35">
            <v>7.5454545454545459</v>
          </cell>
          <cell r="AD35">
            <v>6.7272727272727275</v>
          </cell>
        </row>
        <row r="36">
          <cell r="B36" t="str">
            <v>17L31A0552</v>
          </cell>
          <cell r="C36" t="str">
            <v>BEELA MOHAN GOPI</v>
          </cell>
          <cell r="D36">
            <v>3</v>
          </cell>
          <cell r="E36" t="str">
            <v>C</v>
          </cell>
          <cell r="F36">
            <v>7</v>
          </cell>
          <cell r="G36">
            <v>3</v>
          </cell>
          <cell r="H36" t="str">
            <v>B</v>
          </cell>
          <cell r="I36">
            <v>8</v>
          </cell>
          <cell r="J36">
            <v>3</v>
          </cell>
          <cell r="K36" t="str">
            <v>C</v>
          </cell>
          <cell r="L36">
            <v>7</v>
          </cell>
          <cell r="M36">
            <v>3</v>
          </cell>
          <cell r="N36" t="str">
            <v>B</v>
          </cell>
          <cell r="O36">
            <v>8</v>
          </cell>
          <cell r="P36">
            <v>3</v>
          </cell>
          <cell r="Q36" t="str">
            <v>A</v>
          </cell>
          <cell r="R36">
            <v>9</v>
          </cell>
          <cell r="S36">
            <v>3</v>
          </cell>
          <cell r="T36" t="str">
            <v>B</v>
          </cell>
          <cell r="U36">
            <v>8</v>
          </cell>
          <cell r="V36">
            <v>3</v>
          </cell>
          <cell r="W36" t="str">
            <v>O</v>
          </cell>
          <cell r="X36">
            <v>10</v>
          </cell>
          <cell r="Y36">
            <v>2</v>
          </cell>
          <cell r="Z36" t="str">
            <v>O</v>
          </cell>
          <cell r="AA36">
            <v>10</v>
          </cell>
          <cell r="AB36">
            <v>2</v>
          </cell>
          <cell r="AC36">
            <v>8.2272727272727266</v>
          </cell>
          <cell r="AD36">
            <v>7.4090909090909092</v>
          </cell>
        </row>
        <row r="37">
          <cell r="B37" t="str">
            <v>17L31A0553</v>
          </cell>
          <cell r="C37" t="str">
            <v>GUNTUKA SHASHIRA</v>
          </cell>
          <cell r="D37">
            <v>1</v>
          </cell>
          <cell r="E37" t="str">
            <v>B</v>
          </cell>
          <cell r="F37">
            <v>8</v>
          </cell>
          <cell r="G37">
            <v>3</v>
          </cell>
          <cell r="H37" t="str">
            <v>B</v>
          </cell>
          <cell r="I37">
            <v>8</v>
          </cell>
          <cell r="J37">
            <v>3</v>
          </cell>
          <cell r="K37" t="str">
            <v>B</v>
          </cell>
          <cell r="L37">
            <v>8</v>
          </cell>
          <cell r="M37">
            <v>3</v>
          </cell>
          <cell r="N37" t="str">
            <v>B</v>
          </cell>
          <cell r="O37">
            <v>8</v>
          </cell>
          <cell r="P37">
            <v>3</v>
          </cell>
          <cell r="Q37" t="str">
            <v>B</v>
          </cell>
          <cell r="R37">
            <v>8</v>
          </cell>
          <cell r="S37">
            <v>3</v>
          </cell>
          <cell r="T37" t="str">
            <v>A</v>
          </cell>
          <cell r="U37">
            <v>9</v>
          </cell>
          <cell r="V37">
            <v>3</v>
          </cell>
          <cell r="W37" t="str">
            <v>O</v>
          </cell>
          <cell r="X37">
            <v>10</v>
          </cell>
          <cell r="Y37">
            <v>2</v>
          </cell>
          <cell r="Z37" t="str">
            <v>O</v>
          </cell>
          <cell r="AA37">
            <v>10</v>
          </cell>
          <cell r="AB37">
            <v>2</v>
          </cell>
          <cell r="AC37">
            <v>8.5</v>
          </cell>
          <cell r="AD37">
            <v>7.6818181818181817</v>
          </cell>
        </row>
        <row r="38">
          <cell r="B38" t="str">
            <v>17L31A0556</v>
          </cell>
          <cell r="C38" t="str">
            <v>BEVARA SANDHYA GAYATRI</v>
          </cell>
          <cell r="D38">
            <v>1</v>
          </cell>
          <cell r="E38" t="str">
            <v>B</v>
          </cell>
          <cell r="F38">
            <v>8</v>
          </cell>
          <cell r="G38">
            <v>3</v>
          </cell>
          <cell r="H38" t="str">
            <v>B</v>
          </cell>
          <cell r="I38">
            <v>8</v>
          </cell>
          <cell r="J38">
            <v>3</v>
          </cell>
          <cell r="K38" t="str">
            <v>B</v>
          </cell>
          <cell r="L38">
            <v>8</v>
          </cell>
          <cell r="M38">
            <v>3</v>
          </cell>
          <cell r="N38" t="str">
            <v>B</v>
          </cell>
          <cell r="O38">
            <v>8</v>
          </cell>
          <cell r="P38">
            <v>3</v>
          </cell>
          <cell r="Q38" t="str">
            <v>A</v>
          </cell>
          <cell r="R38">
            <v>9</v>
          </cell>
          <cell r="S38">
            <v>3</v>
          </cell>
          <cell r="T38" t="str">
            <v>A</v>
          </cell>
          <cell r="U38">
            <v>9</v>
          </cell>
          <cell r="V38">
            <v>3</v>
          </cell>
          <cell r="W38" t="str">
            <v>O</v>
          </cell>
          <cell r="X38">
            <v>10</v>
          </cell>
          <cell r="Y38">
            <v>2</v>
          </cell>
          <cell r="Z38" t="str">
            <v>O</v>
          </cell>
          <cell r="AA38">
            <v>10</v>
          </cell>
          <cell r="AB38">
            <v>2</v>
          </cell>
          <cell r="AC38">
            <v>8.6363636363636367</v>
          </cell>
          <cell r="AD38">
            <v>7.8181818181818183</v>
          </cell>
        </row>
        <row r="39">
          <cell r="B39" t="str">
            <v>17L31A0559</v>
          </cell>
          <cell r="C39" t="str">
            <v>ARSHIYA MUSARRAT</v>
          </cell>
          <cell r="D39">
            <v>4</v>
          </cell>
          <cell r="E39" t="str">
            <v>B</v>
          </cell>
          <cell r="F39">
            <v>8</v>
          </cell>
          <cell r="G39">
            <v>3</v>
          </cell>
          <cell r="H39" t="str">
            <v>D</v>
          </cell>
          <cell r="I39">
            <v>6</v>
          </cell>
          <cell r="J39">
            <v>3</v>
          </cell>
          <cell r="K39" t="str">
            <v>D</v>
          </cell>
          <cell r="L39">
            <v>6</v>
          </cell>
          <cell r="M39">
            <v>3</v>
          </cell>
          <cell r="N39" t="str">
            <v>D</v>
          </cell>
          <cell r="O39">
            <v>6</v>
          </cell>
          <cell r="P39">
            <v>3</v>
          </cell>
          <cell r="Q39" t="str">
            <v>C</v>
          </cell>
          <cell r="R39">
            <v>7</v>
          </cell>
          <cell r="S39">
            <v>3</v>
          </cell>
          <cell r="T39" t="str">
            <v>C</v>
          </cell>
          <cell r="U39">
            <v>7</v>
          </cell>
          <cell r="V39">
            <v>3</v>
          </cell>
          <cell r="W39" t="str">
            <v>A</v>
          </cell>
          <cell r="X39">
            <v>9</v>
          </cell>
          <cell r="Y39">
            <v>2</v>
          </cell>
          <cell r="Z39" t="str">
            <v>O</v>
          </cell>
          <cell r="AA39">
            <v>10</v>
          </cell>
          <cell r="AB39">
            <v>2</v>
          </cell>
          <cell r="AC39">
            <v>7.1818181818181817</v>
          </cell>
          <cell r="AD39">
            <v>6.3636363636363633</v>
          </cell>
        </row>
        <row r="40">
          <cell r="B40" t="str">
            <v>17L31A0560</v>
          </cell>
          <cell r="C40" t="str">
            <v>METTA SIRISHA</v>
          </cell>
          <cell r="D40">
            <v>3</v>
          </cell>
          <cell r="E40" t="str">
            <v>C</v>
          </cell>
          <cell r="F40">
            <v>7</v>
          </cell>
          <cell r="G40">
            <v>3</v>
          </cell>
          <cell r="H40" t="str">
            <v>C</v>
          </cell>
          <cell r="I40">
            <v>7</v>
          </cell>
          <cell r="J40">
            <v>3</v>
          </cell>
          <cell r="K40" t="str">
            <v>D</v>
          </cell>
          <cell r="L40">
            <v>6</v>
          </cell>
          <cell r="M40">
            <v>3</v>
          </cell>
          <cell r="N40" t="str">
            <v>D</v>
          </cell>
          <cell r="O40">
            <v>6</v>
          </cell>
          <cell r="P40">
            <v>3</v>
          </cell>
          <cell r="Q40" t="str">
            <v>C</v>
          </cell>
          <cell r="R40">
            <v>7</v>
          </cell>
          <cell r="S40">
            <v>3</v>
          </cell>
          <cell r="T40" t="str">
            <v>D</v>
          </cell>
          <cell r="U40">
            <v>6</v>
          </cell>
          <cell r="V40">
            <v>3</v>
          </cell>
          <cell r="W40" t="str">
            <v>A</v>
          </cell>
          <cell r="X40">
            <v>9</v>
          </cell>
          <cell r="Y40">
            <v>2</v>
          </cell>
          <cell r="Z40" t="str">
            <v>O</v>
          </cell>
          <cell r="AA40">
            <v>10</v>
          </cell>
          <cell r="AB40">
            <v>2</v>
          </cell>
          <cell r="AC40">
            <v>7.0454545454545459</v>
          </cell>
          <cell r="AD40">
            <v>6.2272727272727275</v>
          </cell>
        </row>
        <row r="41">
          <cell r="B41" t="str">
            <v>17L31A0561</v>
          </cell>
          <cell r="C41" t="str">
            <v>KALISETTI KAVITHA</v>
          </cell>
          <cell r="D41">
            <v>1</v>
          </cell>
          <cell r="E41" t="str">
            <v>O</v>
          </cell>
          <cell r="F41">
            <v>10</v>
          </cell>
          <cell r="G41">
            <v>3</v>
          </cell>
          <cell r="H41" t="str">
            <v>B</v>
          </cell>
          <cell r="I41">
            <v>8</v>
          </cell>
          <cell r="J41">
            <v>3</v>
          </cell>
          <cell r="K41" t="str">
            <v>A</v>
          </cell>
          <cell r="L41">
            <v>9</v>
          </cell>
          <cell r="M41">
            <v>3</v>
          </cell>
          <cell r="N41" t="str">
            <v>A</v>
          </cell>
          <cell r="O41">
            <v>9</v>
          </cell>
          <cell r="P41">
            <v>3</v>
          </cell>
          <cell r="Q41" t="str">
            <v>O</v>
          </cell>
          <cell r="R41">
            <v>10</v>
          </cell>
          <cell r="S41">
            <v>3</v>
          </cell>
          <cell r="T41" t="str">
            <v>O</v>
          </cell>
          <cell r="U41">
            <v>10</v>
          </cell>
          <cell r="V41">
            <v>3</v>
          </cell>
          <cell r="W41" t="str">
            <v>O</v>
          </cell>
          <cell r="X41">
            <v>10</v>
          </cell>
          <cell r="Y41">
            <v>2</v>
          </cell>
          <cell r="Z41" t="str">
            <v>O</v>
          </cell>
          <cell r="AA41">
            <v>10</v>
          </cell>
          <cell r="AB41">
            <v>2</v>
          </cell>
          <cell r="AC41">
            <v>9.454545454545455</v>
          </cell>
          <cell r="AD41">
            <v>8.6363636363636367</v>
          </cell>
        </row>
        <row r="42">
          <cell r="B42" t="str">
            <v>17L31A0563</v>
          </cell>
          <cell r="C42" t="str">
            <v>SANAPALA HARI MADHAV</v>
          </cell>
          <cell r="D42">
            <v>1</v>
          </cell>
          <cell r="E42" t="str">
            <v>A</v>
          </cell>
          <cell r="F42">
            <v>9</v>
          </cell>
          <cell r="G42">
            <v>3</v>
          </cell>
          <cell r="H42" t="str">
            <v>B</v>
          </cell>
          <cell r="I42">
            <v>8</v>
          </cell>
          <cell r="J42">
            <v>3</v>
          </cell>
          <cell r="K42" t="str">
            <v>B</v>
          </cell>
          <cell r="L42">
            <v>8</v>
          </cell>
          <cell r="M42">
            <v>3</v>
          </cell>
          <cell r="N42" t="str">
            <v>B</v>
          </cell>
          <cell r="O42">
            <v>8</v>
          </cell>
          <cell r="P42">
            <v>3</v>
          </cell>
          <cell r="Q42" t="str">
            <v>B</v>
          </cell>
          <cell r="R42">
            <v>8</v>
          </cell>
          <cell r="S42">
            <v>3</v>
          </cell>
          <cell r="T42" t="str">
            <v>A</v>
          </cell>
          <cell r="U42">
            <v>9</v>
          </cell>
          <cell r="V42">
            <v>3</v>
          </cell>
          <cell r="W42" t="str">
            <v>O</v>
          </cell>
          <cell r="X42">
            <v>10</v>
          </cell>
          <cell r="Y42">
            <v>2</v>
          </cell>
          <cell r="Z42" t="str">
            <v>O</v>
          </cell>
          <cell r="AA42">
            <v>10</v>
          </cell>
          <cell r="AB42">
            <v>2</v>
          </cell>
          <cell r="AC42">
            <v>8.6363636363636367</v>
          </cell>
          <cell r="AD42">
            <v>7.8181818181818183</v>
          </cell>
        </row>
        <row r="43">
          <cell r="B43" t="str">
            <v>17L31A0565</v>
          </cell>
          <cell r="C43" t="str">
            <v>AKKIREDDY DIVYA</v>
          </cell>
          <cell r="D43">
            <v>1</v>
          </cell>
          <cell r="E43" t="str">
            <v>O</v>
          </cell>
          <cell r="F43">
            <v>10</v>
          </cell>
          <cell r="G43">
            <v>3</v>
          </cell>
          <cell r="H43" t="str">
            <v>B</v>
          </cell>
          <cell r="I43">
            <v>8</v>
          </cell>
          <cell r="J43">
            <v>3</v>
          </cell>
          <cell r="K43" t="str">
            <v>O</v>
          </cell>
          <cell r="L43">
            <v>10</v>
          </cell>
          <cell r="M43">
            <v>3</v>
          </cell>
          <cell r="N43" t="str">
            <v>A</v>
          </cell>
          <cell r="O43">
            <v>9</v>
          </cell>
          <cell r="P43">
            <v>3</v>
          </cell>
          <cell r="Q43" t="str">
            <v>A</v>
          </cell>
          <cell r="R43">
            <v>9</v>
          </cell>
          <cell r="S43">
            <v>3</v>
          </cell>
          <cell r="T43" t="str">
            <v>O</v>
          </cell>
          <cell r="U43">
            <v>10</v>
          </cell>
          <cell r="V43">
            <v>3</v>
          </cell>
          <cell r="W43" t="str">
            <v>O</v>
          </cell>
          <cell r="X43">
            <v>10</v>
          </cell>
          <cell r="Y43">
            <v>2</v>
          </cell>
          <cell r="Z43" t="str">
            <v>O</v>
          </cell>
          <cell r="AA43">
            <v>10</v>
          </cell>
          <cell r="AB43">
            <v>2</v>
          </cell>
          <cell r="AC43">
            <v>9.454545454545455</v>
          </cell>
          <cell r="AD43">
            <v>8.6363636363636367</v>
          </cell>
        </row>
        <row r="44">
          <cell r="B44" t="str">
            <v>17L31A0566</v>
          </cell>
          <cell r="C44" t="str">
            <v>MATTAPARTHI KOUSHIK</v>
          </cell>
          <cell r="D44">
            <v>2</v>
          </cell>
          <cell r="E44" t="str">
            <v>B</v>
          </cell>
          <cell r="F44">
            <v>8</v>
          </cell>
          <cell r="G44">
            <v>3</v>
          </cell>
          <cell r="H44" t="str">
            <v>D</v>
          </cell>
          <cell r="I44">
            <v>6</v>
          </cell>
          <cell r="J44">
            <v>3</v>
          </cell>
          <cell r="K44" t="str">
            <v>C</v>
          </cell>
          <cell r="L44">
            <v>7</v>
          </cell>
          <cell r="M44">
            <v>3</v>
          </cell>
          <cell r="N44" t="str">
            <v>C</v>
          </cell>
          <cell r="O44">
            <v>7</v>
          </cell>
          <cell r="P44">
            <v>3</v>
          </cell>
          <cell r="Q44" t="str">
            <v>C</v>
          </cell>
          <cell r="R44">
            <v>7</v>
          </cell>
          <cell r="S44">
            <v>3</v>
          </cell>
          <cell r="T44" t="str">
            <v>O</v>
          </cell>
          <cell r="U44">
            <v>10</v>
          </cell>
          <cell r="V44">
            <v>3</v>
          </cell>
          <cell r="W44" t="str">
            <v>O</v>
          </cell>
          <cell r="X44">
            <v>10</v>
          </cell>
          <cell r="Y44">
            <v>2</v>
          </cell>
          <cell r="Z44" t="str">
            <v>O</v>
          </cell>
          <cell r="AA44">
            <v>10</v>
          </cell>
          <cell r="AB44">
            <v>2</v>
          </cell>
          <cell r="AC44">
            <v>7.9545454545454541</v>
          </cell>
          <cell r="AD44">
            <v>7.1363636363636367</v>
          </cell>
        </row>
        <row r="45">
          <cell r="B45" t="str">
            <v>17L31A0567</v>
          </cell>
          <cell r="C45" t="str">
            <v>CHINTHADA VENKAT DEEPAK</v>
          </cell>
          <cell r="D45">
            <v>1</v>
          </cell>
          <cell r="E45" t="str">
            <v>A</v>
          </cell>
          <cell r="F45">
            <v>9</v>
          </cell>
          <cell r="G45">
            <v>3</v>
          </cell>
          <cell r="H45" t="str">
            <v>B</v>
          </cell>
          <cell r="I45">
            <v>8</v>
          </cell>
          <cell r="J45">
            <v>3</v>
          </cell>
          <cell r="K45" t="str">
            <v>C</v>
          </cell>
          <cell r="L45">
            <v>7</v>
          </cell>
          <cell r="M45">
            <v>3</v>
          </cell>
          <cell r="N45" t="str">
            <v>B</v>
          </cell>
          <cell r="O45">
            <v>8</v>
          </cell>
          <cell r="P45">
            <v>3</v>
          </cell>
          <cell r="Q45" t="str">
            <v>B</v>
          </cell>
          <cell r="R45">
            <v>8</v>
          </cell>
          <cell r="S45">
            <v>3</v>
          </cell>
          <cell r="T45" t="str">
            <v>O</v>
          </cell>
          <cell r="U45">
            <v>10</v>
          </cell>
          <cell r="V45">
            <v>3</v>
          </cell>
          <cell r="W45" t="str">
            <v>O</v>
          </cell>
          <cell r="X45">
            <v>10</v>
          </cell>
          <cell r="Y45">
            <v>2</v>
          </cell>
          <cell r="Z45" t="str">
            <v>O</v>
          </cell>
          <cell r="AA45">
            <v>10</v>
          </cell>
          <cell r="AB45">
            <v>2</v>
          </cell>
          <cell r="AC45">
            <v>8.6363636363636367</v>
          </cell>
          <cell r="AD45">
            <v>7.8181818181818183</v>
          </cell>
        </row>
        <row r="46">
          <cell r="B46" t="str">
            <v>17L31A0568</v>
          </cell>
          <cell r="C46" t="str">
            <v>BUDUMURU GAYATRI</v>
          </cell>
          <cell r="D46">
            <v>3</v>
          </cell>
          <cell r="E46" t="str">
            <v>C</v>
          </cell>
          <cell r="F46">
            <v>7</v>
          </cell>
          <cell r="G46">
            <v>3</v>
          </cell>
          <cell r="H46" t="str">
            <v>C</v>
          </cell>
          <cell r="I46">
            <v>7</v>
          </cell>
          <cell r="J46">
            <v>3</v>
          </cell>
          <cell r="K46" t="str">
            <v>C</v>
          </cell>
          <cell r="L46">
            <v>7</v>
          </cell>
          <cell r="M46">
            <v>3</v>
          </cell>
          <cell r="N46" t="str">
            <v>C</v>
          </cell>
          <cell r="O46">
            <v>7</v>
          </cell>
          <cell r="P46">
            <v>3</v>
          </cell>
          <cell r="Q46" t="str">
            <v>A</v>
          </cell>
          <cell r="R46">
            <v>9</v>
          </cell>
          <cell r="S46">
            <v>3</v>
          </cell>
          <cell r="T46" t="str">
            <v>C</v>
          </cell>
          <cell r="U46">
            <v>7</v>
          </cell>
          <cell r="V46">
            <v>3</v>
          </cell>
          <cell r="W46" t="str">
            <v>A</v>
          </cell>
          <cell r="X46">
            <v>9</v>
          </cell>
          <cell r="Y46">
            <v>2</v>
          </cell>
          <cell r="Z46" t="str">
            <v>O</v>
          </cell>
          <cell r="AA46">
            <v>10</v>
          </cell>
          <cell r="AB46">
            <v>2</v>
          </cell>
          <cell r="AC46">
            <v>7.7272727272727275</v>
          </cell>
          <cell r="AD46">
            <v>6.9090909090909092</v>
          </cell>
        </row>
        <row r="47">
          <cell r="B47" t="str">
            <v>17L31A0569</v>
          </cell>
          <cell r="C47" t="str">
            <v>GURIJALA RISHITHA</v>
          </cell>
          <cell r="D47">
            <v>2</v>
          </cell>
          <cell r="E47" t="str">
            <v>A</v>
          </cell>
          <cell r="F47">
            <v>9</v>
          </cell>
          <cell r="G47">
            <v>3</v>
          </cell>
          <cell r="H47" t="str">
            <v>D</v>
          </cell>
          <cell r="I47">
            <v>6</v>
          </cell>
          <cell r="J47">
            <v>3</v>
          </cell>
          <cell r="K47" t="str">
            <v>B</v>
          </cell>
          <cell r="L47">
            <v>8</v>
          </cell>
          <cell r="M47">
            <v>3</v>
          </cell>
          <cell r="N47" t="str">
            <v>B</v>
          </cell>
          <cell r="O47">
            <v>8</v>
          </cell>
          <cell r="P47">
            <v>3</v>
          </cell>
          <cell r="Q47" t="str">
            <v>B</v>
          </cell>
          <cell r="R47">
            <v>8</v>
          </cell>
          <cell r="S47">
            <v>3</v>
          </cell>
          <cell r="T47" t="str">
            <v>A</v>
          </cell>
          <cell r="U47">
            <v>9</v>
          </cell>
          <cell r="V47">
            <v>3</v>
          </cell>
          <cell r="W47" t="str">
            <v>O</v>
          </cell>
          <cell r="X47">
            <v>10</v>
          </cell>
          <cell r="Y47">
            <v>2</v>
          </cell>
          <cell r="Z47" t="str">
            <v>O</v>
          </cell>
          <cell r="AA47">
            <v>10</v>
          </cell>
          <cell r="AB47">
            <v>2</v>
          </cell>
          <cell r="AC47">
            <v>8.3636363636363633</v>
          </cell>
          <cell r="AD47">
            <v>7.5454545454545459</v>
          </cell>
        </row>
        <row r="48">
          <cell r="B48" t="str">
            <v>17L31A0571</v>
          </cell>
          <cell r="C48" t="str">
            <v>MALLEDI SAI MEGHANA</v>
          </cell>
          <cell r="D48">
            <v>2</v>
          </cell>
          <cell r="E48" t="str">
            <v>B</v>
          </cell>
          <cell r="F48">
            <v>8</v>
          </cell>
          <cell r="G48">
            <v>3</v>
          </cell>
          <cell r="H48" t="str">
            <v>C</v>
          </cell>
          <cell r="I48">
            <v>7</v>
          </cell>
          <cell r="J48">
            <v>3</v>
          </cell>
          <cell r="K48" t="str">
            <v>C</v>
          </cell>
          <cell r="L48">
            <v>7</v>
          </cell>
          <cell r="M48">
            <v>3</v>
          </cell>
          <cell r="N48" t="str">
            <v>B</v>
          </cell>
          <cell r="O48">
            <v>8</v>
          </cell>
          <cell r="P48">
            <v>3</v>
          </cell>
          <cell r="Q48" t="str">
            <v>C</v>
          </cell>
          <cell r="R48">
            <v>7</v>
          </cell>
          <cell r="S48">
            <v>3</v>
          </cell>
          <cell r="T48" t="str">
            <v>B</v>
          </cell>
          <cell r="U48">
            <v>8</v>
          </cell>
          <cell r="V48">
            <v>3</v>
          </cell>
          <cell r="W48" t="str">
            <v>A</v>
          </cell>
          <cell r="X48">
            <v>9</v>
          </cell>
          <cell r="Y48">
            <v>2</v>
          </cell>
          <cell r="Z48" t="str">
            <v>O</v>
          </cell>
          <cell r="AA48">
            <v>10</v>
          </cell>
          <cell r="AB48">
            <v>2</v>
          </cell>
          <cell r="AC48">
            <v>7.8636363636363633</v>
          </cell>
          <cell r="AD48">
            <v>7.0454545454545459</v>
          </cell>
        </row>
        <row r="49">
          <cell r="B49" t="str">
            <v>17L31A0573</v>
          </cell>
          <cell r="C49" t="str">
            <v>KOPPISETTY NEERAJA LAKSHMI</v>
          </cell>
          <cell r="D49">
            <v>2</v>
          </cell>
          <cell r="E49" t="str">
            <v>A</v>
          </cell>
          <cell r="F49">
            <v>9</v>
          </cell>
          <cell r="G49">
            <v>3</v>
          </cell>
          <cell r="H49" t="str">
            <v>B</v>
          </cell>
          <cell r="I49">
            <v>8</v>
          </cell>
          <cell r="J49">
            <v>3</v>
          </cell>
          <cell r="K49" t="str">
            <v>B</v>
          </cell>
          <cell r="L49">
            <v>8</v>
          </cell>
          <cell r="M49">
            <v>3</v>
          </cell>
          <cell r="N49" t="str">
            <v>A</v>
          </cell>
          <cell r="O49">
            <v>9</v>
          </cell>
          <cell r="P49">
            <v>3</v>
          </cell>
          <cell r="Q49" t="str">
            <v>C</v>
          </cell>
          <cell r="R49">
            <v>7</v>
          </cell>
          <cell r="S49">
            <v>3</v>
          </cell>
          <cell r="T49" t="str">
            <v>B</v>
          </cell>
          <cell r="U49">
            <v>8</v>
          </cell>
          <cell r="V49">
            <v>3</v>
          </cell>
          <cell r="W49" t="str">
            <v>O</v>
          </cell>
          <cell r="X49">
            <v>10</v>
          </cell>
          <cell r="Y49">
            <v>2</v>
          </cell>
          <cell r="Z49" t="str">
            <v>O</v>
          </cell>
          <cell r="AA49">
            <v>10</v>
          </cell>
          <cell r="AB49">
            <v>2</v>
          </cell>
          <cell r="AC49">
            <v>8.5</v>
          </cell>
          <cell r="AD49">
            <v>7.6818181818181817</v>
          </cell>
        </row>
        <row r="50">
          <cell r="B50" t="str">
            <v>17L31A0577</v>
          </cell>
          <cell r="C50" t="str">
            <v>ALANKA JYOTSNA</v>
          </cell>
          <cell r="D50">
            <v>2</v>
          </cell>
          <cell r="E50" t="str">
            <v>A</v>
          </cell>
          <cell r="F50">
            <v>9</v>
          </cell>
          <cell r="G50">
            <v>3</v>
          </cell>
          <cell r="H50" t="str">
            <v>C</v>
          </cell>
          <cell r="I50">
            <v>7</v>
          </cell>
          <cell r="J50">
            <v>3</v>
          </cell>
          <cell r="K50" t="str">
            <v>B</v>
          </cell>
          <cell r="L50">
            <v>8</v>
          </cell>
          <cell r="M50">
            <v>3</v>
          </cell>
          <cell r="N50" t="str">
            <v>B</v>
          </cell>
          <cell r="O50">
            <v>8</v>
          </cell>
          <cell r="P50">
            <v>3</v>
          </cell>
          <cell r="Q50" t="str">
            <v>B</v>
          </cell>
          <cell r="R50">
            <v>8</v>
          </cell>
          <cell r="S50">
            <v>3</v>
          </cell>
          <cell r="T50" t="str">
            <v>A</v>
          </cell>
          <cell r="U50">
            <v>9</v>
          </cell>
          <cell r="V50">
            <v>3</v>
          </cell>
          <cell r="W50" t="str">
            <v>O</v>
          </cell>
          <cell r="X50">
            <v>10</v>
          </cell>
          <cell r="Y50">
            <v>2</v>
          </cell>
          <cell r="Z50" t="str">
            <v>O</v>
          </cell>
          <cell r="AA50">
            <v>10</v>
          </cell>
          <cell r="AB50">
            <v>2</v>
          </cell>
          <cell r="AC50">
            <v>8.5</v>
          </cell>
          <cell r="AD50">
            <v>7.6818181818181817</v>
          </cell>
        </row>
        <row r="51">
          <cell r="B51" t="str">
            <v>17L31A0579</v>
          </cell>
          <cell r="C51" t="str">
            <v>PATNANA LEELA MEHAR</v>
          </cell>
          <cell r="D51">
            <v>2</v>
          </cell>
          <cell r="E51" t="str">
            <v>B</v>
          </cell>
          <cell r="F51">
            <v>8</v>
          </cell>
          <cell r="G51">
            <v>3</v>
          </cell>
          <cell r="H51" t="str">
            <v>C</v>
          </cell>
          <cell r="I51">
            <v>7</v>
          </cell>
          <cell r="J51">
            <v>3</v>
          </cell>
          <cell r="K51" t="str">
            <v>C</v>
          </cell>
          <cell r="L51">
            <v>7</v>
          </cell>
          <cell r="M51">
            <v>3</v>
          </cell>
          <cell r="N51" t="str">
            <v>B</v>
          </cell>
          <cell r="O51">
            <v>8</v>
          </cell>
          <cell r="P51">
            <v>3</v>
          </cell>
          <cell r="Q51" t="str">
            <v>C</v>
          </cell>
          <cell r="R51">
            <v>7</v>
          </cell>
          <cell r="S51">
            <v>3</v>
          </cell>
          <cell r="T51" t="str">
            <v>B</v>
          </cell>
          <cell r="U51">
            <v>8</v>
          </cell>
          <cell r="V51">
            <v>3</v>
          </cell>
          <cell r="W51" t="str">
            <v>A</v>
          </cell>
          <cell r="X51">
            <v>9</v>
          </cell>
          <cell r="Y51">
            <v>2</v>
          </cell>
          <cell r="Z51" t="str">
            <v>O</v>
          </cell>
          <cell r="AA51">
            <v>10</v>
          </cell>
          <cell r="AB51">
            <v>2</v>
          </cell>
          <cell r="AC51">
            <v>7.8636363636363633</v>
          </cell>
          <cell r="AD51">
            <v>7.0454545454545459</v>
          </cell>
        </row>
        <row r="52">
          <cell r="B52" t="str">
            <v>17L31A0580</v>
          </cell>
          <cell r="C52" t="str">
            <v>DASARI DINESH KUMAR</v>
          </cell>
          <cell r="D52">
            <v>1</v>
          </cell>
          <cell r="E52" t="str">
            <v>A</v>
          </cell>
          <cell r="F52">
            <v>9</v>
          </cell>
          <cell r="G52">
            <v>3</v>
          </cell>
          <cell r="H52" t="str">
            <v>B</v>
          </cell>
          <cell r="I52">
            <v>8</v>
          </cell>
          <cell r="J52">
            <v>3</v>
          </cell>
          <cell r="K52" t="str">
            <v>B</v>
          </cell>
          <cell r="L52">
            <v>8</v>
          </cell>
          <cell r="M52">
            <v>3</v>
          </cell>
          <cell r="N52" t="str">
            <v>A</v>
          </cell>
          <cell r="O52">
            <v>9</v>
          </cell>
          <cell r="P52">
            <v>3</v>
          </cell>
          <cell r="Q52" t="str">
            <v>B</v>
          </cell>
          <cell r="R52">
            <v>8</v>
          </cell>
          <cell r="S52">
            <v>3</v>
          </cell>
          <cell r="T52" t="str">
            <v>O</v>
          </cell>
          <cell r="U52">
            <v>10</v>
          </cell>
          <cell r="V52">
            <v>3</v>
          </cell>
          <cell r="W52" t="str">
            <v>O</v>
          </cell>
          <cell r="X52">
            <v>10</v>
          </cell>
          <cell r="Y52">
            <v>2</v>
          </cell>
          <cell r="Z52" t="str">
            <v>O</v>
          </cell>
          <cell r="AA52">
            <v>10</v>
          </cell>
          <cell r="AB52">
            <v>2</v>
          </cell>
          <cell r="AC52">
            <v>8.9090909090909083</v>
          </cell>
          <cell r="AD52">
            <v>8.0909090909090917</v>
          </cell>
        </row>
        <row r="53">
          <cell r="B53" t="str">
            <v>17L31A0581</v>
          </cell>
          <cell r="C53" t="str">
            <v>PRATYUSHA GANGU</v>
          </cell>
          <cell r="D53">
            <v>1</v>
          </cell>
          <cell r="E53" t="str">
            <v>A</v>
          </cell>
          <cell r="F53">
            <v>9</v>
          </cell>
          <cell r="G53">
            <v>3</v>
          </cell>
          <cell r="H53" t="str">
            <v>C</v>
          </cell>
          <cell r="I53">
            <v>7</v>
          </cell>
          <cell r="J53">
            <v>3</v>
          </cell>
          <cell r="K53" t="str">
            <v>B</v>
          </cell>
          <cell r="L53">
            <v>8</v>
          </cell>
          <cell r="M53">
            <v>3</v>
          </cell>
          <cell r="N53" t="str">
            <v>A</v>
          </cell>
          <cell r="O53">
            <v>9</v>
          </cell>
          <cell r="P53">
            <v>3</v>
          </cell>
          <cell r="Q53" t="str">
            <v>A</v>
          </cell>
          <cell r="R53">
            <v>9</v>
          </cell>
          <cell r="S53">
            <v>3</v>
          </cell>
          <cell r="T53" t="str">
            <v>O</v>
          </cell>
          <cell r="U53">
            <v>10</v>
          </cell>
          <cell r="V53">
            <v>3</v>
          </cell>
          <cell r="W53" t="str">
            <v>O</v>
          </cell>
          <cell r="X53">
            <v>10</v>
          </cell>
          <cell r="Y53">
            <v>2</v>
          </cell>
          <cell r="Z53" t="str">
            <v>O</v>
          </cell>
          <cell r="AA53">
            <v>10</v>
          </cell>
          <cell r="AB53">
            <v>2</v>
          </cell>
          <cell r="AC53">
            <v>8.9090909090909083</v>
          </cell>
          <cell r="AD53">
            <v>8.0909090909090917</v>
          </cell>
        </row>
        <row r="54">
          <cell r="B54" t="str">
            <v>17L31A0582</v>
          </cell>
          <cell r="C54" t="str">
            <v>SAGIRAJU DILEEPVARMA</v>
          </cell>
          <cell r="D54">
            <v>1</v>
          </cell>
          <cell r="E54" t="str">
            <v>A</v>
          </cell>
          <cell r="F54">
            <v>9</v>
          </cell>
          <cell r="G54">
            <v>3</v>
          </cell>
          <cell r="H54" t="str">
            <v>B</v>
          </cell>
          <cell r="I54">
            <v>8</v>
          </cell>
          <cell r="J54">
            <v>3</v>
          </cell>
          <cell r="K54" t="str">
            <v>B</v>
          </cell>
          <cell r="L54">
            <v>8</v>
          </cell>
          <cell r="M54">
            <v>3</v>
          </cell>
          <cell r="N54" t="str">
            <v>A</v>
          </cell>
          <cell r="O54">
            <v>9</v>
          </cell>
          <cell r="P54">
            <v>3</v>
          </cell>
          <cell r="Q54" t="str">
            <v>A</v>
          </cell>
          <cell r="R54">
            <v>9</v>
          </cell>
          <cell r="S54">
            <v>3</v>
          </cell>
          <cell r="T54" t="str">
            <v>O</v>
          </cell>
          <cell r="U54">
            <v>10</v>
          </cell>
          <cell r="V54">
            <v>3</v>
          </cell>
          <cell r="W54" t="str">
            <v>O</v>
          </cell>
          <cell r="X54">
            <v>10</v>
          </cell>
          <cell r="Y54">
            <v>2</v>
          </cell>
          <cell r="Z54" t="str">
            <v>O</v>
          </cell>
          <cell r="AA54">
            <v>10</v>
          </cell>
          <cell r="AB54">
            <v>2</v>
          </cell>
          <cell r="AC54">
            <v>9.045454545454545</v>
          </cell>
          <cell r="AD54">
            <v>8.2272727272727266</v>
          </cell>
        </row>
        <row r="55">
          <cell r="B55" t="str">
            <v>17L31A0584</v>
          </cell>
          <cell r="C55" t="str">
            <v>AMARA BHAVYA LAKSHMI</v>
          </cell>
          <cell r="D55">
            <v>1</v>
          </cell>
          <cell r="E55" t="str">
            <v>B</v>
          </cell>
          <cell r="F55">
            <v>8</v>
          </cell>
          <cell r="G55">
            <v>3</v>
          </cell>
          <cell r="H55" t="str">
            <v>A</v>
          </cell>
          <cell r="I55">
            <v>9</v>
          </cell>
          <cell r="J55">
            <v>3</v>
          </cell>
          <cell r="K55" t="str">
            <v>B</v>
          </cell>
          <cell r="L55">
            <v>8</v>
          </cell>
          <cell r="M55">
            <v>3</v>
          </cell>
          <cell r="N55" t="str">
            <v>B</v>
          </cell>
          <cell r="O55">
            <v>8</v>
          </cell>
          <cell r="P55">
            <v>3</v>
          </cell>
          <cell r="Q55" t="str">
            <v>A</v>
          </cell>
          <cell r="R55">
            <v>9</v>
          </cell>
          <cell r="S55">
            <v>3</v>
          </cell>
          <cell r="T55" t="str">
            <v>O</v>
          </cell>
          <cell r="U55">
            <v>10</v>
          </cell>
          <cell r="V55">
            <v>3</v>
          </cell>
          <cell r="W55" t="str">
            <v>O</v>
          </cell>
          <cell r="X55">
            <v>10</v>
          </cell>
          <cell r="Y55">
            <v>2</v>
          </cell>
          <cell r="Z55" t="str">
            <v>O</v>
          </cell>
          <cell r="AA55">
            <v>10</v>
          </cell>
          <cell r="AB55">
            <v>2</v>
          </cell>
          <cell r="AC55">
            <v>8.9090909090909083</v>
          </cell>
          <cell r="AD55">
            <v>8.0909090909090917</v>
          </cell>
        </row>
        <row r="56">
          <cell r="B56" t="str">
            <v>17L31A0585</v>
          </cell>
          <cell r="C56" t="str">
            <v>GOKEDA DURGA RAMA SIVA GANESH</v>
          </cell>
          <cell r="D56">
            <v>1</v>
          </cell>
          <cell r="E56" t="str">
            <v>B</v>
          </cell>
          <cell r="F56">
            <v>8</v>
          </cell>
          <cell r="G56">
            <v>3</v>
          </cell>
          <cell r="H56" t="str">
            <v>C</v>
          </cell>
          <cell r="I56">
            <v>7</v>
          </cell>
          <cell r="J56">
            <v>3</v>
          </cell>
          <cell r="K56" t="str">
            <v>C</v>
          </cell>
          <cell r="L56">
            <v>7</v>
          </cell>
          <cell r="M56">
            <v>3</v>
          </cell>
          <cell r="N56" t="str">
            <v>A</v>
          </cell>
          <cell r="O56">
            <v>9</v>
          </cell>
          <cell r="P56">
            <v>3</v>
          </cell>
          <cell r="Q56" t="str">
            <v>B</v>
          </cell>
          <cell r="R56">
            <v>8</v>
          </cell>
          <cell r="S56">
            <v>3</v>
          </cell>
          <cell r="T56" t="str">
            <v>B</v>
          </cell>
          <cell r="U56">
            <v>8</v>
          </cell>
          <cell r="V56">
            <v>3</v>
          </cell>
          <cell r="W56" t="str">
            <v>O</v>
          </cell>
          <cell r="X56">
            <v>10</v>
          </cell>
          <cell r="Y56">
            <v>2</v>
          </cell>
          <cell r="Z56" t="str">
            <v>O</v>
          </cell>
          <cell r="AA56">
            <v>10</v>
          </cell>
          <cell r="AB56">
            <v>2</v>
          </cell>
          <cell r="AC56">
            <v>8.2272727272727266</v>
          </cell>
          <cell r="AD56">
            <v>7.4090909090909092</v>
          </cell>
        </row>
        <row r="57">
          <cell r="B57" t="str">
            <v>17L31A0586</v>
          </cell>
          <cell r="C57" t="str">
            <v>BANOTH BHAVANI</v>
          </cell>
          <cell r="D57">
            <v>3</v>
          </cell>
          <cell r="E57" t="str">
            <v>C</v>
          </cell>
          <cell r="F57">
            <v>7</v>
          </cell>
          <cell r="G57">
            <v>3</v>
          </cell>
          <cell r="H57" t="str">
            <v>C</v>
          </cell>
          <cell r="I57">
            <v>7</v>
          </cell>
          <cell r="J57">
            <v>3</v>
          </cell>
          <cell r="K57" t="str">
            <v>C</v>
          </cell>
          <cell r="L57">
            <v>7</v>
          </cell>
          <cell r="M57">
            <v>3</v>
          </cell>
          <cell r="N57" t="str">
            <v>C</v>
          </cell>
          <cell r="O57">
            <v>7</v>
          </cell>
          <cell r="P57">
            <v>3</v>
          </cell>
          <cell r="Q57" t="str">
            <v>B</v>
          </cell>
          <cell r="R57">
            <v>8</v>
          </cell>
          <cell r="S57">
            <v>3</v>
          </cell>
          <cell r="T57" t="str">
            <v>C</v>
          </cell>
          <cell r="U57">
            <v>7</v>
          </cell>
          <cell r="V57">
            <v>3</v>
          </cell>
          <cell r="W57" t="str">
            <v>A</v>
          </cell>
          <cell r="X57">
            <v>9</v>
          </cell>
          <cell r="Y57">
            <v>2</v>
          </cell>
          <cell r="Z57" t="str">
            <v>O</v>
          </cell>
          <cell r="AA57">
            <v>10</v>
          </cell>
          <cell r="AB57">
            <v>2</v>
          </cell>
          <cell r="AC57">
            <v>7.5909090909090908</v>
          </cell>
          <cell r="AD57">
            <v>6.7727272727272725</v>
          </cell>
        </row>
        <row r="58">
          <cell r="B58" t="str">
            <v>17L31A0588</v>
          </cell>
          <cell r="C58" t="str">
            <v>PAVITRA TUMU</v>
          </cell>
          <cell r="D58">
            <v>1</v>
          </cell>
          <cell r="E58" t="str">
            <v>A</v>
          </cell>
          <cell r="F58">
            <v>9</v>
          </cell>
          <cell r="G58">
            <v>3</v>
          </cell>
          <cell r="H58" t="str">
            <v>B</v>
          </cell>
          <cell r="I58">
            <v>8</v>
          </cell>
          <cell r="J58">
            <v>3</v>
          </cell>
          <cell r="K58" t="str">
            <v>A</v>
          </cell>
          <cell r="L58">
            <v>9</v>
          </cell>
          <cell r="M58">
            <v>3</v>
          </cell>
          <cell r="N58" t="str">
            <v>A</v>
          </cell>
          <cell r="O58">
            <v>9</v>
          </cell>
          <cell r="P58">
            <v>3</v>
          </cell>
          <cell r="Q58" t="str">
            <v>A</v>
          </cell>
          <cell r="R58">
            <v>9</v>
          </cell>
          <cell r="S58">
            <v>3</v>
          </cell>
          <cell r="T58" t="str">
            <v>O</v>
          </cell>
          <cell r="U58">
            <v>10</v>
          </cell>
          <cell r="V58">
            <v>3</v>
          </cell>
          <cell r="W58" t="str">
            <v>O</v>
          </cell>
          <cell r="X58">
            <v>10</v>
          </cell>
          <cell r="Y58">
            <v>2</v>
          </cell>
          <cell r="Z58" t="str">
            <v>O</v>
          </cell>
          <cell r="AA58">
            <v>10</v>
          </cell>
          <cell r="AB58">
            <v>2</v>
          </cell>
          <cell r="AC58">
            <v>9.1818181818181817</v>
          </cell>
          <cell r="AD58">
            <v>8.3636363636363633</v>
          </cell>
        </row>
        <row r="59">
          <cell r="B59" t="str">
            <v>17L31A0590</v>
          </cell>
          <cell r="C59" t="str">
            <v>VILLURI NIKHIL SAI</v>
          </cell>
          <cell r="D59">
            <v>2</v>
          </cell>
          <cell r="E59" t="str">
            <v>B</v>
          </cell>
          <cell r="F59">
            <v>8</v>
          </cell>
          <cell r="G59">
            <v>3</v>
          </cell>
          <cell r="H59" t="str">
            <v>A</v>
          </cell>
          <cell r="I59">
            <v>9</v>
          </cell>
          <cell r="J59">
            <v>3</v>
          </cell>
          <cell r="K59" t="str">
            <v>B</v>
          </cell>
          <cell r="L59">
            <v>8</v>
          </cell>
          <cell r="M59">
            <v>3</v>
          </cell>
          <cell r="N59" t="str">
            <v>B</v>
          </cell>
          <cell r="O59">
            <v>8</v>
          </cell>
          <cell r="P59">
            <v>3</v>
          </cell>
          <cell r="Q59" t="str">
            <v>B</v>
          </cell>
          <cell r="R59">
            <v>8</v>
          </cell>
          <cell r="S59">
            <v>3</v>
          </cell>
          <cell r="T59" t="str">
            <v>B</v>
          </cell>
          <cell r="U59">
            <v>8</v>
          </cell>
          <cell r="V59">
            <v>3</v>
          </cell>
          <cell r="W59" t="str">
            <v>O</v>
          </cell>
          <cell r="X59">
            <v>10</v>
          </cell>
          <cell r="Y59">
            <v>2</v>
          </cell>
          <cell r="Z59" t="str">
            <v>O</v>
          </cell>
          <cell r="AA59">
            <v>10</v>
          </cell>
          <cell r="AB59">
            <v>2</v>
          </cell>
          <cell r="AC59">
            <v>8.5</v>
          </cell>
          <cell r="AD59">
            <v>7.6818181818181817</v>
          </cell>
        </row>
        <row r="60">
          <cell r="B60" t="str">
            <v>17L31A0591</v>
          </cell>
          <cell r="C60" t="str">
            <v>SEELA ROHAN</v>
          </cell>
          <cell r="D60">
            <v>3</v>
          </cell>
          <cell r="E60" t="str">
            <v>B</v>
          </cell>
          <cell r="F60">
            <v>8</v>
          </cell>
          <cell r="G60">
            <v>3</v>
          </cell>
          <cell r="H60" t="str">
            <v>B</v>
          </cell>
          <cell r="I60">
            <v>8</v>
          </cell>
          <cell r="J60">
            <v>3</v>
          </cell>
          <cell r="K60" t="str">
            <v>C</v>
          </cell>
          <cell r="L60">
            <v>7</v>
          </cell>
          <cell r="M60">
            <v>3</v>
          </cell>
          <cell r="N60" t="str">
            <v>B</v>
          </cell>
          <cell r="O60">
            <v>8</v>
          </cell>
          <cell r="P60">
            <v>3</v>
          </cell>
          <cell r="Q60" t="str">
            <v>D</v>
          </cell>
          <cell r="R60">
            <v>6</v>
          </cell>
          <cell r="S60">
            <v>3</v>
          </cell>
          <cell r="T60" t="str">
            <v>A</v>
          </cell>
          <cell r="U60">
            <v>9</v>
          </cell>
          <cell r="V60">
            <v>3</v>
          </cell>
          <cell r="W60" t="str">
            <v>O</v>
          </cell>
          <cell r="X60">
            <v>10</v>
          </cell>
          <cell r="Y60">
            <v>2</v>
          </cell>
          <cell r="Z60" t="str">
            <v>O</v>
          </cell>
          <cell r="AA60">
            <v>10</v>
          </cell>
          <cell r="AB60">
            <v>2</v>
          </cell>
          <cell r="AC60">
            <v>8.0909090909090917</v>
          </cell>
          <cell r="AD60">
            <v>7.2727272727272725</v>
          </cell>
        </row>
        <row r="61">
          <cell r="B61" t="str">
            <v>17L31A0592</v>
          </cell>
          <cell r="C61" t="str">
            <v>AKULA BHAGYA SREE</v>
          </cell>
          <cell r="D61">
            <v>1</v>
          </cell>
          <cell r="E61" t="str">
            <v>B</v>
          </cell>
          <cell r="F61">
            <v>8</v>
          </cell>
          <cell r="G61">
            <v>3</v>
          </cell>
          <cell r="H61" t="str">
            <v>B</v>
          </cell>
          <cell r="I61">
            <v>8</v>
          </cell>
          <cell r="J61">
            <v>3</v>
          </cell>
          <cell r="K61" t="str">
            <v>B</v>
          </cell>
          <cell r="L61">
            <v>8</v>
          </cell>
          <cell r="M61">
            <v>3</v>
          </cell>
          <cell r="N61" t="str">
            <v>C</v>
          </cell>
          <cell r="O61">
            <v>7</v>
          </cell>
          <cell r="P61">
            <v>3</v>
          </cell>
          <cell r="Q61" t="str">
            <v>B</v>
          </cell>
          <cell r="R61">
            <v>8</v>
          </cell>
          <cell r="S61">
            <v>3</v>
          </cell>
          <cell r="T61" t="str">
            <v>O</v>
          </cell>
          <cell r="U61">
            <v>10</v>
          </cell>
          <cell r="V61">
            <v>3</v>
          </cell>
          <cell r="W61" t="str">
            <v>O</v>
          </cell>
          <cell r="X61">
            <v>10</v>
          </cell>
          <cell r="Y61">
            <v>2</v>
          </cell>
          <cell r="Z61" t="str">
            <v>O</v>
          </cell>
          <cell r="AA61">
            <v>10</v>
          </cell>
          <cell r="AB61">
            <v>2</v>
          </cell>
          <cell r="AC61">
            <v>8.5</v>
          </cell>
          <cell r="AD61">
            <v>7.6818181818181817</v>
          </cell>
        </row>
        <row r="62">
          <cell r="B62" t="str">
            <v>17L31A0593</v>
          </cell>
          <cell r="C62" t="str">
            <v>MATTAPARTHI SREE VAGDEVI</v>
          </cell>
          <cell r="D62">
            <v>1</v>
          </cell>
          <cell r="E62" t="str">
            <v>A</v>
          </cell>
          <cell r="F62">
            <v>9</v>
          </cell>
          <cell r="G62">
            <v>3</v>
          </cell>
          <cell r="H62" t="str">
            <v>A</v>
          </cell>
          <cell r="I62">
            <v>9</v>
          </cell>
          <cell r="J62">
            <v>3</v>
          </cell>
          <cell r="K62" t="str">
            <v>B</v>
          </cell>
          <cell r="L62">
            <v>8</v>
          </cell>
          <cell r="M62">
            <v>3</v>
          </cell>
          <cell r="N62" t="str">
            <v>B</v>
          </cell>
          <cell r="O62">
            <v>8</v>
          </cell>
          <cell r="P62">
            <v>3</v>
          </cell>
          <cell r="Q62" t="str">
            <v>B</v>
          </cell>
          <cell r="R62">
            <v>8</v>
          </cell>
          <cell r="S62">
            <v>3</v>
          </cell>
          <cell r="T62" t="str">
            <v>O</v>
          </cell>
          <cell r="U62">
            <v>10</v>
          </cell>
          <cell r="V62">
            <v>3</v>
          </cell>
          <cell r="W62" t="str">
            <v>O</v>
          </cell>
          <cell r="X62">
            <v>10</v>
          </cell>
          <cell r="Y62">
            <v>2</v>
          </cell>
          <cell r="Z62" t="str">
            <v>O</v>
          </cell>
          <cell r="AA62">
            <v>10</v>
          </cell>
          <cell r="AB62">
            <v>2</v>
          </cell>
          <cell r="AC62">
            <v>8.9090909090909083</v>
          </cell>
          <cell r="AD62">
            <v>8.0909090909090917</v>
          </cell>
        </row>
        <row r="63">
          <cell r="B63" t="str">
            <v>17L31A0594</v>
          </cell>
          <cell r="C63" t="str">
            <v>ARAVIND CHINTALAPUDI</v>
          </cell>
          <cell r="D63">
            <v>1</v>
          </cell>
          <cell r="E63" t="str">
            <v>A</v>
          </cell>
          <cell r="F63">
            <v>9</v>
          </cell>
          <cell r="G63">
            <v>3</v>
          </cell>
          <cell r="H63" t="str">
            <v>A</v>
          </cell>
          <cell r="I63">
            <v>9</v>
          </cell>
          <cell r="J63">
            <v>3</v>
          </cell>
          <cell r="K63" t="str">
            <v>A</v>
          </cell>
          <cell r="L63">
            <v>9</v>
          </cell>
          <cell r="M63">
            <v>3</v>
          </cell>
          <cell r="N63" t="str">
            <v>A</v>
          </cell>
          <cell r="O63">
            <v>9</v>
          </cell>
          <cell r="P63">
            <v>3</v>
          </cell>
          <cell r="Q63" t="str">
            <v>A</v>
          </cell>
          <cell r="R63">
            <v>9</v>
          </cell>
          <cell r="S63">
            <v>3</v>
          </cell>
          <cell r="T63" t="str">
            <v>A</v>
          </cell>
          <cell r="U63">
            <v>9</v>
          </cell>
          <cell r="V63">
            <v>3</v>
          </cell>
          <cell r="W63" t="str">
            <v>O</v>
          </cell>
          <cell r="X63">
            <v>10</v>
          </cell>
          <cell r="Y63">
            <v>2</v>
          </cell>
          <cell r="Z63" t="str">
            <v>O</v>
          </cell>
          <cell r="AA63">
            <v>10</v>
          </cell>
          <cell r="AB63">
            <v>2</v>
          </cell>
          <cell r="AC63">
            <v>9.1818181818181817</v>
          </cell>
          <cell r="AD63">
            <v>8.3636363636363633</v>
          </cell>
        </row>
        <row r="64">
          <cell r="B64" t="str">
            <v>17L31A0596</v>
          </cell>
          <cell r="C64" t="str">
            <v>GORLE HARITHA SRI</v>
          </cell>
          <cell r="D64">
            <v>1</v>
          </cell>
          <cell r="E64" t="str">
            <v>B</v>
          </cell>
          <cell r="F64">
            <v>8</v>
          </cell>
          <cell r="G64">
            <v>3</v>
          </cell>
          <cell r="H64" t="str">
            <v>B</v>
          </cell>
          <cell r="I64">
            <v>8</v>
          </cell>
          <cell r="J64">
            <v>3</v>
          </cell>
          <cell r="K64" t="str">
            <v>B</v>
          </cell>
          <cell r="L64">
            <v>8</v>
          </cell>
          <cell r="M64">
            <v>3</v>
          </cell>
          <cell r="N64" t="str">
            <v>B</v>
          </cell>
          <cell r="O64">
            <v>8</v>
          </cell>
          <cell r="P64">
            <v>3</v>
          </cell>
          <cell r="Q64" t="str">
            <v>B</v>
          </cell>
          <cell r="R64">
            <v>8</v>
          </cell>
          <cell r="S64">
            <v>3</v>
          </cell>
          <cell r="T64" t="str">
            <v>O</v>
          </cell>
          <cell r="U64">
            <v>10</v>
          </cell>
          <cell r="V64">
            <v>3</v>
          </cell>
          <cell r="W64" t="str">
            <v>O</v>
          </cell>
          <cell r="X64">
            <v>10</v>
          </cell>
          <cell r="Y64">
            <v>2</v>
          </cell>
          <cell r="Z64" t="str">
            <v>O</v>
          </cell>
          <cell r="AA64">
            <v>10</v>
          </cell>
          <cell r="AB64">
            <v>2</v>
          </cell>
          <cell r="AC64">
            <v>8.6363636363636367</v>
          </cell>
          <cell r="AD64">
            <v>7.8181818181818183</v>
          </cell>
        </row>
        <row r="65">
          <cell r="B65" t="str">
            <v>17L31A0599</v>
          </cell>
          <cell r="C65" t="str">
            <v>CHERUKURI VENKATA RAHUL</v>
          </cell>
          <cell r="D65">
            <v>1</v>
          </cell>
          <cell r="E65" t="str">
            <v>A</v>
          </cell>
          <cell r="F65">
            <v>9</v>
          </cell>
          <cell r="G65">
            <v>3</v>
          </cell>
          <cell r="H65" t="str">
            <v>B</v>
          </cell>
          <cell r="I65">
            <v>8</v>
          </cell>
          <cell r="J65">
            <v>3</v>
          </cell>
          <cell r="K65" t="str">
            <v>B</v>
          </cell>
          <cell r="L65">
            <v>8</v>
          </cell>
          <cell r="M65">
            <v>3</v>
          </cell>
          <cell r="N65" t="str">
            <v>B</v>
          </cell>
          <cell r="O65">
            <v>8</v>
          </cell>
          <cell r="P65">
            <v>3</v>
          </cell>
          <cell r="Q65" t="str">
            <v>A</v>
          </cell>
          <cell r="R65">
            <v>9</v>
          </cell>
          <cell r="S65">
            <v>3</v>
          </cell>
          <cell r="T65" t="str">
            <v>O</v>
          </cell>
          <cell r="U65">
            <v>10</v>
          </cell>
          <cell r="V65">
            <v>3</v>
          </cell>
          <cell r="W65" t="str">
            <v>O</v>
          </cell>
          <cell r="X65">
            <v>10</v>
          </cell>
          <cell r="Y65">
            <v>2</v>
          </cell>
          <cell r="Z65" t="str">
            <v>O</v>
          </cell>
          <cell r="AA65">
            <v>10</v>
          </cell>
          <cell r="AB65">
            <v>2</v>
          </cell>
          <cell r="AC65">
            <v>8.9090909090909083</v>
          </cell>
          <cell r="AD65">
            <v>8.0909090909090917</v>
          </cell>
        </row>
        <row r="66">
          <cell r="B66" t="str">
            <v>17L31A05A0</v>
          </cell>
          <cell r="C66" t="str">
            <v>KALAGA YAMINI PRIYANKA</v>
          </cell>
          <cell r="D66">
            <v>2</v>
          </cell>
          <cell r="E66" t="str">
            <v>C</v>
          </cell>
          <cell r="F66">
            <v>7</v>
          </cell>
          <cell r="G66">
            <v>3</v>
          </cell>
          <cell r="H66" t="str">
            <v>B</v>
          </cell>
          <cell r="I66">
            <v>8</v>
          </cell>
          <cell r="J66">
            <v>3</v>
          </cell>
          <cell r="K66" t="str">
            <v>B</v>
          </cell>
          <cell r="L66">
            <v>8</v>
          </cell>
          <cell r="M66">
            <v>3</v>
          </cell>
          <cell r="N66" t="str">
            <v>B</v>
          </cell>
          <cell r="O66">
            <v>8</v>
          </cell>
          <cell r="P66">
            <v>3</v>
          </cell>
          <cell r="Q66" t="str">
            <v>C</v>
          </cell>
          <cell r="R66">
            <v>7</v>
          </cell>
          <cell r="S66">
            <v>3</v>
          </cell>
          <cell r="T66" t="str">
            <v>B</v>
          </cell>
          <cell r="U66">
            <v>8</v>
          </cell>
          <cell r="V66">
            <v>3</v>
          </cell>
          <cell r="W66" t="str">
            <v>O</v>
          </cell>
          <cell r="X66">
            <v>10</v>
          </cell>
          <cell r="Y66">
            <v>2</v>
          </cell>
          <cell r="Z66" t="str">
            <v>O</v>
          </cell>
          <cell r="AA66">
            <v>10</v>
          </cell>
          <cell r="AB66">
            <v>2</v>
          </cell>
          <cell r="AC66">
            <v>8.0909090909090917</v>
          </cell>
          <cell r="AD66">
            <v>7.2727272727272725</v>
          </cell>
        </row>
        <row r="67">
          <cell r="B67" t="str">
            <v>17L31A05A1</v>
          </cell>
          <cell r="C67" t="str">
            <v>YADLA KUNAL RAO</v>
          </cell>
          <cell r="D67">
            <v>2</v>
          </cell>
          <cell r="E67" t="str">
            <v>C</v>
          </cell>
          <cell r="F67">
            <v>7</v>
          </cell>
          <cell r="G67">
            <v>3</v>
          </cell>
          <cell r="H67" t="str">
            <v>C</v>
          </cell>
          <cell r="I67">
            <v>7</v>
          </cell>
          <cell r="J67">
            <v>3</v>
          </cell>
          <cell r="K67" t="str">
            <v>C</v>
          </cell>
          <cell r="L67">
            <v>7</v>
          </cell>
          <cell r="M67">
            <v>3</v>
          </cell>
          <cell r="N67" t="str">
            <v>B</v>
          </cell>
          <cell r="O67">
            <v>8</v>
          </cell>
          <cell r="P67">
            <v>3</v>
          </cell>
          <cell r="Q67" t="str">
            <v>C</v>
          </cell>
          <cell r="R67">
            <v>7</v>
          </cell>
          <cell r="S67">
            <v>3</v>
          </cell>
          <cell r="T67" t="str">
            <v>A</v>
          </cell>
          <cell r="U67">
            <v>9</v>
          </cell>
          <cell r="V67">
            <v>3</v>
          </cell>
          <cell r="W67" t="str">
            <v>A</v>
          </cell>
          <cell r="X67">
            <v>9</v>
          </cell>
          <cell r="Y67">
            <v>2</v>
          </cell>
          <cell r="Z67" t="str">
            <v>O</v>
          </cell>
          <cell r="AA67">
            <v>10</v>
          </cell>
          <cell r="AB67">
            <v>2</v>
          </cell>
          <cell r="AC67">
            <v>7.8636363636363633</v>
          </cell>
          <cell r="AD67">
            <v>7.0454545454545459</v>
          </cell>
        </row>
        <row r="68">
          <cell r="B68" t="str">
            <v>17L31A05A2</v>
          </cell>
          <cell r="C68" t="str">
            <v>MOHAMMAD NAAZIYA BEGUM</v>
          </cell>
          <cell r="D68">
            <v>2</v>
          </cell>
          <cell r="E68" t="str">
            <v>A</v>
          </cell>
          <cell r="F68">
            <v>9</v>
          </cell>
          <cell r="G68">
            <v>3</v>
          </cell>
          <cell r="H68" t="str">
            <v>B</v>
          </cell>
          <cell r="I68">
            <v>8</v>
          </cell>
          <cell r="J68">
            <v>3</v>
          </cell>
          <cell r="K68" t="str">
            <v>B</v>
          </cell>
          <cell r="L68">
            <v>8</v>
          </cell>
          <cell r="M68">
            <v>3</v>
          </cell>
          <cell r="N68" t="str">
            <v>B</v>
          </cell>
          <cell r="O68">
            <v>8</v>
          </cell>
          <cell r="P68">
            <v>3</v>
          </cell>
          <cell r="Q68" t="str">
            <v>B</v>
          </cell>
          <cell r="R68">
            <v>8</v>
          </cell>
          <cell r="S68">
            <v>3</v>
          </cell>
          <cell r="T68" t="str">
            <v>B</v>
          </cell>
          <cell r="U68">
            <v>8</v>
          </cell>
          <cell r="V68">
            <v>3</v>
          </cell>
          <cell r="W68" t="str">
            <v>A</v>
          </cell>
          <cell r="X68">
            <v>9</v>
          </cell>
          <cell r="Y68">
            <v>2</v>
          </cell>
          <cell r="Z68" t="str">
            <v>O</v>
          </cell>
          <cell r="AA68">
            <v>10</v>
          </cell>
          <cell r="AB68">
            <v>2</v>
          </cell>
          <cell r="AC68">
            <v>8.4090909090909083</v>
          </cell>
          <cell r="AD68">
            <v>7.5909090909090908</v>
          </cell>
        </row>
        <row r="69">
          <cell r="B69" t="str">
            <v>17L31A05A3</v>
          </cell>
          <cell r="C69" t="str">
            <v>HEMANTH MOKKAPATI</v>
          </cell>
          <cell r="D69">
            <v>3</v>
          </cell>
          <cell r="E69" t="str">
            <v>A</v>
          </cell>
          <cell r="F69">
            <v>9</v>
          </cell>
          <cell r="G69">
            <v>3</v>
          </cell>
          <cell r="H69" t="str">
            <v>C</v>
          </cell>
          <cell r="I69">
            <v>7</v>
          </cell>
          <cell r="J69">
            <v>3</v>
          </cell>
          <cell r="K69" t="str">
            <v>C</v>
          </cell>
          <cell r="L69">
            <v>7</v>
          </cell>
          <cell r="M69">
            <v>3</v>
          </cell>
          <cell r="N69" t="str">
            <v>B</v>
          </cell>
          <cell r="O69">
            <v>8</v>
          </cell>
          <cell r="P69">
            <v>3</v>
          </cell>
          <cell r="Q69" t="str">
            <v>C</v>
          </cell>
          <cell r="R69">
            <v>7</v>
          </cell>
          <cell r="S69">
            <v>3</v>
          </cell>
          <cell r="T69" t="str">
            <v>C</v>
          </cell>
          <cell r="U69">
            <v>7</v>
          </cell>
          <cell r="V69">
            <v>3</v>
          </cell>
          <cell r="W69" t="str">
            <v>O</v>
          </cell>
          <cell r="X69">
            <v>10</v>
          </cell>
          <cell r="Y69">
            <v>2</v>
          </cell>
          <cell r="Z69" t="str">
            <v>O</v>
          </cell>
          <cell r="AA69">
            <v>10</v>
          </cell>
          <cell r="AB69">
            <v>2</v>
          </cell>
          <cell r="AC69">
            <v>7.9545454545454541</v>
          </cell>
          <cell r="AD69">
            <v>7.1363636363636367</v>
          </cell>
        </row>
        <row r="70">
          <cell r="B70" t="str">
            <v>17L31A05A4</v>
          </cell>
          <cell r="C70" t="str">
            <v>MUDUNURI JHANSI</v>
          </cell>
          <cell r="D70">
            <v>2</v>
          </cell>
          <cell r="E70" t="str">
            <v>B</v>
          </cell>
          <cell r="F70">
            <v>8</v>
          </cell>
          <cell r="G70">
            <v>3</v>
          </cell>
          <cell r="H70" t="str">
            <v>A</v>
          </cell>
          <cell r="I70">
            <v>9</v>
          </cell>
          <cell r="J70">
            <v>3</v>
          </cell>
          <cell r="K70" t="str">
            <v>A</v>
          </cell>
          <cell r="L70">
            <v>9</v>
          </cell>
          <cell r="M70">
            <v>3</v>
          </cell>
          <cell r="N70" t="str">
            <v>B</v>
          </cell>
          <cell r="O70">
            <v>8</v>
          </cell>
          <cell r="P70">
            <v>3</v>
          </cell>
          <cell r="Q70" t="str">
            <v>B</v>
          </cell>
          <cell r="R70">
            <v>8</v>
          </cell>
          <cell r="S70">
            <v>3</v>
          </cell>
          <cell r="T70" t="str">
            <v>C</v>
          </cell>
          <cell r="U70">
            <v>7</v>
          </cell>
          <cell r="V70">
            <v>3</v>
          </cell>
          <cell r="W70" t="str">
            <v>A</v>
          </cell>
          <cell r="X70">
            <v>9</v>
          </cell>
          <cell r="Y70">
            <v>2</v>
          </cell>
          <cell r="Z70" t="str">
            <v>O</v>
          </cell>
          <cell r="AA70">
            <v>10</v>
          </cell>
          <cell r="AB70">
            <v>2</v>
          </cell>
          <cell r="AC70">
            <v>8.4090909090909083</v>
          </cell>
          <cell r="AD70">
            <v>7.5909090909090908</v>
          </cell>
        </row>
        <row r="71">
          <cell r="B71" t="str">
            <v>17L31A05A5</v>
          </cell>
          <cell r="C71" t="str">
            <v>DASIKA SPANDANA</v>
          </cell>
          <cell r="D71">
            <v>2</v>
          </cell>
          <cell r="E71" t="str">
            <v>C</v>
          </cell>
          <cell r="F71">
            <v>7</v>
          </cell>
          <cell r="G71">
            <v>3</v>
          </cell>
          <cell r="H71" t="str">
            <v>B</v>
          </cell>
          <cell r="I71">
            <v>8</v>
          </cell>
          <cell r="J71">
            <v>3</v>
          </cell>
          <cell r="K71" t="str">
            <v>C</v>
          </cell>
          <cell r="L71">
            <v>7</v>
          </cell>
          <cell r="M71">
            <v>3</v>
          </cell>
          <cell r="N71" t="str">
            <v>C</v>
          </cell>
          <cell r="O71">
            <v>7</v>
          </cell>
          <cell r="P71">
            <v>3</v>
          </cell>
          <cell r="Q71" t="str">
            <v>D</v>
          </cell>
          <cell r="R71">
            <v>6</v>
          </cell>
          <cell r="S71">
            <v>3</v>
          </cell>
          <cell r="T71" t="str">
            <v>B</v>
          </cell>
          <cell r="U71">
            <v>8</v>
          </cell>
          <cell r="V71">
            <v>3</v>
          </cell>
          <cell r="W71" t="str">
            <v>A</v>
          </cell>
          <cell r="X71">
            <v>9</v>
          </cell>
          <cell r="Y71">
            <v>2</v>
          </cell>
          <cell r="Z71" t="str">
            <v>O</v>
          </cell>
          <cell r="AA71">
            <v>10</v>
          </cell>
          <cell r="AB71">
            <v>2</v>
          </cell>
          <cell r="AC71">
            <v>7.5909090909090908</v>
          </cell>
          <cell r="AD71">
            <v>6.7727272727272725</v>
          </cell>
        </row>
        <row r="72">
          <cell r="B72" t="str">
            <v>17L31A05A9</v>
          </cell>
          <cell r="C72" t="str">
            <v>CHINTHI SAI BABU</v>
          </cell>
          <cell r="D72">
            <v>2</v>
          </cell>
          <cell r="E72" t="str">
            <v>B</v>
          </cell>
          <cell r="F72">
            <v>8</v>
          </cell>
          <cell r="G72">
            <v>3</v>
          </cell>
          <cell r="H72" t="str">
            <v>B</v>
          </cell>
          <cell r="I72">
            <v>8</v>
          </cell>
          <cell r="J72">
            <v>3</v>
          </cell>
          <cell r="K72" t="str">
            <v>B</v>
          </cell>
          <cell r="L72">
            <v>8</v>
          </cell>
          <cell r="M72">
            <v>3</v>
          </cell>
          <cell r="N72" t="str">
            <v>C</v>
          </cell>
          <cell r="O72">
            <v>7</v>
          </cell>
          <cell r="P72">
            <v>3</v>
          </cell>
          <cell r="Q72" t="str">
            <v>D</v>
          </cell>
          <cell r="R72">
            <v>6</v>
          </cell>
          <cell r="S72">
            <v>3</v>
          </cell>
          <cell r="T72" t="str">
            <v>B</v>
          </cell>
          <cell r="U72">
            <v>8</v>
          </cell>
          <cell r="V72">
            <v>3</v>
          </cell>
          <cell r="W72" t="str">
            <v>A</v>
          </cell>
          <cell r="X72">
            <v>9</v>
          </cell>
          <cell r="Y72">
            <v>2</v>
          </cell>
          <cell r="Z72" t="str">
            <v>O</v>
          </cell>
          <cell r="AA72">
            <v>10</v>
          </cell>
          <cell r="AB72">
            <v>2</v>
          </cell>
          <cell r="AC72">
            <v>7.8636363636363633</v>
          </cell>
          <cell r="AD72">
            <v>7.0454545454545459</v>
          </cell>
        </row>
        <row r="73">
          <cell r="B73" t="str">
            <v>17L31A05B1</v>
          </cell>
          <cell r="C73" t="str">
            <v>ATHMURI NAGA SRILAKSHMI</v>
          </cell>
          <cell r="D73">
            <v>2</v>
          </cell>
          <cell r="E73" t="str">
            <v>B</v>
          </cell>
          <cell r="F73">
            <v>8</v>
          </cell>
          <cell r="G73">
            <v>3</v>
          </cell>
          <cell r="H73" t="str">
            <v>C</v>
          </cell>
          <cell r="I73">
            <v>7</v>
          </cell>
          <cell r="J73">
            <v>3</v>
          </cell>
          <cell r="K73" t="str">
            <v>B</v>
          </cell>
          <cell r="L73">
            <v>8</v>
          </cell>
          <cell r="M73">
            <v>3</v>
          </cell>
          <cell r="N73" t="str">
            <v>B</v>
          </cell>
          <cell r="O73">
            <v>8</v>
          </cell>
          <cell r="P73">
            <v>3</v>
          </cell>
          <cell r="Q73" t="str">
            <v>B</v>
          </cell>
          <cell r="R73">
            <v>8</v>
          </cell>
          <cell r="S73">
            <v>3</v>
          </cell>
          <cell r="T73" t="str">
            <v>B</v>
          </cell>
          <cell r="U73">
            <v>8</v>
          </cell>
          <cell r="V73">
            <v>3</v>
          </cell>
          <cell r="W73" t="str">
            <v>O</v>
          </cell>
          <cell r="X73">
            <v>10</v>
          </cell>
          <cell r="Y73">
            <v>2</v>
          </cell>
          <cell r="Z73" t="str">
            <v>O</v>
          </cell>
          <cell r="AA73">
            <v>10</v>
          </cell>
          <cell r="AB73">
            <v>2</v>
          </cell>
          <cell r="AC73">
            <v>8.2272727272727266</v>
          </cell>
          <cell r="AD73">
            <v>7.4090909090909092</v>
          </cell>
        </row>
        <row r="74">
          <cell r="B74" t="str">
            <v>17L31A05B2</v>
          </cell>
          <cell r="C74" t="str">
            <v>GULLIPALLI KAVYA</v>
          </cell>
          <cell r="D74">
            <v>1</v>
          </cell>
          <cell r="E74" t="str">
            <v>O</v>
          </cell>
          <cell r="F74">
            <v>10</v>
          </cell>
          <cell r="G74">
            <v>3</v>
          </cell>
          <cell r="H74" t="str">
            <v>A</v>
          </cell>
          <cell r="I74">
            <v>9</v>
          </cell>
          <cell r="J74">
            <v>3</v>
          </cell>
          <cell r="K74" t="str">
            <v>A</v>
          </cell>
          <cell r="L74">
            <v>9</v>
          </cell>
          <cell r="M74">
            <v>3</v>
          </cell>
          <cell r="N74" t="str">
            <v>A</v>
          </cell>
          <cell r="O74">
            <v>9</v>
          </cell>
          <cell r="P74">
            <v>3</v>
          </cell>
          <cell r="Q74" t="str">
            <v>A</v>
          </cell>
          <cell r="R74">
            <v>9</v>
          </cell>
          <cell r="S74">
            <v>3</v>
          </cell>
          <cell r="T74" t="str">
            <v>A</v>
          </cell>
          <cell r="U74">
            <v>9</v>
          </cell>
          <cell r="V74">
            <v>3</v>
          </cell>
          <cell r="W74" t="str">
            <v>O</v>
          </cell>
          <cell r="X74">
            <v>10</v>
          </cell>
          <cell r="Y74">
            <v>2</v>
          </cell>
          <cell r="Z74" t="str">
            <v>O</v>
          </cell>
          <cell r="AA74">
            <v>10</v>
          </cell>
          <cell r="AB74">
            <v>2</v>
          </cell>
          <cell r="AC74">
            <v>9.3181818181818183</v>
          </cell>
          <cell r="AD74">
            <v>8.5</v>
          </cell>
        </row>
        <row r="75">
          <cell r="B75" t="str">
            <v>17L31A05B5</v>
          </cell>
          <cell r="C75" t="str">
            <v>MATCHA VIJAYA MADHURI</v>
          </cell>
          <cell r="D75">
            <v>1</v>
          </cell>
          <cell r="E75" t="str">
            <v>A</v>
          </cell>
          <cell r="F75">
            <v>9</v>
          </cell>
          <cell r="G75">
            <v>3</v>
          </cell>
          <cell r="H75" t="str">
            <v>A</v>
          </cell>
          <cell r="I75">
            <v>9</v>
          </cell>
          <cell r="J75">
            <v>3</v>
          </cell>
          <cell r="K75" t="str">
            <v>B</v>
          </cell>
          <cell r="L75">
            <v>8</v>
          </cell>
          <cell r="M75">
            <v>3</v>
          </cell>
          <cell r="N75" t="str">
            <v>A</v>
          </cell>
          <cell r="O75">
            <v>9</v>
          </cell>
          <cell r="P75">
            <v>3</v>
          </cell>
          <cell r="Q75" t="str">
            <v>A</v>
          </cell>
          <cell r="R75">
            <v>9</v>
          </cell>
          <cell r="S75">
            <v>3</v>
          </cell>
          <cell r="T75" t="str">
            <v>B</v>
          </cell>
          <cell r="U75">
            <v>8</v>
          </cell>
          <cell r="V75">
            <v>3</v>
          </cell>
          <cell r="W75" t="str">
            <v>O</v>
          </cell>
          <cell r="X75">
            <v>10</v>
          </cell>
          <cell r="Y75">
            <v>2</v>
          </cell>
          <cell r="Z75" t="str">
            <v>O</v>
          </cell>
          <cell r="AA75">
            <v>10</v>
          </cell>
          <cell r="AB75">
            <v>2</v>
          </cell>
          <cell r="AC75">
            <v>8.9090909090909083</v>
          </cell>
          <cell r="AD75">
            <v>8.0909090909090917</v>
          </cell>
        </row>
        <row r="76">
          <cell r="B76" t="str">
            <v>17L31A05B7</v>
          </cell>
          <cell r="C76" t="str">
            <v>SHAIK JANI SHARIFF</v>
          </cell>
          <cell r="D76">
            <v>3</v>
          </cell>
          <cell r="E76" t="str">
            <v>B</v>
          </cell>
          <cell r="F76">
            <v>8</v>
          </cell>
          <cell r="G76">
            <v>3</v>
          </cell>
          <cell r="H76" t="str">
            <v>C</v>
          </cell>
          <cell r="I76">
            <v>7</v>
          </cell>
          <cell r="J76">
            <v>3</v>
          </cell>
          <cell r="K76" t="str">
            <v>B</v>
          </cell>
          <cell r="L76">
            <v>8</v>
          </cell>
          <cell r="M76">
            <v>3</v>
          </cell>
          <cell r="N76" t="str">
            <v>B</v>
          </cell>
          <cell r="O76">
            <v>8</v>
          </cell>
          <cell r="P76">
            <v>3</v>
          </cell>
          <cell r="Q76" t="str">
            <v>D</v>
          </cell>
          <cell r="R76">
            <v>6</v>
          </cell>
          <cell r="S76">
            <v>3</v>
          </cell>
          <cell r="T76" t="str">
            <v>B</v>
          </cell>
          <cell r="U76">
            <v>8</v>
          </cell>
          <cell r="V76">
            <v>3</v>
          </cell>
          <cell r="W76" t="str">
            <v>O</v>
          </cell>
          <cell r="X76">
            <v>10</v>
          </cell>
          <cell r="Y76">
            <v>2</v>
          </cell>
          <cell r="Z76" t="str">
            <v>O</v>
          </cell>
          <cell r="AA76">
            <v>10</v>
          </cell>
          <cell r="AB76">
            <v>2</v>
          </cell>
          <cell r="AC76">
            <v>7.9545454545454541</v>
          </cell>
          <cell r="AD76">
            <v>7.1363636363636367</v>
          </cell>
        </row>
        <row r="77">
          <cell r="B77" t="str">
            <v>17L31A05C5</v>
          </cell>
          <cell r="C77" t="str">
            <v>RAJA SAI KEERTHANA</v>
          </cell>
          <cell r="D77">
            <v>2</v>
          </cell>
          <cell r="E77" t="str">
            <v>C</v>
          </cell>
          <cell r="F77">
            <v>7</v>
          </cell>
          <cell r="G77">
            <v>3</v>
          </cell>
          <cell r="H77" t="str">
            <v>B</v>
          </cell>
          <cell r="I77">
            <v>8</v>
          </cell>
          <cell r="J77">
            <v>3</v>
          </cell>
          <cell r="K77" t="str">
            <v>B</v>
          </cell>
          <cell r="L77">
            <v>8</v>
          </cell>
          <cell r="M77">
            <v>3</v>
          </cell>
          <cell r="N77" t="str">
            <v>D</v>
          </cell>
          <cell r="O77">
            <v>6</v>
          </cell>
          <cell r="P77">
            <v>3</v>
          </cell>
          <cell r="Q77" t="str">
            <v>C</v>
          </cell>
          <cell r="R77">
            <v>7</v>
          </cell>
          <cell r="S77">
            <v>3</v>
          </cell>
          <cell r="T77" t="str">
            <v>A</v>
          </cell>
          <cell r="U77">
            <v>9</v>
          </cell>
          <cell r="V77">
            <v>3</v>
          </cell>
          <cell r="W77" t="str">
            <v>A</v>
          </cell>
          <cell r="X77">
            <v>9</v>
          </cell>
          <cell r="Y77">
            <v>2</v>
          </cell>
          <cell r="Z77" t="str">
            <v>O</v>
          </cell>
          <cell r="AA77">
            <v>10</v>
          </cell>
          <cell r="AB77">
            <v>2</v>
          </cell>
          <cell r="AC77">
            <v>7.8636363636363633</v>
          </cell>
          <cell r="AD77">
            <v>7.0454545454545459</v>
          </cell>
        </row>
        <row r="78">
          <cell r="B78" t="str">
            <v>17L31A05C6</v>
          </cell>
          <cell r="C78" t="str">
            <v>RAPAKA ABHISHEK</v>
          </cell>
          <cell r="D78">
            <v>1</v>
          </cell>
          <cell r="E78" t="str">
            <v>B</v>
          </cell>
          <cell r="F78">
            <v>8</v>
          </cell>
          <cell r="G78">
            <v>3</v>
          </cell>
          <cell r="H78" t="str">
            <v>C</v>
          </cell>
          <cell r="I78">
            <v>7</v>
          </cell>
          <cell r="J78">
            <v>3</v>
          </cell>
          <cell r="K78" t="str">
            <v>A</v>
          </cell>
          <cell r="L78">
            <v>9</v>
          </cell>
          <cell r="M78">
            <v>3</v>
          </cell>
          <cell r="N78" t="str">
            <v>A</v>
          </cell>
          <cell r="O78">
            <v>9</v>
          </cell>
          <cell r="P78">
            <v>3</v>
          </cell>
          <cell r="Q78" t="str">
            <v>A</v>
          </cell>
          <cell r="R78">
            <v>9</v>
          </cell>
          <cell r="S78">
            <v>3</v>
          </cell>
          <cell r="T78" t="str">
            <v>B</v>
          </cell>
          <cell r="U78">
            <v>8</v>
          </cell>
          <cell r="V78">
            <v>3</v>
          </cell>
          <cell r="W78" t="str">
            <v>O</v>
          </cell>
          <cell r="X78">
            <v>10</v>
          </cell>
          <cell r="Y78">
            <v>2</v>
          </cell>
          <cell r="Z78" t="str">
            <v>O</v>
          </cell>
          <cell r="AA78">
            <v>10</v>
          </cell>
          <cell r="AB78">
            <v>2</v>
          </cell>
          <cell r="AC78">
            <v>8.6363636363636367</v>
          </cell>
          <cell r="AD78">
            <v>7.8181818181818183</v>
          </cell>
        </row>
        <row r="79">
          <cell r="B79" t="str">
            <v>17L31A05C7</v>
          </cell>
          <cell r="C79" t="str">
            <v>POLUKONDA DIVYA</v>
          </cell>
          <cell r="D79">
            <v>1</v>
          </cell>
          <cell r="E79" t="str">
            <v>B</v>
          </cell>
          <cell r="F79">
            <v>8</v>
          </cell>
          <cell r="G79">
            <v>3</v>
          </cell>
          <cell r="H79" t="str">
            <v>B</v>
          </cell>
          <cell r="I79">
            <v>8</v>
          </cell>
          <cell r="J79">
            <v>3</v>
          </cell>
          <cell r="K79" t="str">
            <v>B</v>
          </cell>
          <cell r="L79">
            <v>8</v>
          </cell>
          <cell r="M79">
            <v>3</v>
          </cell>
          <cell r="N79" t="str">
            <v>B</v>
          </cell>
          <cell r="O79">
            <v>8</v>
          </cell>
          <cell r="P79">
            <v>3</v>
          </cell>
          <cell r="Q79" t="str">
            <v>B</v>
          </cell>
          <cell r="R79">
            <v>8</v>
          </cell>
          <cell r="S79">
            <v>3</v>
          </cell>
          <cell r="T79" t="str">
            <v>A</v>
          </cell>
          <cell r="U79">
            <v>9</v>
          </cell>
          <cell r="V79">
            <v>3</v>
          </cell>
          <cell r="W79" t="str">
            <v>O</v>
          </cell>
          <cell r="X79">
            <v>10</v>
          </cell>
          <cell r="Y79">
            <v>2</v>
          </cell>
          <cell r="Z79" t="str">
            <v>O</v>
          </cell>
          <cell r="AA79">
            <v>10</v>
          </cell>
          <cell r="AB79">
            <v>2</v>
          </cell>
          <cell r="AC79">
            <v>8.5</v>
          </cell>
          <cell r="AD79">
            <v>7.6818181818181817</v>
          </cell>
        </row>
        <row r="80">
          <cell r="B80" t="str">
            <v>17L31A05C9</v>
          </cell>
          <cell r="C80" t="str">
            <v>CHALUGU NAVYA SAI SREE</v>
          </cell>
          <cell r="D80">
            <v>3</v>
          </cell>
          <cell r="E80" t="str">
            <v>C</v>
          </cell>
          <cell r="F80">
            <v>7</v>
          </cell>
          <cell r="G80">
            <v>3</v>
          </cell>
          <cell r="H80" t="str">
            <v>C</v>
          </cell>
          <cell r="I80">
            <v>7</v>
          </cell>
          <cell r="J80">
            <v>3</v>
          </cell>
          <cell r="K80" t="str">
            <v>B</v>
          </cell>
          <cell r="L80">
            <v>8</v>
          </cell>
          <cell r="M80">
            <v>3</v>
          </cell>
          <cell r="N80" t="str">
            <v>C</v>
          </cell>
          <cell r="O80">
            <v>7</v>
          </cell>
          <cell r="P80">
            <v>3</v>
          </cell>
          <cell r="Q80" t="str">
            <v>B</v>
          </cell>
          <cell r="R80">
            <v>8</v>
          </cell>
          <cell r="S80">
            <v>3</v>
          </cell>
          <cell r="T80" t="str">
            <v>C</v>
          </cell>
          <cell r="U80">
            <v>7</v>
          </cell>
          <cell r="V80">
            <v>3</v>
          </cell>
          <cell r="W80" t="str">
            <v>A</v>
          </cell>
          <cell r="X80">
            <v>9</v>
          </cell>
          <cell r="Y80">
            <v>2</v>
          </cell>
          <cell r="Z80" t="str">
            <v>O</v>
          </cell>
          <cell r="AA80">
            <v>10</v>
          </cell>
          <cell r="AB80">
            <v>2</v>
          </cell>
          <cell r="AC80">
            <v>7.7272727272727275</v>
          </cell>
          <cell r="AD80">
            <v>6.9090909090909092</v>
          </cell>
        </row>
        <row r="81">
          <cell r="B81" t="str">
            <v>17L31A05D0</v>
          </cell>
          <cell r="C81" t="str">
            <v>PRANEETHA ALLU</v>
          </cell>
          <cell r="D81">
            <v>2</v>
          </cell>
          <cell r="E81" t="str">
            <v>B</v>
          </cell>
          <cell r="F81">
            <v>8</v>
          </cell>
          <cell r="G81">
            <v>3</v>
          </cell>
          <cell r="H81" t="str">
            <v>B</v>
          </cell>
          <cell r="I81">
            <v>8</v>
          </cell>
          <cell r="J81">
            <v>3</v>
          </cell>
          <cell r="K81" t="str">
            <v>A</v>
          </cell>
          <cell r="L81">
            <v>9</v>
          </cell>
          <cell r="M81">
            <v>3</v>
          </cell>
          <cell r="N81" t="str">
            <v>B</v>
          </cell>
          <cell r="O81">
            <v>8</v>
          </cell>
          <cell r="P81">
            <v>3</v>
          </cell>
          <cell r="Q81" t="str">
            <v>B</v>
          </cell>
          <cell r="R81">
            <v>8</v>
          </cell>
          <cell r="S81">
            <v>3</v>
          </cell>
          <cell r="T81" t="str">
            <v>A</v>
          </cell>
          <cell r="U81">
            <v>9</v>
          </cell>
          <cell r="V81">
            <v>3</v>
          </cell>
          <cell r="W81" t="str">
            <v>O</v>
          </cell>
          <cell r="X81">
            <v>10</v>
          </cell>
          <cell r="Y81">
            <v>2</v>
          </cell>
          <cell r="Z81" t="str">
            <v>O</v>
          </cell>
          <cell r="AA81">
            <v>10</v>
          </cell>
          <cell r="AB81">
            <v>2</v>
          </cell>
          <cell r="AC81">
            <v>8.6363636363636367</v>
          </cell>
          <cell r="AD81">
            <v>7.8181818181818183</v>
          </cell>
        </row>
        <row r="82">
          <cell r="B82" t="str">
            <v>17L31A05D1</v>
          </cell>
          <cell r="C82" t="str">
            <v>DANGETI SANDHYA SRI DEVI</v>
          </cell>
          <cell r="D82">
            <v>1</v>
          </cell>
          <cell r="E82" t="str">
            <v>C</v>
          </cell>
          <cell r="F82">
            <v>7</v>
          </cell>
          <cell r="G82">
            <v>3</v>
          </cell>
          <cell r="H82" t="str">
            <v>A</v>
          </cell>
          <cell r="I82">
            <v>9</v>
          </cell>
          <cell r="J82">
            <v>3</v>
          </cell>
          <cell r="K82" t="str">
            <v>B</v>
          </cell>
          <cell r="L82">
            <v>8</v>
          </cell>
          <cell r="M82">
            <v>3</v>
          </cell>
          <cell r="N82" t="str">
            <v>C</v>
          </cell>
          <cell r="O82">
            <v>7</v>
          </cell>
          <cell r="P82">
            <v>3</v>
          </cell>
          <cell r="Q82" t="str">
            <v>B</v>
          </cell>
          <cell r="R82">
            <v>8</v>
          </cell>
          <cell r="S82">
            <v>3</v>
          </cell>
          <cell r="T82" t="str">
            <v>C</v>
          </cell>
          <cell r="U82">
            <v>7</v>
          </cell>
          <cell r="V82">
            <v>3</v>
          </cell>
          <cell r="W82" t="str">
            <v>O</v>
          </cell>
          <cell r="X82">
            <v>10</v>
          </cell>
          <cell r="Y82">
            <v>2</v>
          </cell>
          <cell r="Z82" t="str">
            <v>O</v>
          </cell>
          <cell r="AA82">
            <v>10</v>
          </cell>
          <cell r="AB82">
            <v>2</v>
          </cell>
          <cell r="AC82">
            <v>8.0909090909090917</v>
          </cell>
          <cell r="AD82">
            <v>7.2727272727272725</v>
          </cell>
        </row>
        <row r="83">
          <cell r="B83" t="str">
            <v>17L31A05D6</v>
          </cell>
          <cell r="C83" t="str">
            <v>KOTHAPALLI GANGA BHAVANI</v>
          </cell>
          <cell r="D83">
            <v>3</v>
          </cell>
          <cell r="E83" t="str">
            <v>D</v>
          </cell>
          <cell r="F83">
            <v>6</v>
          </cell>
          <cell r="G83">
            <v>3</v>
          </cell>
          <cell r="H83" t="str">
            <v>C</v>
          </cell>
          <cell r="I83">
            <v>7</v>
          </cell>
          <cell r="J83">
            <v>3</v>
          </cell>
          <cell r="K83" t="str">
            <v>C</v>
          </cell>
          <cell r="L83">
            <v>7</v>
          </cell>
          <cell r="M83">
            <v>3</v>
          </cell>
          <cell r="N83" t="str">
            <v>C</v>
          </cell>
          <cell r="O83">
            <v>7</v>
          </cell>
          <cell r="P83">
            <v>3</v>
          </cell>
          <cell r="Q83" t="str">
            <v>C</v>
          </cell>
          <cell r="R83">
            <v>7</v>
          </cell>
          <cell r="S83">
            <v>3</v>
          </cell>
          <cell r="T83" t="str">
            <v>D</v>
          </cell>
          <cell r="U83">
            <v>6</v>
          </cell>
          <cell r="V83">
            <v>3</v>
          </cell>
          <cell r="W83" t="str">
            <v>A</v>
          </cell>
          <cell r="X83">
            <v>9</v>
          </cell>
          <cell r="Y83">
            <v>2</v>
          </cell>
          <cell r="Z83" t="str">
            <v>O</v>
          </cell>
          <cell r="AA83">
            <v>10</v>
          </cell>
          <cell r="AB83">
            <v>2</v>
          </cell>
          <cell r="AC83">
            <v>7.1818181818181817</v>
          </cell>
          <cell r="AD83">
            <v>6.3636363636363633</v>
          </cell>
        </row>
        <row r="84">
          <cell r="B84" t="str">
            <v>17L31A05D7</v>
          </cell>
          <cell r="C84" t="str">
            <v>AKKABATHULA SATYA KIRAN</v>
          </cell>
          <cell r="D84">
            <v>3</v>
          </cell>
          <cell r="E84" t="str">
            <v>C</v>
          </cell>
          <cell r="F84">
            <v>7</v>
          </cell>
          <cell r="G84">
            <v>3</v>
          </cell>
          <cell r="H84" t="str">
            <v>B</v>
          </cell>
          <cell r="I84">
            <v>8</v>
          </cell>
          <cell r="J84">
            <v>3</v>
          </cell>
          <cell r="K84" t="str">
            <v>C</v>
          </cell>
          <cell r="L84">
            <v>7</v>
          </cell>
          <cell r="M84">
            <v>3</v>
          </cell>
          <cell r="N84" t="str">
            <v>C</v>
          </cell>
          <cell r="O84">
            <v>7</v>
          </cell>
          <cell r="P84">
            <v>3</v>
          </cell>
          <cell r="Q84" t="str">
            <v>C</v>
          </cell>
          <cell r="R84">
            <v>7</v>
          </cell>
          <cell r="S84">
            <v>3</v>
          </cell>
          <cell r="T84" t="str">
            <v>C</v>
          </cell>
          <cell r="U84">
            <v>7</v>
          </cell>
          <cell r="V84">
            <v>3</v>
          </cell>
          <cell r="W84" t="str">
            <v>A</v>
          </cell>
          <cell r="X84">
            <v>9</v>
          </cell>
          <cell r="Y84">
            <v>2</v>
          </cell>
          <cell r="Z84" t="str">
            <v>O</v>
          </cell>
          <cell r="AA84">
            <v>10</v>
          </cell>
          <cell r="AB84">
            <v>2</v>
          </cell>
          <cell r="AC84">
            <v>7.5909090909090908</v>
          </cell>
          <cell r="AD84">
            <v>6.7727272727272725</v>
          </cell>
        </row>
        <row r="85">
          <cell r="B85" t="str">
            <v>17L31A05E0</v>
          </cell>
          <cell r="C85" t="str">
            <v>ADARI LASYA SWETHA</v>
          </cell>
          <cell r="D85">
            <v>1</v>
          </cell>
          <cell r="E85" t="str">
            <v>A</v>
          </cell>
          <cell r="F85">
            <v>9</v>
          </cell>
          <cell r="G85">
            <v>3</v>
          </cell>
          <cell r="H85" t="str">
            <v>O</v>
          </cell>
          <cell r="I85">
            <v>10</v>
          </cell>
          <cell r="J85">
            <v>3</v>
          </cell>
          <cell r="K85" t="str">
            <v>A</v>
          </cell>
          <cell r="L85">
            <v>9</v>
          </cell>
          <cell r="M85">
            <v>3</v>
          </cell>
          <cell r="N85" t="str">
            <v>A</v>
          </cell>
          <cell r="O85">
            <v>9</v>
          </cell>
          <cell r="P85">
            <v>3</v>
          </cell>
          <cell r="Q85" t="str">
            <v>A</v>
          </cell>
          <cell r="R85">
            <v>9</v>
          </cell>
          <cell r="S85">
            <v>3</v>
          </cell>
          <cell r="T85" t="str">
            <v>O</v>
          </cell>
          <cell r="U85">
            <v>10</v>
          </cell>
          <cell r="V85">
            <v>3</v>
          </cell>
          <cell r="W85" t="str">
            <v>O</v>
          </cell>
          <cell r="X85">
            <v>10</v>
          </cell>
          <cell r="Y85">
            <v>2</v>
          </cell>
          <cell r="Z85" t="str">
            <v>O</v>
          </cell>
          <cell r="AA85">
            <v>10</v>
          </cell>
          <cell r="AB85">
            <v>2</v>
          </cell>
          <cell r="AC85">
            <v>9.454545454545455</v>
          </cell>
          <cell r="AD85">
            <v>8.6363636363636367</v>
          </cell>
        </row>
        <row r="86">
          <cell r="B86" t="str">
            <v>17L31A05E1</v>
          </cell>
          <cell r="C86" t="str">
            <v>PANJA HEMANTH KUMAR</v>
          </cell>
          <cell r="D86">
            <v>2</v>
          </cell>
          <cell r="E86" t="str">
            <v>C</v>
          </cell>
          <cell r="F86">
            <v>7</v>
          </cell>
          <cell r="G86">
            <v>3</v>
          </cell>
          <cell r="H86" t="str">
            <v>C</v>
          </cell>
          <cell r="I86">
            <v>7</v>
          </cell>
          <cell r="J86">
            <v>3</v>
          </cell>
          <cell r="K86" t="str">
            <v>D</v>
          </cell>
          <cell r="L86">
            <v>6</v>
          </cell>
          <cell r="M86">
            <v>3</v>
          </cell>
          <cell r="N86" t="str">
            <v>C</v>
          </cell>
          <cell r="O86">
            <v>7</v>
          </cell>
          <cell r="P86">
            <v>3</v>
          </cell>
          <cell r="Q86" t="str">
            <v>B</v>
          </cell>
          <cell r="R86">
            <v>8</v>
          </cell>
          <cell r="S86">
            <v>3</v>
          </cell>
          <cell r="T86" t="str">
            <v>B</v>
          </cell>
          <cell r="U86">
            <v>8</v>
          </cell>
          <cell r="V86">
            <v>3</v>
          </cell>
          <cell r="W86" t="str">
            <v>O</v>
          </cell>
          <cell r="X86">
            <v>10</v>
          </cell>
          <cell r="Y86">
            <v>2</v>
          </cell>
          <cell r="Z86" t="str">
            <v>O</v>
          </cell>
          <cell r="AA86">
            <v>10</v>
          </cell>
          <cell r="AB86">
            <v>2</v>
          </cell>
          <cell r="AC86">
            <v>7.6818181818181817</v>
          </cell>
          <cell r="AD86">
            <v>6.8636363636363633</v>
          </cell>
        </row>
        <row r="87">
          <cell r="B87" t="str">
            <v>17L31A05E2</v>
          </cell>
          <cell r="C87" t="str">
            <v>GUTTIKONDA SRI SATYA DHEERAJ</v>
          </cell>
          <cell r="D87">
            <v>1</v>
          </cell>
          <cell r="E87" t="str">
            <v>A</v>
          </cell>
          <cell r="F87">
            <v>9</v>
          </cell>
          <cell r="G87">
            <v>3</v>
          </cell>
          <cell r="H87" t="str">
            <v>B</v>
          </cell>
          <cell r="I87">
            <v>8</v>
          </cell>
          <cell r="J87">
            <v>3</v>
          </cell>
          <cell r="K87" t="str">
            <v>A</v>
          </cell>
          <cell r="L87">
            <v>9</v>
          </cell>
          <cell r="M87">
            <v>3</v>
          </cell>
          <cell r="N87" t="str">
            <v>A</v>
          </cell>
          <cell r="O87">
            <v>9</v>
          </cell>
          <cell r="P87">
            <v>3</v>
          </cell>
          <cell r="Q87" t="str">
            <v>B</v>
          </cell>
          <cell r="R87">
            <v>8</v>
          </cell>
          <cell r="S87">
            <v>3</v>
          </cell>
          <cell r="T87" t="str">
            <v>A</v>
          </cell>
          <cell r="U87">
            <v>9</v>
          </cell>
          <cell r="V87">
            <v>3</v>
          </cell>
          <cell r="W87" t="str">
            <v>O</v>
          </cell>
          <cell r="X87">
            <v>10</v>
          </cell>
          <cell r="Y87">
            <v>2</v>
          </cell>
          <cell r="Z87" t="str">
            <v>O</v>
          </cell>
          <cell r="AA87">
            <v>10</v>
          </cell>
          <cell r="AB87">
            <v>2</v>
          </cell>
          <cell r="AC87">
            <v>8.9090909090909083</v>
          </cell>
          <cell r="AD87">
            <v>8.0909090909090917</v>
          </cell>
        </row>
        <row r="88">
          <cell r="B88" t="str">
            <v>17L31A05E8</v>
          </cell>
          <cell r="C88" t="str">
            <v>YEKKALADEVI SIVA DURGA SAINADH</v>
          </cell>
          <cell r="D88">
            <v>3</v>
          </cell>
          <cell r="E88" t="str">
            <v>C</v>
          </cell>
          <cell r="F88">
            <v>7</v>
          </cell>
          <cell r="G88">
            <v>3</v>
          </cell>
          <cell r="H88" t="str">
            <v>D</v>
          </cell>
          <cell r="I88">
            <v>6</v>
          </cell>
          <cell r="J88">
            <v>3</v>
          </cell>
          <cell r="K88" t="str">
            <v>C</v>
          </cell>
          <cell r="L88">
            <v>7</v>
          </cell>
          <cell r="M88">
            <v>3</v>
          </cell>
          <cell r="N88" t="str">
            <v>D</v>
          </cell>
          <cell r="O88">
            <v>6</v>
          </cell>
          <cell r="P88">
            <v>3</v>
          </cell>
          <cell r="Q88" t="str">
            <v>C</v>
          </cell>
          <cell r="R88">
            <v>7</v>
          </cell>
          <cell r="S88">
            <v>3</v>
          </cell>
          <cell r="T88" t="str">
            <v>C</v>
          </cell>
          <cell r="U88">
            <v>7</v>
          </cell>
          <cell r="V88">
            <v>3</v>
          </cell>
          <cell r="W88" t="str">
            <v>O</v>
          </cell>
          <cell r="X88">
            <v>10</v>
          </cell>
          <cell r="Y88">
            <v>2</v>
          </cell>
          <cell r="Z88" t="str">
            <v>O</v>
          </cell>
          <cell r="AA88">
            <v>10</v>
          </cell>
          <cell r="AB88">
            <v>2</v>
          </cell>
          <cell r="AC88">
            <v>7.2727272727272725</v>
          </cell>
          <cell r="AD88">
            <v>6.4545454545454541</v>
          </cell>
        </row>
        <row r="89">
          <cell r="B89" t="str">
            <v>17L31A05F0</v>
          </cell>
          <cell r="C89" t="str">
            <v>SIGIREDDI VENKATA DEEKSHITHA</v>
          </cell>
          <cell r="D89">
            <v>3</v>
          </cell>
          <cell r="E89" t="str">
            <v>C</v>
          </cell>
          <cell r="F89">
            <v>7</v>
          </cell>
          <cell r="G89">
            <v>3</v>
          </cell>
          <cell r="H89" t="str">
            <v>C</v>
          </cell>
          <cell r="I89">
            <v>7</v>
          </cell>
          <cell r="J89">
            <v>3</v>
          </cell>
          <cell r="K89" t="str">
            <v>D</v>
          </cell>
          <cell r="L89">
            <v>6</v>
          </cell>
          <cell r="M89">
            <v>3</v>
          </cell>
          <cell r="N89" t="str">
            <v>C</v>
          </cell>
          <cell r="O89">
            <v>7</v>
          </cell>
          <cell r="P89">
            <v>3</v>
          </cell>
          <cell r="Q89" t="str">
            <v>B</v>
          </cell>
          <cell r="R89">
            <v>8</v>
          </cell>
          <cell r="S89">
            <v>3</v>
          </cell>
          <cell r="T89" t="str">
            <v>O</v>
          </cell>
          <cell r="U89">
            <v>10</v>
          </cell>
          <cell r="V89">
            <v>3</v>
          </cell>
          <cell r="W89" t="str">
            <v>A</v>
          </cell>
          <cell r="X89">
            <v>9</v>
          </cell>
          <cell r="Y89">
            <v>2</v>
          </cell>
          <cell r="Z89" t="str">
            <v>O</v>
          </cell>
          <cell r="AA89">
            <v>10</v>
          </cell>
          <cell r="AB89">
            <v>2</v>
          </cell>
          <cell r="AC89">
            <v>7.8636363636363633</v>
          </cell>
          <cell r="AD89">
            <v>7.0454545454545459</v>
          </cell>
        </row>
        <row r="90">
          <cell r="B90" t="str">
            <v>17L31A05F1</v>
          </cell>
          <cell r="C90" t="str">
            <v>DURI SAI MANASA</v>
          </cell>
          <cell r="D90">
            <v>2</v>
          </cell>
          <cell r="E90" t="str">
            <v>B</v>
          </cell>
          <cell r="F90">
            <v>8</v>
          </cell>
          <cell r="G90">
            <v>3</v>
          </cell>
          <cell r="H90" t="str">
            <v>B</v>
          </cell>
          <cell r="I90">
            <v>8</v>
          </cell>
          <cell r="J90">
            <v>3</v>
          </cell>
          <cell r="K90" t="str">
            <v>B</v>
          </cell>
          <cell r="L90">
            <v>8</v>
          </cell>
          <cell r="M90">
            <v>3</v>
          </cell>
          <cell r="N90" t="str">
            <v>B</v>
          </cell>
          <cell r="O90">
            <v>8</v>
          </cell>
          <cell r="P90">
            <v>3</v>
          </cell>
          <cell r="Q90" t="str">
            <v>C</v>
          </cell>
          <cell r="R90">
            <v>7</v>
          </cell>
          <cell r="S90">
            <v>3</v>
          </cell>
          <cell r="T90" t="str">
            <v>B</v>
          </cell>
          <cell r="U90">
            <v>8</v>
          </cell>
          <cell r="V90">
            <v>3</v>
          </cell>
          <cell r="W90" t="str">
            <v>A</v>
          </cell>
          <cell r="X90">
            <v>9</v>
          </cell>
          <cell r="Y90">
            <v>2</v>
          </cell>
          <cell r="Z90" t="str">
            <v>O</v>
          </cell>
          <cell r="AA90">
            <v>10</v>
          </cell>
          <cell r="AB90">
            <v>2</v>
          </cell>
          <cell r="AC90">
            <v>8.1363636363636367</v>
          </cell>
          <cell r="AD90">
            <v>7.3181818181818183</v>
          </cell>
        </row>
        <row r="91">
          <cell r="B91" t="str">
            <v>17L31A05F2</v>
          </cell>
          <cell r="C91" t="str">
            <v>I LEELA KRISHNA SURYA TEJA</v>
          </cell>
          <cell r="D91">
            <v>3</v>
          </cell>
          <cell r="E91" t="str">
            <v>C</v>
          </cell>
          <cell r="F91">
            <v>7</v>
          </cell>
          <cell r="G91">
            <v>3</v>
          </cell>
          <cell r="H91" t="str">
            <v>B</v>
          </cell>
          <cell r="I91">
            <v>8</v>
          </cell>
          <cell r="J91">
            <v>3</v>
          </cell>
          <cell r="K91" t="str">
            <v>C</v>
          </cell>
          <cell r="L91">
            <v>7</v>
          </cell>
          <cell r="M91">
            <v>3</v>
          </cell>
          <cell r="N91" t="str">
            <v>C</v>
          </cell>
          <cell r="O91">
            <v>7</v>
          </cell>
          <cell r="P91">
            <v>3</v>
          </cell>
          <cell r="Q91" t="str">
            <v>C</v>
          </cell>
          <cell r="R91">
            <v>7</v>
          </cell>
          <cell r="S91">
            <v>3</v>
          </cell>
          <cell r="T91" t="str">
            <v>A</v>
          </cell>
          <cell r="U91">
            <v>9</v>
          </cell>
          <cell r="V91">
            <v>3</v>
          </cell>
          <cell r="W91" t="str">
            <v>O</v>
          </cell>
          <cell r="X91">
            <v>10</v>
          </cell>
          <cell r="Y91">
            <v>2</v>
          </cell>
          <cell r="Z91" t="str">
            <v>O</v>
          </cell>
          <cell r="AA91">
            <v>10</v>
          </cell>
          <cell r="AB91">
            <v>2</v>
          </cell>
          <cell r="AC91">
            <v>7.9545454545454541</v>
          </cell>
          <cell r="AD91">
            <v>7.1363636363636367</v>
          </cell>
        </row>
        <row r="92">
          <cell r="B92" t="str">
            <v>17L31A05F4</v>
          </cell>
          <cell r="C92" t="str">
            <v>S. S. VENKATA LAKSHMI HEMALATHA</v>
          </cell>
          <cell r="D92">
            <v>2</v>
          </cell>
          <cell r="E92" t="str">
            <v>C</v>
          </cell>
          <cell r="F92">
            <v>7</v>
          </cell>
          <cell r="G92">
            <v>3</v>
          </cell>
          <cell r="H92" t="str">
            <v>C</v>
          </cell>
          <cell r="I92">
            <v>7</v>
          </cell>
          <cell r="J92">
            <v>3</v>
          </cell>
          <cell r="K92" t="str">
            <v>C</v>
          </cell>
          <cell r="L92">
            <v>7</v>
          </cell>
          <cell r="M92">
            <v>3</v>
          </cell>
          <cell r="N92" t="str">
            <v>B</v>
          </cell>
          <cell r="O92">
            <v>8</v>
          </cell>
          <cell r="P92">
            <v>3</v>
          </cell>
          <cell r="Q92" t="str">
            <v>B</v>
          </cell>
          <cell r="R92">
            <v>8</v>
          </cell>
          <cell r="S92">
            <v>3</v>
          </cell>
          <cell r="T92" t="str">
            <v>B</v>
          </cell>
          <cell r="U92">
            <v>8</v>
          </cell>
          <cell r="V92">
            <v>3</v>
          </cell>
          <cell r="W92" t="str">
            <v>A</v>
          </cell>
          <cell r="X92">
            <v>9</v>
          </cell>
          <cell r="Y92">
            <v>2</v>
          </cell>
          <cell r="Z92" t="str">
            <v>O</v>
          </cell>
          <cell r="AA92">
            <v>10</v>
          </cell>
          <cell r="AB92">
            <v>2</v>
          </cell>
          <cell r="AC92">
            <v>7.8636363636363633</v>
          </cell>
          <cell r="AD92">
            <v>7.0454545454545459</v>
          </cell>
        </row>
        <row r="93">
          <cell r="B93" t="str">
            <v>17L31A05F8</v>
          </cell>
          <cell r="C93" t="str">
            <v>TADI GEETHANJALI</v>
          </cell>
          <cell r="D93">
            <v>4</v>
          </cell>
          <cell r="E93" t="str">
            <v>B</v>
          </cell>
          <cell r="F93">
            <v>8</v>
          </cell>
          <cell r="G93">
            <v>3</v>
          </cell>
          <cell r="H93" t="str">
            <v>A</v>
          </cell>
          <cell r="I93">
            <v>9</v>
          </cell>
          <cell r="J93">
            <v>3</v>
          </cell>
          <cell r="K93" t="str">
            <v>A</v>
          </cell>
          <cell r="L93">
            <v>9</v>
          </cell>
          <cell r="M93">
            <v>3</v>
          </cell>
          <cell r="N93" t="str">
            <v>B</v>
          </cell>
          <cell r="O93">
            <v>8</v>
          </cell>
          <cell r="P93">
            <v>3</v>
          </cell>
          <cell r="Q93" t="str">
            <v>B</v>
          </cell>
          <cell r="R93">
            <v>8</v>
          </cell>
          <cell r="S93">
            <v>3</v>
          </cell>
          <cell r="T93" t="str">
            <v>C</v>
          </cell>
          <cell r="U93">
            <v>7</v>
          </cell>
          <cell r="V93">
            <v>3</v>
          </cell>
          <cell r="W93" t="str">
            <v>O</v>
          </cell>
          <cell r="X93">
            <v>10</v>
          </cell>
          <cell r="Y93">
            <v>2</v>
          </cell>
          <cell r="Z93" t="str">
            <v>O</v>
          </cell>
          <cell r="AA93">
            <v>10</v>
          </cell>
          <cell r="AB93">
            <v>2</v>
          </cell>
          <cell r="AC93">
            <v>8.5</v>
          </cell>
          <cell r="AD93">
            <v>7.6818181818181817</v>
          </cell>
        </row>
        <row r="94">
          <cell r="B94" t="str">
            <v>17L31A05F9</v>
          </cell>
          <cell r="C94" t="str">
            <v xml:space="preserve">DANDU SAI SANDEEP </v>
          </cell>
          <cell r="D94">
            <v>2</v>
          </cell>
          <cell r="E94" t="str">
            <v>C</v>
          </cell>
          <cell r="F94">
            <v>7</v>
          </cell>
          <cell r="G94">
            <v>3</v>
          </cell>
          <cell r="H94" t="str">
            <v>C</v>
          </cell>
          <cell r="I94">
            <v>7</v>
          </cell>
          <cell r="J94">
            <v>3</v>
          </cell>
          <cell r="K94" t="str">
            <v>C</v>
          </cell>
          <cell r="L94">
            <v>7</v>
          </cell>
          <cell r="M94">
            <v>3</v>
          </cell>
          <cell r="N94" t="str">
            <v>C</v>
          </cell>
          <cell r="O94">
            <v>7</v>
          </cell>
          <cell r="P94">
            <v>3</v>
          </cell>
          <cell r="Q94" t="str">
            <v>D</v>
          </cell>
          <cell r="R94">
            <v>6</v>
          </cell>
          <cell r="S94">
            <v>3</v>
          </cell>
          <cell r="T94" t="str">
            <v>B</v>
          </cell>
          <cell r="U94">
            <v>8</v>
          </cell>
          <cell r="V94">
            <v>3</v>
          </cell>
          <cell r="W94" t="str">
            <v>O</v>
          </cell>
          <cell r="X94">
            <v>10</v>
          </cell>
          <cell r="Y94">
            <v>2</v>
          </cell>
          <cell r="Z94" t="str">
            <v>O</v>
          </cell>
          <cell r="AA94">
            <v>10</v>
          </cell>
          <cell r="AB94">
            <v>2</v>
          </cell>
          <cell r="AC94">
            <v>7.5454545454545459</v>
          </cell>
          <cell r="AD94">
            <v>6.7272727272727275</v>
          </cell>
        </row>
        <row r="95">
          <cell r="B95" t="str">
            <v>17L31A05G0</v>
          </cell>
          <cell r="C95" t="str">
            <v>KASARANEENI HANISHA</v>
          </cell>
          <cell r="D95">
            <v>3</v>
          </cell>
          <cell r="E95" t="str">
            <v>C</v>
          </cell>
          <cell r="F95">
            <v>7</v>
          </cell>
          <cell r="G95">
            <v>3</v>
          </cell>
          <cell r="H95" t="str">
            <v>C</v>
          </cell>
          <cell r="I95">
            <v>7</v>
          </cell>
          <cell r="J95">
            <v>3</v>
          </cell>
          <cell r="K95" t="str">
            <v>C</v>
          </cell>
          <cell r="L95">
            <v>7</v>
          </cell>
          <cell r="M95">
            <v>3</v>
          </cell>
          <cell r="N95" t="str">
            <v>C</v>
          </cell>
          <cell r="O95">
            <v>7</v>
          </cell>
          <cell r="P95">
            <v>3</v>
          </cell>
          <cell r="Q95" t="str">
            <v>C</v>
          </cell>
          <cell r="R95">
            <v>7</v>
          </cell>
          <cell r="S95">
            <v>3</v>
          </cell>
          <cell r="T95" t="str">
            <v>C</v>
          </cell>
          <cell r="U95">
            <v>7</v>
          </cell>
          <cell r="V95">
            <v>3</v>
          </cell>
          <cell r="W95" t="str">
            <v>A</v>
          </cell>
          <cell r="X95">
            <v>9</v>
          </cell>
          <cell r="Y95">
            <v>2</v>
          </cell>
          <cell r="Z95" t="str">
            <v>A</v>
          </cell>
          <cell r="AA95">
            <v>9</v>
          </cell>
          <cell r="AB95">
            <v>2</v>
          </cell>
          <cell r="AC95">
            <v>7.3636363636363633</v>
          </cell>
          <cell r="AD95">
            <v>6.6363636363636367</v>
          </cell>
        </row>
        <row r="96">
          <cell r="B96" t="str">
            <v>17L31A05G2</v>
          </cell>
          <cell r="C96" t="str">
            <v>PASUMARTHY SAI JAGADISH KUMAR</v>
          </cell>
          <cell r="D96">
            <v>2</v>
          </cell>
          <cell r="E96" t="str">
            <v>B</v>
          </cell>
          <cell r="F96">
            <v>8</v>
          </cell>
          <cell r="G96">
            <v>3</v>
          </cell>
          <cell r="H96" t="str">
            <v>B</v>
          </cell>
          <cell r="I96">
            <v>8</v>
          </cell>
          <cell r="J96">
            <v>3</v>
          </cell>
          <cell r="K96" t="str">
            <v>B</v>
          </cell>
          <cell r="L96">
            <v>8</v>
          </cell>
          <cell r="M96">
            <v>3</v>
          </cell>
          <cell r="N96" t="str">
            <v>O</v>
          </cell>
          <cell r="O96">
            <v>10</v>
          </cell>
          <cell r="P96">
            <v>3</v>
          </cell>
          <cell r="Q96" t="str">
            <v>B</v>
          </cell>
          <cell r="R96">
            <v>8</v>
          </cell>
          <cell r="S96">
            <v>3</v>
          </cell>
          <cell r="T96" t="str">
            <v>O</v>
          </cell>
          <cell r="U96">
            <v>10</v>
          </cell>
          <cell r="V96">
            <v>3</v>
          </cell>
          <cell r="W96" t="str">
            <v>O</v>
          </cell>
          <cell r="X96">
            <v>10</v>
          </cell>
          <cell r="Y96">
            <v>2</v>
          </cell>
          <cell r="Z96" t="str">
            <v>O</v>
          </cell>
          <cell r="AA96">
            <v>10</v>
          </cell>
          <cell r="AB96">
            <v>2</v>
          </cell>
          <cell r="AC96">
            <v>8.9090909090909083</v>
          </cell>
          <cell r="AD96">
            <v>8.0909090909090917</v>
          </cell>
        </row>
        <row r="97">
          <cell r="B97" t="str">
            <v>17L31A05G3</v>
          </cell>
          <cell r="C97" t="str">
            <v>KARI RAMANI</v>
          </cell>
          <cell r="D97">
            <v>3</v>
          </cell>
          <cell r="E97" t="str">
            <v>C</v>
          </cell>
          <cell r="F97">
            <v>7</v>
          </cell>
          <cell r="G97">
            <v>3</v>
          </cell>
          <cell r="H97" t="str">
            <v>B</v>
          </cell>
          <cell r="I97">
            <v>8</v>
          </cell>
          <cell r="J97">
            <v>3</v>
          </cell>
          <cell r="K97" t="str">
            <v>C</v>
          </cell>
          <cell r="L97">
            <v>7</v>
          </cell>
          <cell r="M97">
            <v>3</v>
          </cell>
          <cell r="N97" t="str">
            <v>C</v>
          </cell>
          <cell r="O97">
            <v>7</v>
          </cell>
          <cell r="P97">
            <v>3</v>
          </cell>
          <cell r="Q97" t="str">
            <v>C</v>
          </cell>
          <cell r="R97">
            <v>7</v>
          </cell>
          <cell r="S97">
            <v>3</v>
          </cell>
          <cell r="T97" t="str">
            <v>B</v>
          </cell>
          <cell r="U97">
            <v>8</v>
          </cell>
          <cell r="V97">
            <v>3</v>
          </cell>
          <cell r="W97" t="str">
            <v>O</v>
          </cell>
          <cell r="X97">
            <v>10</v>
          </cell>
          <cell r="Y97">
            <v>2</v>
          </cell>
          <cell r="Z97" t="str">
            <v>O</v>
          </cell>
          <cell r="AA97">
            <v>10</v>
          </cell>
          <cell r="AB97">
            <v>2</v>
          </cell>
          <cell r="AC97">
            <v>7.8181818181818183</v>
          </cell>
          <cell r="AD97">
            <v>7</v>
          </cell>
        </row>
        <row r="98">
          <cell r="B98" t="str">
            <v>17L31A05G4</v>
          </cell>
          <cell r="C98" t="str">
            <v>CHEKURI PRANAY VARMA</v>
          </cell>
          <cell r="D98">
            <v>2</v>
          </cell>
          <cell r="E98" t="str">
            <v>C</v>
          </cell>
          <cell r="F98">
            <v>7</v>
          </cell>
          <cell r="G98">
            <v>3</v>
          </cell>
          <cell r="H98" t="str">
            <v>C</v>
          </cell>
          <cell r="I98">
            <v>7</v>
          </cell>
          <cell r="J98">
            <v>3</v>
          </cell>
          <cell r="K98" t="str">
            <v>B</v>
          </cell>
          <cell r="L98">
            <v>8</v>
          </cell>
          <cell r="M98">
            <v>3</v>
          </cell>
          <cell r="N98" t="str">
            <v>A</v>
          </cell>
          <cell r="O98">
            <v>9</v>
          </cell>
          <cell r="P98">
            <v>3</v>
          </cell>
          <cell r="Q98" t="str">
            <v>C</v>
          </cell>
          <cell r="R98">
            <v>7</v>
          </cell>
          <cell r="S98">
            <v>3</v>
          </cell>
          <cell r="T98" t="str">
            <v>A</v>
          </cell>
          <cell r="U98">
            <v>9</v>
          </cell>
          <cell r="V98">
            <v>3</v>
          </cell>
          <cell r="W98" t="str">
            <v>O</v>
          </cell>
          <cell r="X98">
            <v>10</v>
          </cell>
          <cell r="Y98">
            <v>2</v>
          </cell>
          <cell r="Z98" t="str">
            <v>O</v>
          </cell>
          <cell r="AA98">
            <v>10</v>
          </cell>
          <cell r="AB98">
            <v>2</v>
          </cell>
          <cell r="AC98">
            <v>8.2272727272727266</v>
          </cell>
          <cell r="AD98">
            <v>7.4090909090909092</v>
          </cell>
        </row>
        <row r="99">
          <cell r="B99" t="str">
            <v>17L31A05G5</v>
          </cell>
          <cell r="C99" t="str">
            <v>YEJJU GIREESH KUMAR</v>
          </cell>
          <cell r="D99">
            <v>1</v>
          </cell>
          <cell r="E99" t="str">
            <v>B</v>
          </cell>
          <cell r="F99">
            <v>8</v>
          </cell>
          <cell r="G99">
            <v>3</v>
          </cell>
          <cell r="H99" t="str">
            <v>B</v>
          </cell>
          <cell r="I99">
            <v>8</v>
          </cell>
          <cell r="J99">
            <v>3</v>
          </cell>
          <cell r="K99" t="str">
            <v>B</v>
          </cell>
          <cell r="L99">
            <v>8</v>
          </cell>
          <cell r="M99">
            <v>3</v>
          </cell>
          <cell r="N99" t="str">
            <v>B</v>
          </cell>
          <cell r="O99">
            <v>8</v>
          </cell>
          <cell r="P99">
            <v>3</v>
          </cell>
          <cell r="Q99" t="str">
            <v>B</v>
          </cell>
          <cell r="R99">
            <v>8</v>
          </cell>
          <cell r="S99">
            <v>3</v>
          </cell>
          <cell r="T99" t="str">
            <v>O</v>
          </cell>
          <cell r="U99">
            <v>10</v>
          </cell>
          <cell r="V99">
            <v>3</v>
          </cell>
          <cell r="W99" t="str">
            <v>O</v>
          </cell>
          <cell r="X99">
            <v>10</v>
          </cell>
          <cell r="Y99">
            <v>2</v>
          </cell>
          <cell r="Z99" t="str">
            <v>O</v>
          </cell>
          <cell r="AA99">
            <v>10</v>
          </cell>
          <cell r="AB99">
            <v>2</v>
          </cell>
          <cell r="AC99">
            <v>8.6363636363636367</v>
          </cell>
          <cell r="AD99">
            <v>7.8181818181818183</v>
          </cell>
        </row>
        <row r="100">
          <cell r="B100" t="str">
            <v>17L31A05G7</v>
          </cell>
          <cell r="C100" t="str">
            <v>YERRA BHARGAVI LAKSHMI</v>
          </cell>
          <cell r="D100">
            <v>1</v>
          </cell>
          <cell r="E100" t="str">
            <v>A</v>
          </cell>
          <cell r="F100">
            <v>9</v>
          </cell>
          <cell r="G100">
            <v>3</v>
          </cell>
          <cell r="H100" t="str">
            <v>A</v>
          </cell>
          <cell r="I100">
            <v>9</v>
          </cell>
          <cell r="J100">
            <v>3</v>
          </cell>
          <cell r="K100" t="str">
            <v>A</v>
          </cell>
          <cell r="L100">
            <v>9</v>
          </cell>
          <cell r="M100">
            <v>3</v>
          </cell>
          <cell r="N100" t="str">
            <v>O</v>
          </cell>
          <cell r="O100">
            <v>10</v>
          </cell>
          <cell r="P100">
            <v>3</v>
          </cell>
          <cell r="Q100" t="str">
            <v>O</v>
          </cell>
          <cell r="R100">
            <v>10</v>
          </cell>
          <cell r="S100">
            <v>3</v>
          </cell>
          <cell r="T100" t="str">
            <v>O</v>
          </cell>
          <cell r="U100">
            <v>10</v>
          </cell>
          <cell r="V100">
            <v>3</v>
          </cell>
          <cell r="W100" t="str">
            <v>O</v>
          </cell>
          <cell r="X100">
            <v>10</v>
          </cell>
          <cell r="Y100">
            <v>2</v>
          </cell>
          <cell r="Z100" t="str">
            <v>O</v>
          </cell>
          <cell r="AA100">
            <v>10</v>
          </cell>
          <cell r="AB100">
            <v>2</v>
          </cell>
          <cell r="AC100">
            <v>9.5909090909090917</v>
          </cell>
          <cell r="AD100">
            <v>8.7727272727272734</v>
          </cell>
        </row>
        <row r="101">
          <cell r="B101" t="str">
            <v>17L31A05G8</v>
          </cell>
          <cell r="C101" t="str">
            <v>MALLA THANUSHA</v>
          </cell>
          <cell r="D101">
            <v>3</v>
          </cell>
          <cell r="E101" t="str">
            <v>C</v>
          </cell>
          <cell r="F101">
            <v>7</v>
          </cell>
          <cell r="G101">
            <v>3</v>
          </cell>
          <cell r="H101" t="str">
            <v>C</v>
          </cell>
          <cell r="I101">
            <v>7</v>
          </cell>
          <cell r="J101">
            <v>3</v>
          </cell>
          <cell r="K101" t="str">
            <v>D</v>
          </cell>
          <cell r="L101">
            <v>6</v>
          </cell>
          <cell r="M101">
            <v>3</v>
          </cell>
          <cell r="N101" t="str">
            <v>D</v>
          </cell>
          <cell r="O101">
            <v>6</v>
          </cell>
          <cell r="P101">
            <v>3</v>
          </cell>
          <cell r="Q101" t="str">
            <v>C</v>
          </cell>
          <cell r="R101">
            <v>7</v>
          </cell>
          <cell r="S101">
            <v>3</v>
          </cell>
          <cell r="T101" t="str">
            <v>D</v>
          </cell>
          <cell r="U101">
            <v>6</v>
          </cell>
          <cell r="V101">
            <v>3</v>
          </cell>
          <cell r="W101" t="str">
            <v>A</v>
          </cell>
          <cell r="X101">
            <v>9</v>
          </cell>
          <cell r="Y101">
            <v>2</v>
          </cell>
          <cell r="Z101" t="str">
            <v>A</v>
          </cell>
          <cell r="AA101">
            <v>9</v>
          </cell>
          <cell r="AB101">
            <v>2</v>
          </cell>
          <cell r="AC101">
            <v>6.9545454545454541</v>
          </cell>
          <cell r="AD101">
            <v>6.2272727272727275</v>
          </cell>
        </row>
        <row r="102">
          <cell r="B102" t="str">
            <v>17L31A05G9</v>
          </cell>
          <cell r="C102" t="str">
            <v>NEELAKANTARAO RAMYA JYOTSNA</v>
          </cell>
          <cell r="D102">
            <v>3</v>
          </cell>
          <cell r="E102" t="str">
            <v>B</v>
          </cell>
          <cell r="F102">
            <v>8</v>
          </cell>
          <cell r="G102">
            <v>3</v>
          </cell>
          <cell r="H102" t="str">
            <v>B</v>
          </cell>
          <cell r="I102">
            <v>8</v>
          </cell>
          <cell r="J102">
            <v>3</v>
          </cell>
          <cell r="K102" t="str">
            <v>C</v>
          </cell>
          <cell r="L102">
            <v>7</v>
          </cell>
          <cell r="M102">
            <v>3</v>
          </cell>
          <cell r="N102" t="str">
            <v>C</v>
          </cell>
          <cell r="O102">
            <v>7</v>
          </cell>
          <cell r="P102">
            <v>3</v>
          </cell>
          <cell r="Q102" t="str">
            <v>A</v>
          </cell>
          <cell r="R102">
            <v>9</v>
          </cell>
          <cell r="S102">
            <v>3</v>
          </cell>
          <cell r="T102" t="str">
            <v>B</v>
          </cell>
          <cell r="U102">
            <v>8</v>
          </cell>
          <cell r="V102">
            <v>3</v>
          </cell>
          <cell r="W102" t="str">
            <v>O</v>
          </cell>
          <cell r="X102">
            <v>10</v>
          </cell>
          <cell r="Y102">
            <v>2</v>
          </cell>
          <cell r="Z102" t="str">
            <v>O</v>
          </cell>
          <cell r="AA102">
            <v>10</v>
          </cell>
          <cell r="AB102">
            <v>2</v>
          </cell>
          <cell r="AC102">
            <v>8.2272727272727266</v>
          </cell>
          <cell r="AD102">
            <v>7.4090909090909092</v>
          </cell>
        </row>
        <row r="103">
          <cell r="B103" t="str">
            <v>17L31A05H1</v>
          </cell>
          <cell r="C103" t="str">
            <v>GEDELA PREETHI</v>
          </cell>
          <cell r="D103">
            <v>1</v>
          </cell>
          <cell r="E103" t="str">
            <v>B</v>
          </cell>
          <cell r="F103">
            <v>8</v>
          </cell>
          <cell r="G103">
            <v>3</v>
          </cell>
          <cell r="H103" t="str">
            <v>A</v>
          </cell>
          <cell r="I103">
            <v>9</v>
          </cell>
          <cell r="J103">
            <v>3</v>
          </cell>
          <cell r="K103" t="str">
            <v>A</v>
          </cell>
          <cell r="L103">
            <v>9</v>
          </cell>
          <cell r="M103">
            <v>3</v>
          </cell>
          <cell r="N103" t="str">
            <v>B</v>
          </cell>
          <cell r="O103">
            <v>8</v>
          </cell>
          <cell r="P103">
            <v>3</v>
          </cell>
          <cell r="Q103" t="str">
            <v>A</v>
          </cell>
          <cell r="R103">
            <v>9</v>
          </cell>
          <cell r="S103">
            <v>3</v>
          </cell>
          <cell r="T103" t="str">
            <v>O</v>
          </cell>
          <cell r="U103">
            <v>10</v>
          </cell>
          <cell r="V103">
            <v>3</v>
          </cell>
          <cell r="W103" t="str">
            <v>O</v>
          </cell>
          <cell r="X103">
            <v>10</v>
          </cell>
          <cell r="Y103">
            <v>2</v>
          </cell>
          <cell r="Z103" t="str">
            <v>O</v>
          </cell>
          <cell r="AA103">
            <v>10</v>
          </cell>
          <cell r="AB103">
            <v>2</v>
          </cell>
          <cell r="AC103">
            <v>9.045454545454545</v>
          </cell>
          <cell r="AD103">
            <v>8.2272727272727266</v>
          </cell>
        </row>
        <row r="104">
          <cell r="B104" t="str">
            <v>17L31A05H2</v>
          </cell>
          <cell r="C104" t="str">
            <v>VEGESNA CHANDINI</v>
          </cell>
          <cell r="D104">
            <v>1</v>
          </cell>
          <cell r="E104" t="str">
            <v>A</v>
          </cell>
          <cell r="F104">
            <v>9</v>
          </cell>
          <cell r="G104">
            <v>3</v>
          </cell>
          <cell r="H104" t="str">
            <v>B</v>
          </cell>
          <cell r="I104">
            <v>8</v>
          </cell>
          <cell r="J104">
            <v>3</v>
          </cell>
          <cell r="K104" t="str">
            <v>A</v>
          </cell>
          <cell r="L104">
            <v>9</v>
          </cell>
          <cell r="M104">
            <v>3</v>
          </cell>
          <cell r="N104" t="str">
            <v>A</v>
          </cell>
          <cell r="O104">
            <v>9</v>
          </cell>
          <cell r="P104">
            <v>3</v>
          </cell>
          <cell r="Q104" t="str">
            <v>B</v>
          </cell>
          <cell r="R104">
            <v>8</v>
          </cell>
          <cell r="S104">
            <v>3</v>
          </cell>
          <cell r="T104" t="str">
            <v>O</v>
          </cell>
          <cell r="U104">
            <v>10</v>
          </cell>
          <cell r="V104">
            <v>3</v>
          </cell>
          <cell r="W104" t="str">
            <v>O</v>
          </cell>
          <cell r="X104">
            <v>10</v>
          </cell>
          <cell r="Y104">
            <v>2</v>
          </cell>
          <cell r="Z104" t="str">
            <v>O</v>
          </cell>
          <cell r="AA104">
            <v>10</v>
          </cell>
          <cell r="AB104">
            <v>2</v>
          </cell>
          <cell r="AC104">
            <v>9.045454545454545</v>
          </cell>
          <cell r="AD104">
            <v>8.2272727272727266</v>
          </cell>
        </row>
        <row r="105">
          <cell r="B105" t="str">
            <v>17L31A05H3</v>
          </cell>
          <cell r="C105" t="str">
            <v>REPAKA SRINAVYA</v>
          </cell>
          <cell r="D105">
            <v>3</v>
          </cell>
          <cell r="E105" t="str">
            <v>C</v>
          </cell>
          <cell r="F105">
            <v>7</v>
          </cell>
          <cell r="G105">
            <v>3</v>
          </cell>
          <cell r="H105" t="str">
            <v>C</v>
          </cell>
          <cell r="I105">
            <v>7</v>
          </cell>
          <cell r="J105">
            <v>3</v>
          </cell>
          <cell r="K105" t="str">
            <v>C</v>
          </cell>
          <cell r="L105">
            <v>7</v>
          </cell>
          <cell r="M105">
            <v>3</v>
          </cell>
          <cell r="N105" t="str">
            <v>C</v>
          </cell>
          <cell r="O105">
            <v>7</v>
          </cell>
          <cell r="P105">
            <v>3</v>
          </cell>
          <cell r="Q105" t="str">
            <v>A</v>
          </cell>
          <cell r="R105">
            <v>9</v>
          </cell>
          <cell r="S105">
            <v>3</v>
          </cell>
          <cell r="T105" t="str">
            <v>B</v>
          </cell>
          <cell r="U105">
            <v>8</v>
          </cell>
          <cell r="V105">
            <v>3</v>
          </cell>
          <cell r="W105" t="str">
            <v>A</v>
          </cell>
          <cell r="X105">
            <v>9</v>
          </cell>
          <cell r="Y105">
            <v>2</v>
          </cell>
          <cell r="Z105" t="str">
            <v>O</v>
          </cell>
          <cell r="AA105">
            <v>10</v>
          </cell>
          <cell r="AB105">
            <v>2</v>
          </cell>
          <cell r="AC105">
            <v>7.8636363636363633</v>
          </cell>
          <cell r="AD105">
            <v>7.0454545454545459</v>
          </cell>
        </row>
        <row r="106">
          <cell r="B106" t="str">
            <v>17L31A05H4</v>
          </cell>
          <cell r="C106" t="str">
            <v>CHIRIKI TULASI SAI MANI</v>
          </cell>
          <cell r="D106">
            <v>2</v>
          </cell>
          <cell r="E106" t="str">
            <v>C</v>
          </cell>
          <cell r="F106">
            <v>7</v>
          </cell>
          <cell r="G106">
            <v>3</v>
          </cell>
          <cell r="H106" t="str">
            <v>C</v>
          </cell>
          <cell r="I106">
            <v>7</v>
          </cell>
          <cell r="J106">
            <v>3</v>
          </cell>
          <cell r="K106" t="str">
            <v>C</v>
          </cell>
          <cell r="L106">
            <v>7</v>
          </cell>
          <cell r="M106">
            <v>3</v>
          </cell>
          <cell r="N106" t="str">
            <v>C</v>
          </cell>
          <cell r="O106">
            <v>7</v>
          </cell>
          <cell r="P106">
            <v>3</v>
          </cell>
          <cell r="Q106" t="str">
            <v>C</v>
          </cell>
          <cell r="R106">
            <v>7</v>
          </cell>
          <cell r="S106">
            <v>3</v>
          </cell>
          <cell r="T106" t="str">
            <v>B</v>
          </cell>
          <cell r="U106">
            <v>8</v>
          </cell>
          <cell r="V106">
            <v>3</v>
          </cell>
          <cell r="W106" t="str">
            <v>A</v>
          </cell>
          <cell r="X106">
            <v>9</v>
          </cell>
          <cell r="Y106">
            <v>2</v>
          </cell>
          <cell r="Z106" t="str">
            <v>O</v>
          </cell>
          <cell r="AA106">
            <v>10</v>
          </cell>
          <cell r="AB106">
            <v>2</v>
          </cell>
          <cell r="AC106">
            <v>7.5909090909090908</v>
          </cell>
          <cell r="AD106">
            <v>6.7727272727272725</v>
          </cell>
        </row>
        <row r="107">
          <cell r="B107" t="str">
            <v>17L31A05H5</v>
          </cell>
          <cell r="C107" t="str">
            <v>SHAZIA MUSKAAN HASHIM</v>
          </cell>
          <cell r="D107">
            <v>2</v>
          </cell>
          <cell r="E107" t="str">
            <v>B</v>
          </cell>
          <cell r="F107">
            <v>8</v>
          </cell>
          <cell r="G107">
            <v>3</v>
          </cell>
          <cell r="H107" t="str">
            <v>B</v>
          </cell>
          <cell r="I107">
            <v>8</v>
          </cell>
          <cell r="J107">
            <v>3</v>
          </cell>
          <cell r="K107" t="str">
            <v>C</v>
          </cell>
          <cell r="L107">
            <v>7</v>
          </cell>
          <cell r="M107">
            <v>3</v>
          </cell>
          <cell r="N107" t="str">
            <v>B</v>
          </cell>
          <cell r="O107">
            <v>8</v>
          </cell>
          <cell r="P107">
            <v>3</v>
          </cell>
          <cell r="Q107" t="str">
            <v>B</v>
          </cell>
          <cell r="R107">
            <v>8</v>
          </cell>
          <cell r="S107">
            <v>3</v>
          </cell>
          <cell r="T107" t="str">
            <v>A</v>
          </cell>
          <cell r="U107">
            <v>9</v>
          </cell>
          <cell r="V107">
            <v>3</v>
          </cell>
          <cell r="W107" t="str">
            <v>O</v>
          </cell>
          <cell r="X107">
            <v>10</v>
          </cell>
          <cell r="Y107">
            <v>2</v>
          </cell>
          <cell r="Z107" t="str">
            <v>O</v>
          </cell>
          <cell r="AA107">
            <v>10</v>
          </cell>
          <cell r="AB107">
            <v>2</v>
          </cell>
          <cell r="AC107">
            <v>8.3636363636363633</v>
          </cell>
          <cell r="AD107">
            <v>7.5454545454545459</v>
          </cell>
        </row>
        <row r="108">
          <cell r="B108" t="str">
            <v>17L31A05H6</v>
          </cell>
          <cell r="C108" t="str">
            <v>BOORAVALLI HARISH KUMAR</v>
          </cell>
          <cell r="D108">
            <v>3</v>
          </cell>
          <cell r="E108" t="str">
            <v>C</v>
          </cell>
          <cell r="F108">
            <v>7</v>
          </cell>
          <cell r="G108">
            <v>3</v>
          </cell>
          <cell r="H108" t="str">
            <v>D</v>
          </cell>
          <cell r="I108">
            <v>6</v>
          </cell>
          <cell r="J108">
            <v>3</v>
          </cell>
          <cell r="K108" t="str">
            <v>D</v>
          </cell>
          <cell r="L108">
            <v>6</v>
          </cell>
          <cell r="M108">
            <v>3</v>
          </cell>
          <cell r="N108" t="str">
            <v>D</v>
          </cell>
          <cell r="O108">
            <v>6</v>
          </cell>
          <cell r="P108">
            <v>3</v>
          </cell>
          <cell r="Q108" t="str">
            <v>D</v>
          </cell>
          <cell r="R108">
            <v>6</v>
          </cell>
          <cell r="S108">
            <v>3</v>
          </cell>
          <cell r="T108" t="str">
            <v>C</v>
          </cell>
          <cell r="U108">
            <v>7</v>
          </cell>
          <cell r="V108">
            <v>3</v>
          </cell>
          <cell r="W108" t="str">
            <v>O</v>
          </cell>
          <cell r="X108">
            <v>10</v>
          </cell>
          <cell r="Y108">
            <v>2</v>
          </cell>
          <cell r="Z108" t="str">
            <v>B</v>
          </cell>
          <cell r="AA108">
            <v>8</v>
          </cell>
          <cell r="AB108">
            <v>2</v>
          </cell>
          <cell r="AC108">
            <v>6.8181818181818183</v>
          </cell>
          <cell r="AD108">
            <v>6.1818181818181817</v>
          </cell>
        </row>
        <row r="109">
          <cell r="B109" t="str">
            <v>17L31A05H7</v>
          </cell>
          <cell r="C109" t="str">
            <v>K LAKSHMI KRISHNA SRAVANI</v>
          </cell>
          <cell r="D109">
            <v>3</v>
          </cell>
          <cell r="E109" t="str">
            <v>D</v>
          </cell>
          <cell r="F109">
            <v>6</v>
          </cell>
          <cell r="G109">
            <v>3</v>
          </cell>
          <cell r="H109" t="str">
            <v>D</v>
          </cell>
          <cell r="I109">
            <v>6</v>
          </cell>
          <cell r="J109">
            <v>3</v>
          </cell>
          <cell r="K109" t="str">
            <v>C</v>
          </cell>
          <cell r="L109">
            <v>7</v>
          </cell>
          <cell r="M109">
            <v>3</v>
          </cell>
          <cell r="N109" t="str">
            <v>C</v>
          </cell>
          <cell r="O109">
            <v>7</v>
          </cell>
          <cell r="P109">
            <v>3</v>
          </cell>
          <cell r="Q109" t="str">
            <v>D</v>
          </cell>
          <cell r="R109">
            <v>6</v>
          </cell>
          <cell r="S109">
            <v>3</v>
          </cell>
          <cell r="T109" t="str">
            <v>C</v>
          </cell>
          <cell r="U109">
            <v>7</v>
          </cell>
          <cell r="V109">
            <v>3</v>
          </cell>
          <cell r="W109" t="str">
            <v>A</v>
          </cell>
          <cell r="X109">
            <v>9</v>
          </cell>
          <cell r="Y109">
            <v>2</v>
          </cell>
          <cell r="Z109" t="str">
            <v>O</v>
          </cell>
          <cell r="AA109">
            <v>10</v>
          </cell>
          <cell r="AB109">
            <v>2</v>
          </cell>
          <cell r="AC109">
            <v>7.0454545454545459</v>
          </cell>
          <cell r="AD109">
            <v>6.2272727272727275</v>
          </cell>
        </row>
        <row r="110">
          <cell r="B110" t="str">
            <v>17L31A05H8</v>
          </cell>
          <cell r="C110" t="str">
            <v>K VENKATI KAVYA</v>
          </cell>
          <cell r="D110">
            <v>2</v>
          </cell>
          <cell r="E110" t="str">
            <v>C</v>
          </cell>
          <cell r="F110">
            <v>7</v>
          </cell>
          <cell r="G110">
            <v>3</v>
          </cell>
          <cell r="H110" t="str">
            <v>C</v>
          </cell>
          <cell r="I110">
            <v>7</v>
          </cell>
          <cell r="J110">
            <v>3</v>
          </cell>
          <cell r="K110" t="str">
            <v>B</v>
          </cell>
          <cell r="L110">
            <v>8</v>
          </cell>
          <cell r="M110">
            <v>3</v>
          </cell>
          <cell r="N110" t="str">
            <v>C</v>
          </cell>
          <cell r="O110">
            <v>7</v>
          </cell>
          <cell r="P110">
            <v>3</v>
          </cell>
          <cell r="Q110" t="str">
            <v>B</v>
          </cell>
          <cell r="R110">
            <v>8</v>
          </cell>
          <cell r="S110">
            <v>3</v>
          </cell>
          <cell r="T110" t="str">
            <v>A</v>
          </cell>
          <cell r="U110">
            <v>9</v>
          </cell>
          <cell r="V110">
            <v>3</v>
          </cell>
          <cell r="W110" t="str">
            <v>O</v>
          </cell>
          <cell r="X110">
            <v>10</v>
          </cell>
          <cell r="Y110">
            <v>2</v>
          </cell>
          <cell r="Z110" t="str">
            <v>O</v>
          </cell>
          <cell r="AA110">
            <v>10</v>
          </cell>
          <cell r="AB110">
            <v>2</v>
          </cell>
          <cell r="AC110">
            <v>8.0909090909090917</v>
          </cell>
          <cell r="AD110">
            <v>7.2727272727272725</v>
          </cell>
        </row>
        <row r="111">
          <cell r="B111" t="str">
            <v>17L31A05I1</v>
          </cell>
          <cell r="C111" t="str">
            <v>KOLLIMARLA SRIKRUPA</v>
          </cell>
          <cell r="D111">
            <v>1</v>
          </cell>
          <cell r="E111" t="str">
            <v>A</v>
          </cell>
          <cell r="F111">
            <v>9</v>
          </cell>
          <cell r="G111">
            <v>3</v>
          </cell>
          <cell r="H111" t="str">
            <v>B</v>
          </cell>
          <cell r="I111">
            <v>8</v>
          </cell>
          <cell r="J111">
            <v>3</v>
          </cell>
          <cell r="K111" t="str">
            <v>O</v>
          </cell>
          <cell r="L111">
            <v>10</v>
          </cell>
          <cell r="M111">
            <v>3</v>
          </cell>
          <cell r="N111" t="str">
            <v>B</v>
          </cell>
          <cell r="O111">
            <v>8</v>
          </cell>
          <cell r="P111">
            <v>3</v>
          </cell>
          <cell r="Q111" t="str">
            <v>B</v>
          </cell>
          <cell r="R111">
            <v>8</v>
          </cell>
          <cell r="S111">
            <v>3</v>
          </cell>
          <cell r="T111" t="str">
            <v>A</v>
          </cell>
          <cell r="U111">
            <v>9</v>
          </cell>
          <cell r="V111">
            <v>3</v>
          </cell>
          <cell r="W111" t="str">
            <v>O</v>
          </cell>
          <cell r="X111">
            <v>10</v>
          </cell>
          <cell r="Y111">
            <v>2</v>
          </cell>
          <cell r="Z111" t="str">
            <v>O</v>
          </cell>
          <cell r="AA111">
            <v>10</v>
          </cell>
          <cell r="AB111">
            <v>2</v>
          </cell>
          <cell r="AC111">
            <v>8.9090909090909083</v>
          </cell>
          <cell r="AD111">
            <v>8.0909090909090917</v>
          </cell>
        </row>
        <row r="112">
          <cell r="B112" t="str">
            <v>17L31A05I3</v>
          </cell>
          <cell r="C112" t="str">
            <v>D SURYA SAI</v>
          </cell>
          <cell r="D112">
            <v>1</v>
          </cell>
          <cell r="E112" t="str">
            <v>A</v>
          </cell>
          <cell r="F112">
            <v>9</v>
          </cell>
          <cell r="G112">
            <v>3</v>
          </cell>
          <cell r="H112" t="str">
            <v>B</v>
          </cell>
          <cell r="I112">
            <v>8</v>
          </cell>
          <cell r="J112">
            <v>3</v>
          </cell>
          <cell r="K112" t="str">
            <v>B</v>
          </cell>
          <cell r="L112">
            <v>8</v>
          </cell>
          <cell r="M112">
            <v>3</v>
          </cell>
          <cell r="N112" t="str">
            <v>B</v>
          </cell>
          <cell r="O112">
            <v>8</v>
          </cell>
          <cell r="P112">
            <v>3</v>
          </cell>
          <cell r="Q112" t="str">
            <v>B</v>
          </cell>
          <cell r="R112">
            <v>8</v>
          </cell>
          <cell r="S112">
            <v>3</v>
          </cell>
          <cell r="T112" t="str">
            <v>A</v>
          </cell>
          <cell r="U112">
            <v>9</v>
          </cell>
          <cell r="V112">
            <v>3</v>
          </cell>
          <cell r="W112" t="str">
            <v>O</v>
          </cell>
          <cell r="X112">
            <v>10</v>
          </cell>
          <cell r="Y112">
            <v>2</v>
          </cell>
          <cell r="Z112" t="str">
            <v>O</v>
          </cell>
          <cell r="AA112">
            <v>10</v>
          </cell>
          <cell r="AB112">
            <v>2</v>
          </cell>
          <cell r="AC112">
            <v>8.6363636363636367</v>
          </cell>
          <cell r="AD112">
            <v>7.8181818181818183</v>
          </cell>
        </row>
        <row r="113">
          <cell r="B113" t="str">
            <v>17L31A05I5</v>
          </cell>
          <cell r="C113" t="str">
            <v>KORASIKHA HARSHINI</v>
          </cell>
          <cell r="D113">
            <v>1</v>
          </cell>
          <cell r="E113" t="str">
            <v>B</v>
          </cell>
          <cell r="F113">
            <v>8</v>
          </cell>
          <cell r="G113">
            <v>3</v>
          </cell>
          <cell r="H113" t="str">
            <v>A</v>
          </cell>
          <cell r="I113">
            <v>9</v>
          </cell>
          <cell r="J113">
            <v>3</v>
          </cell>
          <cell r="K113" t="str">
            <v>A</v>
          </cell>
          <cell r="L113">
            <v>9</v>
          </cell>
          <cell r="M113">
            <v>3</v>
          </cell>
          <cell r="N113" t="str">
            <v>B</v>
          </cell>
          <cell r="O113">
            <v>8</v>
          </cell>
          <cell r="P113">
            <v>3</v>
          </cell>
          <cell r="Q113" t="str">
            <v>A</v>
          </cell>
          <cell r="R113">
            <v>9</v>
          </cell>
          <cell r="S113">
            <v>3</v>
          </cell>
          <cell r="T113" t="str">
            <v>O</v>
          </cell>
          <cell r="U113">
            <v>10</v>
          </cell>
          <cell r="V113">
            <v>3</v>
          </cell>
          <cell r="W113" t="str">
            <v>O</v>
          </cell>
          <cell r="X113">
            <v>10</v>
          </cell>
          <cell r="Y113">
            <v>2</v>
          </cell>
          <cell r="Z113" t="str">
            <v>O</v>
          </cell>
          <cell r="AA113">
            <v>10</v>
          </cell>
          <cell r="AB113">
            <v>2</v>
          </cell>
          <cell r="AC113">
            <v>9.045454545454545</v>
          </cell>
          <cell r="AD113">
            <v>8.2272727272727266</v>
          </cell>
        </row>
        <row r="114">
          <cell r="B114" t="str">
            <v>17L31A05I7</v>
          </cell>
          <cell r="C114" t="str">
            <v>GODABA VINAY</v>
          </cell>
          <cell r="D114">
            <v>1</v>
          </cell>
          <cell r="E114" t="str">
            <v>B</v>
          </cell>
          <cell r="F114">
            <v>8</v>
          </cell>
          <cell r="G114">
            <v>3</v>
          </cell>
          <cell r="H114" t="str">
            <v>B</v>
          </cell>
          <cell r="I114">
            <v>8</v>
          </cell>
          <cell r="J114">
            <v>3</v>
          </cell>
          <cell r="K114" t="str">
            <v>B</v>
          </cell>
          <cell r="L114">
            <v>8</v>
          </cell>
          <cell r="M114">
            <v>3</v>
          </cell>
          <cell r="N114" t="str">
            <v>C</v>
          </cell>
          <cell r="O114">
            <v>7</v>
          </cell>
          <cell r="P114">
            <v>3</v>
          </cell>
          <cell r="Q114" t="str">
            <v>B</v>
          </cell>
          <cell r="R114">
            <v>8</v>
          </cell>
          <cell r="S114">
            <v>3</v>
          </cell>
          <cell r="T114" t="str">
            <v>A</v>
          </cell>
          <cell r="U114">
            <v>9</v>
          </cell>
          <cell r="V114">
            <v>3</v>
          </cell>
          <cell r="W114" t="str">
            <v>O</v>
          </cell>
          <cell r="X114">
            <v>10</v>
          </cell>
          <cell r="Y114">
            <v>2</v>
          </cell>
          <cell r="Z114" t="str">
            <v>O</v>
          </cell>
          <cell r="AA114">
            <v>10</v>
          </cell>
          <cell r="AB114">
            <v>2</v>
          </cell>
          <cell r="AC114">
            <v>8.3636363636363633</v>
          </cell>
          <cell r="AD114">
            <v>7.5454545454545459</v>
          </cell>
        </row>
        <row r="115">
          <cell r="B115" t="str">
            <v>17L31A05I8</v>
          </cell>
          <cell r="C115" t="str">
            <v>BHUPATIRAJU DHEERAJ VARMA</v>
          </cell>
          <cell r="D115">
            <v>2</v>
          </cell>
          <cell r="E115" t="str">
            <v>B</v>
          </cell>
          <cell r="F115">
            <v>8</v>
          </cell>
          <cell r="G115">
            <v>3</v>
          </cell>
          <cell r="H115" t="str">
            <v>B</v>
          </cell>
          <cell r="I115">
            <v>8</v>
          </cell>
          <cell r="J115">
            <v>3</v>
          </cell>
          <cell r="K115" t="str">
            <v>C</v>
          </cell>
          <cell r="L115">
            <v>7</v>
          </cell>
          <cell r="M115">
            <v>3</v>
          </cell>
          <cell r="N115" t="str">
            <v>C</v>
          </cell>
          <cell r="O115">
            <v>7</v>
          </cell>
          <cell r="P115">
            <v>3</v>
          </cell>
          <cell r="Q115" t="str">
            <v>C</v>
          </cell>
          <cell r="R115">
            <v>7</v>
          </cell>
          <cell r="S115">
            <v>3</v>
          </cell>
          <cell r="T115" t="str">
            <v>B</v>
          </cell>
          <cell r="U115">
            <v>8</v>
          </cell>
          <cell r="V115">
            <v>3</v>
          </cell>
          <cell r="W115" t="str">
            <v>O</v>
          </cell>
          <cell r="X115">
            <v>10</v>
          </cell>
          <cell r="Y115">
            <v>2</v>
          </cell>
          <cell r="Z115" t="str">
            <v>O</v>
          </cell>
          <cell r="AA115">
            <v>10</v>
          </cell>
          <cell r="AB115">
            <v>2</v>
          </cell>
          <cell r="AC115">
            <v>7.9545454545454541</v>
          </cell>
          <cell r="AD115">
            <v>7.1363636363636367</v>
          </cell>
        </row>
        <row r="116">
          <cell r="B116" t="str">
            <v>17L31A05I9</v>
          </cell>
          <cell r="C116" t="str">
            <v>DUPPALA JASWANTH</v>
          </cell>
          <cell r="D116">
            <v>3</v>
          </cell>
          <cell r="E116" t="str">
            <v>C</v>
          </cell>
          <cell r="F116">
            <v>7</v>
          </cell>
          <cell r="G116">
            <v>3</v>
          </cell>
          <cell r="H116" t="str">
            <v>C</v>
          </cell>
          <cell r="I116">
            <v>7</v>
          </cell>
          <cell r="J116">
            <v>3</v>
          </cell>
          <cell r="K116" t="str">
            <v>B</v>
          </cell>
          <cell r="L116">
            <v>8</v>
          </cell>
          <cell r="M116">
            <v>3</v>
          </cell>
          <cell r="N116" t="str">
            <v>C</v>
          </cell>
          <cell r="O116">
            <v>7</v>
          </cell>
          <cell r="P116">
            <v>3</v>
          </cell>
          <cell r="Q116" t="str">
            <v>A</v>
          </cell>
          <cell r="R116">
            <v>9</v>
          </cell>
          <cell r="S116">
            <v>3</v>
          </cell>
          <cell r="T116" t="str">
            <v>B</v>
          </cell>
          <cell r="U116">
            <v>8</v>
          </cell>
          <cell r="V116">
            <v>3</v>
          </cell>
          <cell r="W116" t="str">
            <v>O</v>
          </cell>
          <cell r="X116">
            <v>10</v>
          </cell>
          <cell r="Y116">
            <v>2</v>
          </cell>
          <cell r="Z116" t="str">
            <v>O</v>
          </cell>
          <cell r="AA116">
            <v>10</v>
          </cell>
          <cell r="AB116">
            <v>2</v>
          </cell>
          <cell r="AC116">
            <v>8.0909090909090917</v>
          </cell>
          <cell r="AD116">
            <v>7.2727272727272725</v>
          </cell>
        </row>
        <row r="117">
          <cell r="B117" t="str">
            <v>17L31A05J3</v>
          </cell>
          <cell r="C117" t="str">
            <v>CHAKRAVARTHULA ASM CHARAN</v>
          </cell>
          <cell r="D117">
            <v>3</v>
          </cell>
          <cell r="E117" t="str">
            <v>B</v>
          </cell>
          <cell r="F117">
            <v>8</v>
          </cell>
          <cell r="G117">
            <v>3</v>
          </cell>
          <cell r="H117" t="str">
            <v>A</v>
          </cell>
          <cell r="I117">
            <v>9</v>
          </cell>
          <cell r="J117">
            <v>3</v>
          </cell>
          <cell r="K117" t="str">
            <v>A</v>
          </cell>
          <cell r="L117">
            <v>9</v>
          </cell>
          <cell r="M117">
            <v>3</v>
          </cell>
          <cell r="N117" t="str">
            <v>B</v>
          </cell>
          <cell r="O117">
            <v>8</v>
          </cell>
          <cell r="P117">
            <v>3</v>
          </cell>
          <cell r="Q117" t="str">
            <v>A</v>
          </cell>
          <cell r="R117">
            <v>9</v>
          </cell>
          <cell r="S117">
            <v>3</v>
          </cell>
          <cell r="T117" t="str">
            <v>A</v>
          </cell>
          <cell r="U117">
            <v>9</v>
          </cell>
          <cell r="V117">
            <v>3</v>
          </cell>
          <cell r="W117" t="str">
            <v>O</v>
          </cell>
          <cell r="X117">
            <v>10</v>
          </cell>
          <cell r="Y117">
            <v>2</v>
          </cell>
          <cell r="Z117" t="str">
            <v>O</v>
          </cell>
          <cell r="AA117">
            <v>10</v>
          </cell>
          <cell r="AB117">
            <v>2</v>
          </cell>
          <cell r="AC117">
            <v>8.9090909090909083</v>
          </cell>
          <cell r="AD117">
            <v>8.0909090909090917</v>
          </cell>
        </row>
        <row r="118">
          <cell r="B118" t="str">
            <v>17L31A05J6</v>
          </cell>
          <cell r="C118" t="str">
            <v>KEERTHNA GANTLA</v>
          </cell>
          <cell r="D118">
            <v>2</v>
          </cell>
          <cell r="E118" t="str">
            <v>B</v>
          </cell>
          <cell r="F118">
            <v>8</v>
          </cell>
          <cell r="G118">
            <v>3</v>
          </cell>
          <cell r="H118" t="str">
            <v>B</v>
          </cell>
          <cell r="I118">
            <v>8</v>
          </cell>
          <cell r="J118">
            <v>3</v>
          </cell>
          <cell r="K118" t="str">
            <v>C</v>
          </cell>
          <cell r="L118">
            <v>7</v>
          </cell>
          <cell r="M118">
            <v>3</v>
          </cell>
          <cell r="N118" t="str">
            <v>B</v>
          </cell>
          <cell r="O118">
            <v>8</v>
          </cell>
          <cell r="P118">
            <v>3</v>
          </cell>
          <cell r="Q118" t="str">
            <v>B</v>
          </cell>
          <cell r="R118">
            <v>8</v>
          </cell>
          <cell r="S118">
            <v>3</v>
          </cell>
          <cell r="T118" t="str">
            <v>C</v>
          </cell>
          <cell r="U118">
            <v>7</v>
          </cell>
          <cell r="V118">
            <v>3</v>
          </cell>
          <cell r="W118" t="str">
            <v>O</v>
          </cell>
          <cell r="X118">
            <v>10</v>
          </cell>
          <cell r="Y118">
            <v>2</v>
          </cell>
          <cell r="Z118" t="str">
            <v>O</v>
          </cell>
          <cell r="AA118">
            <v>10</v>
          </cell>
          <cell r="AB118">
            <v>2</v>
          </cell>
          <cell r="AC118">
            <v>8.0909090909090917</v>
          </cell>
          <cell r="AD118">
            <v>7.2727272727272725</v>
          </cell>
        </row>
        <row r="119">
          <cell r="B119" t="str">
            <v>17L31A05J7</v>
          </cell>
          <cell r="C119" t="str">
            <v>RUDRARAJU ANKITA</v>
          </cell>
          <cell r="D119">
            <v>4</v>
          </cell>
          <cell r="E119" t="str">
            <v>D</v>
          </cell>
          <cell r="F119">
            <v>6</v>
          </cell>
          <cell r="G119">
            <v>3</v>
          </cell>
          <cell r="H119" t="str">
            <v>B</v>
          </cell>
          <cell r="I119">
            <v>8</v>
          </cell>
          <cell r="J119">
            <v>3</v>
          </cell>
          <cell r="K119" t="str">
            <v>C</v>
          </cell>
          <cell r="L119">
            <v>7</v>
          </cell>
          <cell r="M119">
            <v>3</v>
          </cell>
          <cell r="N119" t="str">
            <v>D</v>
          </cell>
          <cell r="O119">
            <v>6</v>
          </cell>
          <cell r="P119">
            <v>3</v>
          </cell>
          <cell r="Q119" t="str">
            <v>C</v>
          </cell>
          <cell r="R119">
            <v>7</v>
          </cell>
          <cell r="S119">
            <v>3</v>
          </cell>
          <cell r="T119" t="str">
            <v>C</v>
          </cell>
          <cell r="U119">
            <v>7</v>
          </cell>
          <cell r="V119">
            <v>3</v>
          </cell>
          <cell r="W119" t="str">
            <v>O</v>
          </cell>
          <cell r="X119">
            <v>10</v>
          </cell>
          <cell r="Y119">
            <v>2</v>
          </cell>
          <cell r="Z119" t="str">
            <v>A</v>
          </cell>
          <cell r="AA119">
            <v>9</v>
          </cell>
          <cell r="AB119">
            <v>2</v>
          </cell>
          <cell r="AC119">
            <v>7.3181818181818183</v>
          </cell>
          <cell r="AD119">
            <v>6.5909090909090908</v>
          </cell>
        </row>
        <row r="120">
          <cell r="B120" t="str">
            <v>17L31A05J8</v>
          </cell>
          <cell r="C120" t="str">
            <v>KORUPOLU PRATYUSHA</v>
          </cell>
          <cell r="D120">
            <v>3</v>
          </cell>
          <cell r="E120" t="str">
            <v>A</v>
          </cell>
          <cell r="F120">
            <v>9</v>
          </cell>
          <cell r="G120">
            <v>3</v>
          </cell>
          <cell r="H120" t="str">
            <v>C</v>
          </cell>
          <cell r="I120">
            <v>7</v>
          </cell>
          <cell r="J120">
            <v>3</v>
          </cell>
          <cell r="K120" t="str">
            <v>C</v>
          </cell>
          <cell r="L120">
            <v>7</v>
          </cell>
          <cell r="M120">
            <v>3</v>
          </cell>
          <cell r="N120" t="str">
            <v>A</v>
          </cell>
          <cell r="O120">
            <v>9</v>
          </cell>
          <cell r="P120">
            <v>3</v>
          </cell>
          <cell r="Q120" t="str">
            <v>B</v>
          </cell>
          <cell r="R120">
            <v>8</v>
          </cell>
          <cell r="S120">
            <v>3</v>
          </cell>
          <cell r="T120" t="str">
            <v>C</v>
          </cell>
          <cell r="U120">
            <v>7</v>
          </cell>
          <cell r="V120">
            <v>3</v>
          </cell>
          <cell r="W120" t="str">
            <v>O</v>
          </cell>
          <cell r="X120">
            <v>10</v>
          </cell>
          <cell r="Y120">
            <v>2</v>
          </cell>
          <cell r="Z120" t="str">
            <v>O</v>
          </cell>
          <cell r="AA120">
            <v>10</v>
          </cell>
          <cell r="AB120">
            <v>2</v>
          </cell>
          <cell r="AC120">
            <v>8.2272727272727266</v>
          </cell>
          <cell r="AD120">
            <v>7.4090909090909092</v>
          </cell>
        </row>
        <row r="121">
          <cell r="B121" t="str">
            <v>17L31A05J9</v>
          </cell>
          <cell r="C121" t="str">
            <v>MALLA PAVAN DEEPAK</v>
          </cell>
          <cell r="D121">
            <v>3</v>
          </cell>
          <cell r="E121" t="str">
            <v>C</v>
          </cell>
          <cell r="F121">
            <v>7</v>
          </cell>
          <cell r="G121">
            <v>3</v>
          </cell>
          <cell r="H121" t="str">
            <v>D</v>
          </cell>
          <cell r="I121">
            <v>6</v>
          </cell>
          <cell r="J121">
            <v>3</v>
          </cell>
          <cell r="K121" t="str">
            <v>D</v>
          </cell>
          <cell r="L121">
            <v>6</v>
          </cell>
          <cell r="M121">
            <v>3</v>
          </cell>
          <cell r="N121" t="str">
            <v>C</v>
          </cell>
          <cell r="O121">
            <v>7</v>
          </cell>
          <cell r="P121">
            <v>3</v>
          </cell>
          <cell r="Q121" t="str">
            <v>D</v>
          </cell>
          <cell r="R121">
            <v>6</v>
          </cell>
          <cell r="S121">
            <v>3</v>
          </cell>
          <cell r="T121" t="str">
            <v>C</v>
          </cell>
          <cell r="U121">
            <v>7</v>
          </cell>
          <cell r="V121">
            <v>3</v>
          </cell>
          <cell r="W121" t="str">
            <v>B</v>
          </cell>
          <cell r="X121">
            <v>8</v>
          </cell>
          <cell r="Y121">
            <v>2</v>
          </cell>
          <cell r="Z121" t="str">
            <v>A</v>
          </cell>
          <cell r="AA121">
            <v>9</v>
          </cell>
          <cell r="AB121">
            <v>2</v>
          </cell>
          <cell r="AC121">
            <v>6.8636363636363633</v>
          </cell>
          <cell r="AD121">
            <v>6.1363636363636367</v>
          </cell>
        </row>
        <row r="122">
          <cell r="B122" t="str">
            <v>17L31A05K2</v>
          </cell>
          <cell r="C122" t="str">
            <v>SREERAM SIVA SAI SRIKANTH</v>
          </cell>
          <cell r="D122">
            <v>4</v>
          </cell>
          <cell r="E122" t="str">
            <v>C</v>
          </cell>
          <cell r="F122">
            <v>7</v>
          </cell>
          <cell r="G122">
            <v>3</v>
          </cell>
          <cell r="H122" t="str">
            <v>D</v>
          </cell>
          <cell r="I122">
            <v>6</v>
          </cell>
          <cell r="J122">
            <v>3</v>
          </cell>
          <cell r="K122" t="str">
            <v>B</v>
          </cell>
          <cell r="L122">
            <v>8</v>
          </cell>
          <cell r="M122">
            <v>3</v>
          </cell>
          <cell r="N122" t="str">
            <v>C</v>
          </cell>
          <cell r="O122">
            <v>7</v>
          </cell>
          <cell r="P122">
            <v>3</v>
          </cell>
          <cell r="Q122" t="str">
            <v>C</v>
          </cell>
          <cell r="R122">
            <v>7</v>
          </cell>
          <cell r="S122">
            <v>3</v>
          </cell>
          <cell r="T122" t="str">
            <v>C</v>
          </cell>
          <cell r="U122">
            <v>7</v>
          </cell>
          <cell r="V122">
            <v>3</v>
          </cell>
          <cell r="W122" t="str">
            <v>O</v>
          </cell>
          <cell r="X122">
            <v>10</v>
          </cell>
          <cell r="Y122">
            <v>2</v>
          </cell>
          <cell r="Z122" t="str">
            <v>A</v>
          </cell>
          <cell r="AA122">
            <v>9</v>
          </cell>
          <cell r="AB122">
            <v>2</v>
          </cell>
          <cell r="AC122">
            <v>7.4545454545454541</v>
          </cell>
          <cell r="AD122">
            <v>6.7272727272727275</v>
          </cell>
        </row>
        <row r="123">
          <cell r="B123" t="str">
            <v>17L31A05K3</v>
          </cell>
          <cell r="C123" t="str">
            <v>DODDI ROHINI DURGA</v>
          </cell>
          <cell r="D123">
            <v>3</v>
          </cell>
          <cell r="E123" t="str">
            <v>D</v>
          </cell>
          <cell r="F123">
            <v>6</v>
          </cell>
          <cell r="G123">
            <v>3</v>
          </cell>
          <cell r="H123" t="str">
            <v>D</v>
          </cell>
          <cell r="I123">
            <v>6</v>
          </cell>
          <cell r="J123">
            <v>3</v>
          </cell>
          <cell r="K123" t="str">
            <v>B</v>
          </cell>
          <cell r="L123">
            <v>8</v>
          </cell>
          <cell r="M123">
            <v>3</v>
          </cell>
          <cell r="N123" t="str">
            <v>C</v>
          </cell>
          <cell r="O123">
            <v>7</v>
          </cell>
          <cell r="P123">
            <v>3</v>
          </cell>
          <cell r="Q123" t="str">
            <v>D</v>
          </cell>
          <cell r="R123">
            <v>6</v>
          </cell>
          <cell r="S123">
            <v>3</v>
          </cell>
          <cell r="T123" t="str">
            <v>C</v>
          </cell>
          <cell r="U123">
            <v>7</v>
          </cell>
          <cell r="V123">
            <v>3</v>
          </cell>
          <cell r="W123" t="str">
            <v>O</v>
          </cell>
          <cell r="X123">
            <v>10</v>
          </cell>
          <cell r="Y123">
            <v>2</v>
          </cell>
          <cell r="Z123" t="str">
            <v>A</v>
          </cell>
          <cell r="AA123">
            <v>9</v>
          </cell>
          <cell r="AB123">
            <v>2</v>
          </cell>
          <cell r="AC123">
            <v>7.1818181818181817</v>
          </cell>
          <cell r="AD123">
            <v>6.4545454545454541</v>
          </cell>
        </row>
        <row r="124">
          <cell r="B124" t="str">
            <v>17L31A05K5</v>
          </cell>
          <cell r="C124" t="str">
            <v>YEGIREDDI SANDHYA</v>
          </cell>
          <cell r="D124">
            <v>3</v>
          </cell>
          <cell r="E124" t="str">
            <v>C</v>
          </cell>
          <cell r="F124">
            <v>7</v>
          </cell>
          <cell r="G124">
            <v>3</v>
          </cell>
          <cell r="H124" t="str">
            <v>B</v>
          </cell>
          <cell r="I124">
            <v>8</v>
          </cell>
          <cell r="J124">
            <v>3</v>
          </cell>
          <cell r="K124" t="str">
            <v>B</v>
          </cell>
          <cell r="L124">
            <v>8</v>
          </cell>
          <cell r="M124">
            <v>3</v>
          </cell>
          <cell r="N124" t="str">
            <v>D</v>
          </cell>
          <cell r="O124">
            <v>6</v>
          </cell>
          <cell r="P124">
            <v>3</v>
          </cell>
          <cell r="Q124" t="str">
            <v>B</v>
          </cell>
          <cell r="R124">
            <v>8</v>
          </cell>
          <cell r="S124">
            <v>3</v>
          </cell>
          <cell r="T124" t="str">
            <v>C</v>
          </cell>
          <cell r="U124">
            <v>7</v>
          </cell>
          <cell r="V124">
            <v>3</v>
          </cell>
          <cell r="W124" t="str">
            <v>O</v>
          </cell>
          <cell r="X124">
            <v>10</v>
          </cell>
          <cell r="Y124">
            <v>2</v>
          </cell>
          <cell r="Z124" t="str">
            <v>A</v>
          </cell>
          <cell r="AA124">
            <v>9</v>
          </cell>
          <cell r="AB124">
            <v>2</v>
          </cell>
          <cell r="AC124">
            <v>7.7272727272727275</v>
          </cell>
          <cell r="AD124">
            <v>7</v>
          </cell>
        </row>
        <row r="125">
          <cell r="B125" t="str">
            <v>17L31A05L0</v>
          </cell>
          <cell r="C125" t="str">
            <v>PATNALA TEJA</v>
          </cell>
          <cell r="D125">
            <v>3</v>
          </cell>
          <cell r="E125" t="str">
            <v>C</v>
          </cell>
          <cell r="F125">
            <v>7</v>
          </cell>
          <cell r="G125">
            <v>3</v>
          </cell>
          <cell r="H125" t="str">
            <v>B</v>
          </cell>
          <cell r="I125">
            <v>8</v>
          </cell>
          <cell r="J125">
            <v>3</v>
          </cell>
          <cell r="K125" t="str">
            <v>B</v>
          </cell>
          <cell r="L125">
            <v>8</v>
          </cell>
          <cell r="M125">
            <v>3</v>
          </cell>
          <cell r="N125" t="str">
            <v>D</v>
          </cell>
          <cell r="O125">
            <v>6</v>
          </cell>
          <cell r="P125">
            <v>3</v>
          </cell>
          <cell r="Q125" t="str">
            <v>C</v>
          </cell>
          <cell r="R125">
            <v>7</v>
          </cell>
          <cell r="S125">
            <v>3</v>
          </cell>
          <cell r="T125" t="str">
            <v>B</v>
          </cell>
          <cell r="U125">
            <v>8</v>
          </cell>
          <cell r="V125">
            <v>3</v>
          </cell>
          <cell r="W125" t="str">
            <v>A</v>
          </cell>
          <cell r="X125">
            <v>9</v>
          </cell>
          <cell r="Y125">
            <v>2</v>
          </cell>
          <cell r="Z125" t="str">
            <v>A</v>
          </cell>
          <cell r="AA125">
            <v>9</v>
          </cell>
          <cell r="AB125">
            <v>2</v>
          </cell>
          <cell r="AC125">
            <v>7.6363636363636367</v>
          </cell>
          <cell r="AD125">
            <v>6.9090909090909092</v>
          </cell>
        </row>
        <row r="126">
          <cell r="B126" t="str">
            <v>17L31A05L4</v>
          </cell>
          <cell r="C126" t="str">
            <v>THOTA HARSHA DEVI</v>
          </cell>
          <cell r="D126">
            <v>1</v>
          </cell>
          <cell r="E126" t="str">
            <v>B</v>
          </cell>
          <cell r="F126">
            <v>8</v>
          </cell>
          <cell r="G126">
            <v>3</v>
          </cell>
          <cell r="H126" t="str">
            <v>B</v>
          </cell>
          <cell r="I126">
            <v>8</v>
          </cell>
          <cell r="J126">
            <v>3</v>
          </cell>
          <cell r="K126" t="str">
            <v>B</v>
          </cell>
          <cell r="L126">
            <v>8</v>
          </cell>
          <cell r="M126">
            <v>3</v>
          </cell>
          <cell r="N126" t="str">
            <v>B</v>
          </cell>
          <cell r="O126">
            <v>8</v>
          </cell>
          <cell r="P126">
            <v>3</v>
          </cell>
          <cell r="Q126" t="str">
            <v>B</v>
          </cell>
          <cell r="R126">
            <v>8</v>
          </cell>
          <cell r="S126">
            <v>3</v>
          </cell>
          <cell r="T126" t="str">
            <v>O</v>
          </cell>
          <cell r="U126">
            <v>10</v>
          </cell>
          <cell r="V126">
            <v>3</v>
          </cell>
          <cell r="W126" t="str">
            <v>O</v>
          </cell>
          <cell r="X126">
            <v>10</v>
          </cell>
          <cell r="Y126">
            <v>2</v>
          </cell>
          <cell r="Z126" t="str">
            <v>O</v>
          </cell>
          <cell r="AA126">
            <v>10</v>
          </cell>
          <cell r="AB126">
            <v>2</v>
          </cell>
          <cell r="AC126">
            <v>8.6363636363636367</v>
          </cell>
          <cell r="AD126">
            <v>7.8181818181818183</v>
          </cell>
        </row>
        <row r="127">
          <cell r="B127" t="str">
            <v>17L31A05L6</v>
          </cell>
          <cell r="C127" t="str">
            <v>AMRUTHA ADDALA</v>
          </cell>
          <cell r="D127">
            <v>2</v>
          </cell>
          <cell r="E127" t="str">
            <v>C</v>
          </cell>
          <cell r="F127">
            <v>7</v>
          </cell>
          <cell r="G127">
            <v>3</v>
          </cell>
          <cell r="H127" t="str">
            <v>D</v>
          </cell>
          <cell r="I127">
            <v>6</v>
          </cell>
          <cell r="J127">
            <v>3</v>
          </cell>
          <cell r="K127" t="str">
            <v>C</v>
          </cell>
          <cell r="L127">
            <v>7</v>
          </cell>
          <cell r="M127">
            <v>3</v>
          </cell>
          <cell r="N127" t="str">
            <v>D</v>
          </cell>
          <cell r="O127">
            <v>6</v>
          </cell>
          <cell r="P127">
            <v>3</v>
          </cell>
          <cell r="Q127" t="str">
            <v>C</v>
          </cell>
          <cell r="R127">
            <v>7</v>
          </cell>
          <cell r="S127">
            <v>3</v>
          </cell>
          <cell r="T127" t="str">
            <v>C</v>
          </cell>
          <cell r="U127">
            <v>7</v>
          </cell>
          <cell r="V127">
            <v>3</v>
          </cell>
          <cell r="W127" t="str">
            <v>O</v>
          </cell>
          <cell r="X127">
            <v>10</v>
          </cell>
          <cell r="Y127">
            <v>2</v>
          </cell>
          <cell r="Z127" t="str">
            <v>O</v>
          </cell>
          <cell r="AA127">
            <v>10</v>
          </cell>
          <cell r="AB127">
            <v>2</v>
          </cell>
          <cell r="AC127">
            <v>7.2727272727272725</v>
          </cell>
          <cell r="AD127">
            <v>6.4545454545454541</v>
          </cell>
        </row>
        <row r="128">
          <cell r="B128" t="str">
            <v>17L31A05L7</v>
          </cell>
          <cell r="C128" t="str">
            <v>S VENKATA SAI KUMAR</v>
          </cell>
          <cell r="D128">
            <v>3</v>
          </cell>
          <cell r="E128" t="str">
            <v>C</v>
          </cell>
          <cell r="F128">
            <v>7</v>
          </cell>
          <cell r="G128">
            <v>3</v>
          </cell>
          <cell r="H128" t="str">
            <v>B</v>
          </cell>
          <cell r="I128">
            <v>8</v>
          </cell>
          <cell r="J128">
            <v>3</v>
          </cell>
          <cell r="K128" t="str">
            <v>B</v>
          </cell>
          <cell r="L128">
            <v>8</v>
          </cell>
          <cell r="M128">
            <v>3</v>
          </cell>
          <cell r="N128" t="str">
            <v>A</v>
          </cell>
          <cell r="O128">
            <v>9</v>
          </cell>
          <cell r="P128">
            <v>3</v>
          </cell>
          <cell r="Q128" t="str">
            <v>C</v>
          </cell>
          <cell r="R128">
            <v>7</v>
          </cell>
          <cell r="S128">
            <v>3</v>
          </cell>
          <cell r="T128" t="str">
            <v>C</v>
          </cell>
          <cell r="U128">
            <v>7</v>
          </cell>
          <cell r="V128">
            <v>3</v>
          </cell>
          <cell r="W128" t="str">
            <v>O</v>
          </cell>
          <cell r="X128">
            <v>10</v>
          </cell>
          <cell r="Y128">
            <v>2</v>
          </cell>
          <cell r="Z128" t="str">
            <v>O</v>
          </cell>
          <cell r="AA128">
            <v>10</v>
          </cell>
          <cell r="AB128">
            <v>2</v>
          </cell>
          <cell r="AC128">
            <v>8.0909090909090917</v>
          </cell>
          <cell r="AD128">
            <v>7.2727272727272725</v>
          </cell>
        </row>
        <row r="129">
          <cell r="B129" t="str">
            <v>17L31A05L8</v>
          </cell>
          <cell r="C129" t="str">
            <v>GARBHAM YASWANTH</v>
          </cell>
          <cell r="D129">
            <v>4</v>
          </cell>
          <cell r="E129" t="str">
            <v>D</v>
          </cell>
          <cell r="F129">
            <v>6</v>
          </cell>
          <cell r="G129">
            <v>3</v>
          </cell>
          <cell r="H129" t="str">
            <v>B</v>
          </cell>
          <cell r="I129">
            <v>8</v>
          </cell>
          <cell r="J129">
            <v>3</v>
          </cell>
          <cell r="K129" t="str">
            <v>B</v>
          </cell>
          <cell r="L129">
            <v>8</v>
          </cell>
          <cell r="M129">
            <v>3</v>
          </cell>
          <cell r="N129" t="str">
            <v>D</v>
          </cell>
          <cell r="O129">
            <v>6</v>
          </cell>
          <cell r="P129">
            <v>3</v>
          </cell>
          <cell r="Q129" t="str">
            <v>C</v>
          </cell>
          <cell r="R129">
            <v>7</v>
          </cell>
          <cell r="S129">
            <v>3</v>
          </cell>
          <cell r="T129" t="str">
            <v>C</v>
          </cell>
          <cell r="U129">
            <v>7</v>
          </cell>
          <cell r="V129">
            <v>3</v>
          </cell>
          <cell r="W129" t="str">
            <v>A</v>
          </cell>
          <cell r="X129">
            <v>9</v>
          </cell>
          <cell r="Y129">
            <v>2</v>
          </cell>
          <cell r="Z129" t="str">
            <v>A</v>
          </cell>
          <cell r="AA129">
            <v>9</v>
          </cell>
          <cell r="AB129">
            <v>2</v>
          </cell>
          <cell r="AC129">
            <v>7.3636363636363633</v>
          </cell>
          <cell r="AD129">
            <v>6.6363636363636367</v>
          </cell>
        </row>
        <row r="130">
          <cell r="B130" t="str">
            <v>17L31A05M0</v>
          </cell>
          <cell r="C130" t="str">
            <v>MOIDA TEJA SWAROOP</v>
          </cell>
          <cell r="D130">
            <v>1</v>
          </cell>
          <cell r="E130" t="str">
            <v>A</v>
          </cell>
          <cell r="F130">
            <v>9</v>
          </cell>
          <cell r="G130">
            <v>3</v>
          </cell>
          <cell r="H130" t="str">
            <v>O</v>
          </cell>
          <cell r="I130">
            <v>10</v>
          </cell>
          <cell r="J130">
            <v>3</v>
          </cell>
          <cell r="K130" t="str">
            <v>B</v>
          </cell>
          <cell r="L130">
            <v>8</v>
          </cell>
          <cell r="M130">
            <v>3</v>
          </cell>
          <cell r="N130" t="str">
            <v>O</v>
          </cell>
          <cell r="O130">
            <v>10</v>
          </cell>
          <cell r="P130">
            <v>3</v>
          </cell>
          <cell r="Q130" t="str">
            <v>A</v>
          </cell>
          <cell r="R130">
            <v>9</v>
          </cell>
          <cell r="S130">
            <v>3</v>
          </cell>
          <cell r="T130" t="str">
            <v>O</v>
          </cell>
          <cell r="U130">
            <v>10</v>
          </cell>
          <cell r="V130">
            <v>3</v>
          </cell>
          <cell r="W130" t="str">
            <v>O</v>
          </cell>
          <cell r="X130">
            <v>10</v>
          </cell>
          <cell r="Y130">
            <v>2</v>
          </cell>
          <cell r="Z130" t="str">
            <v>O</v>
          </cell>
          <cell r="AA130">
            <v>10</v>
          </cell>
          <cell r="AB130">
            <v>2</v>
          </cell>
          <cell r="AC130">
            <v>9.454545454545455</v>
          </cell>
          <cell r="AD130">
            <v>8.6363636363636367</v>
          </cell>
        </row>
        <row r="131">
          <cell r="B131" t="str">
            <v>17L31A05M1</v>
          </cell>
          <cell r="C131" t="str">
            <v>USHA SREE DINDI</v>
          </cell>
          <cell r="D131">
            <v>3</v>
          </cell>
          <cell r="E131" t="str">
            <v>B</v>
          </cell>
          <cell r="F131">
            <v>8</v>
          </cell>
          <cell r="G131">
            <v>3</v>
          </cell>
          <cell r="H131" t="str">
            <v>C</v>
          </cell>
          <cell r="I131">
            <v>7</v>
          </cell>
          <cell r="J131">
            <v>3</v>
          </cell>
          <cell r="K131" t="str">
            <v>C</v>
          </cell>
          <cell r="L131">
            <v>7</v>
          </cell>
          <cell r="M131">
            <v>3</v>
          </cell>
          <cell r="N131" t="str">
            <v>C</v>
          </cell>
          <cell r="O131">
            <v>7</v>
          </cell>
          <cell r="P131">
            <v>3</v>
          </cell>
          <cell r="Q131" t="str">
            <v>C</v>
          </cell>
          <cell r="R131">
            <v>7</v>
          </cell>
          <cell r="S131">
            <v>3</v>
          </cell>
          <cell r="T131" t="str">
            <v>C</v>
          </cell>
          <cell r="U131">
            <v>7</v>
          </cell>
          <cell r="V131">
            <v>3</v>
          </cell>
          <cell r="W131" t="str">
            <v>O</v>
          </cell>
          <cell r="X131">
            <v>10</v>
          </cell>
          <cell r="Y131">
            <v>2</v>
          </cell>
          <cell r="Z131" t="str">
            <v>O</v>
          </cell>
          <cell r="AA131">
            <v>10</v>
          </cell>
          <cell r="AB131">
            <v>2</v>
          </cell>
          <cell r="AC131">
            <v>7.6818181818181817</v>
          </cell>
          <cell r="AD131">
            <v>6.8636363636363633</v>
          </cell>
        </row>
        <row r="132">
          <cell r="B132" t="str">
            <v>17L31A05M3</v>
          </cell>
          <cell r="C132" t="str">
            <v>ANAPARTHI TARUNJAYA</v>
          </cell>
          <cell r="D132">
            <v>3</v>
          </cell>
          <cell r="E132" t="str">
            <v>B</v>
          </cell>
          <cell r="F132">
            <v>8</v>
          </cell>
          <cell r="G132">
            <v>3</v>
          </cell>
          <cell r="H132" t="str">
            <v>C</v>
          </cell>
          <cell r="I132">
            <v>7</v>
          </cell>
          <cell r="J132">
            <v>3</v>
          </cell>
          <cell r="K132" t="str">
            <v>C</v>
          </cell>
          <cell r="L132">
            <v>7</v>
          </cell>
          <cell r="M132">
            <v>3</v>
          </cell>
          <cell r="N132" t="str">
            <v>D</v>
          </cell>
          <cell r="O132">
            <v>6</v>
          </cell>
          <cell r="P132">
            <v>3</v>
          </cell>
          <cell r="Q132" t="str">
            <v>D</v>
          </cell>
          <cell r="R132">
            <v>6</v>
          </cell>
          <cell r="S132">
            <v>3</v>
          </cell>
          <cell r="T132" t="str">
            <v>D</v>
          </cell>
          <cell r="U132">
            <v>6</v>
          </cell>
          <cell r="V132">
            <v>3</v>
          </cell>
          <cell r="W132" t="str">
            <v>O</v>
          </cell>
          <cell r="X132">
            <v>10</v>
          </cell>
          <cell r="Y132">
            <v>2</v>
          </cell>
          <cell r="Z132" t="str">
            <v>O</v>
          </cell>
          <cell r="AA132">
            <v>10</v>
          </cell>
          <cell r="AB132">
            <v>2</v>
          </cell>
          <cell r="AC132">
            <v>7.2727272727272725</v>
          </cell>
          <cell r="AD132">
            <v>6.4545454545454541</v>
          </cell>
        </row>
        <row r="133">
          <cell r="B133" t="str">
            <v>17L31A05M5</v>
          </cell>
          <cell r="C133" t="str">
            <v>THOTA DINESH</v>
          </cell>
          <cell r="D133">
            <v>3</v>
          </cell>
          <cell r="E133" t="str">
            <v>B</v>
          </cell>
          <cell r="F133">
            <v>8</v>
          </cell>
          <cell r="G133">
            <v>3</v>
          </cell>
          <cell r="H133" t="str">
            <v>B</v>
          </cell>
          <cell r="I133">
            <v>8</v>
          </cell>
          <cell r="J133">
            <v>3</v>
          </cell>
          <cell r="K133" t="str">
            <v>B</v>
          </cell>
          <cell r="L133">
            <v>8</v>
          </cell>
          <cell r="M133">
            <v>3</v>
          </cell>
          <cell r="N133" t="str">
            <v>A</v>
          </cell>
          <cell r="O133">
            <v>9</v>
          </cell>
          <cell r="P133">
            <v>3</v>
          </cell>
          <cell r="Q133" t="str">
            <v>C</v>
          </cell>
          <cell r="R133">
            <v>7</v>
          </cell>
          <cell r="S133">
            <v>3</v>
          </cell>
          <cell r="T133" t="str">
            <v>B</v>
          </cell>
          <cell r="U133">
            <v>8</v>
          </cell>
          <cell r="V133">
            <v>3</v>
          </cell>
          <cell r="W133" t="str">
            <v>O</v>
          </cell>
          <cell r="X133">
            <v>10</v>
          </cell>
          <cell r="Y133">
            <v>2</v>
          </cell>
          <cell r="Z133" t="str">
            <v>O</v>
          </cell>
          <cell r="AA133">
            <v>10</v>
          </cell>
          <cell r="AB133">
            <v>2</v>
          </cell>
          <cell r="AC133">
            <v>8.3636363636363633</v>
          </cell>
          <cell r="AD133">
            <v>7.5454545454545459</v>
          </cell>
        </row>
        <row r="134">
          <cell r="B134" t="str">
            <v>17L31A05M6</v>
          </cell>
          <cell r="C134" t="str">
            <v>KARANAM SAI JHANSI</v>
          </cell>
          <cell r="D134">
            <v>1</v>
          </cell>
          <cell r="E134" t="str">
            <v>A</v>
          </cell>
          <cell r="F134">
            <v>9</v>
          </cell>
          <cell r="G134">
            <v>3</v>
          </cell>
          <cell r="H134" t="str">
            <v>A</v>
          </cell>
          <cell r="I134">
            <v>9</v>
          </cell>
          <cell r="J134">
            <v>3</v>
          </cell>
          <cell r="K134" t="str">
            <v>A</v>
          </cell>
          <cell r="L134">
            <v>9</v>
          </cell>
          <cell r="M134">
            <v>3</v>
          </cell>
          <cell r="N134" t="str">
            <v>A</v>
          </cell>
          <cell r="O134">
            <v>9</v>
          </cell>
          <cell r="P134">
            <v>3</v>
          </cell>
          <cell r="Q134" t="str">
            <v>A</v>
          </cell>
          <cell r="R134">
            <v>9</v>
          </cell>
          <cell r="S134">
            <v>3</v>
          </cell>
          <cell r="T134" t="str">
            <v>O</v>
          </cell>
          <cell r="U134">
            <v>10</v>
          </cell>
          <cell r="V134">
            <v>3</v>
          </cell>
          <cell r="W134" t="str">
            <v>O</v>
          </cell>
          <cell r="X134">
            <v>10</v>
          </cell>
          <cell r="Y134">
            <v>2</v>
          </cell>
          <cell r="Z134" t="str">
            <v>O</v>
          </cell>
          <cell r="AA134">
            <v>10</v>
          </cell>
          <cell r="AB134">
            <v>2</v>
          </cell>
          <cell r="AC134">
            <v>9.3181818181818183</v>
          </cell>
          <cell r="AD134">
            <v>8.5</v>
          </cell>
        </row>
        <row r="135">
          <cell r="B135" t="str">
            <v>17L31A05M7</v>
          </cell>
          <cell r="C135" t="str">
            <v>RATNA KUMARI INAKOTI</v>
          </cell>
          <cell r="D135">
            <v>4</v>
          </cell>
          <cell r="E135" t="str">
            <v>D</v>
          </cell>
          <cell r="F135">
            <v>6</v>
          </cell>
          <cell r="G135">
            <v>3</v>
          </cell>
          <cell r="H135" t="str">
            <v>B</v>
          </cell>
          <cell r="I135">
            <v>8</v>
          </cell>
          <cell r="J135">
            <v>3</v>
          </cell>
          <cell r="K135" t="str">
            <v>B</v>
          </cell>
          <cell r="L135">
            <v>8</v>
          </cell>
          <cell r="M135">
            <v>3</v>
          </cell>
          <cell r="N135" t="str">
            <v>C</v>
          </cell>
          <cell r="O135">
            <v>7</v>
          </cell>
          <cell r="P135">
            <v>3</v>
          </cell>
          <cell r="Q135" t="str">
            <v>C</v>
          </cell>
          <cell r="R135">
            <v>7</v>
          </cell>
          <cell r="S135">
            <v>3</v>
          </cell>
          <cell r="T135" t="str">
            <v>A</v>
          </cell>
          <cell r="U135">
            <v>9</v>
          </cell>
          <cell r="V135">
            <v>3</v>
          </cell>
          <cell r="W135" t="str">
            <v>A</v>
          </cell>
          <cell r="X135">
            <v>9</v>
          </cell>
          <cell r="Y135">
            <v>2</v>
          </cell>
          <cell r="Z135" t="str">
            <v>A</v>
          </cell>
          <cell r="AA135">
            <v>9</v>
          </cell>
          <cell r="AB135">
            <v>2</v>
          </cell>
          <cell r="AC135">
            <v>7.7727272727272725</v>
          </cell>
          <cell r="AD135">
            <v>7.0454545454545459</v>
          </cell>
        </row>
        <row r="136">
          <cell r="B136" t="str">
            <v>17L31A05M8</v>
          </cell>
          <cell r="C136" t="str">
            <v>JOGA SRINIVAS</v>
          </cell>
          <cell r="D136">
            <v>1</v>
          </cell>
          <cell r="E136" t="str">
            <v>A</v>
          </cell>
          <cell r="F136">
            <v>9</v>
          </cell>
          <cell r="G136">
            <v>3</v>
          </cell>
          <cell r="H136" t="str">
            <v>O</v>
          </cell>
          <cell r="I136">
            <v>10</v>
          </cell>
          <cell r="J136">
            <v>3</v>
          </cell>
          <cell r="K136" t="str">
            <v>B</v>
          </cell>
          <cell r="L136">
            <v>8</v>
          </cell>
          <cell r="M136">
            <v>3</v>
          </cell>
          <cell r="N136" t="str">
            <v>A</v>
          </cell>
          <cell r="O136">
            <v>9</v>
          </cell>
          <cell r="P136">
            <v>3</v>
          </cell>
          <cell r="Q136" t="str">
            <v>B</v>
          </cell>
          <cell r="R136">
            <v>8</v>
          </cell>
          <cell r="S136">
            <v>3</v>
          </cell>
          <cell r="T136" t="str">
            <v>O</v>
          </cell>
          <cell r="U136">
            <v>10</v>
          </cell>
          <cell r="V136">
            <v>3</v>
          </cell>
          <cell r="W136" t="str">
            <v>O</v>
          </cell>
          <cell r="X136">
            <v>10</v>
          </cell>
          <cell r="Y136">
            <v>2</v>
          </cell>
          <cell r="Z136" t="str">
            <v>O</v>
          </cell>
          <cell r="AA136">
            <v>10</v>
          </cell>
          <cell r="AB136">
            <v>2</v>
          </cell>
          <cell r="AC136">
            <v>9.1818181818181817</v>
          </cell>
          <cell r="AD136">
            <v>8.3636363636363633</v>
          </cell>
        </row>
        <row r="137">
          <cell r="B137" t="str">
            <v>17L31A05M9</v>
          </cell>
          <cell r="C137" t="str">
            <v>GOUDA HEMANTH</v>
          </cell>
          <cell r="D137">
            <v>2</v>
          </cell>
          <cell r="E137" t="str">
            <v>D</v>
          </cell>
          <cell r="F137">
            <v>6</v>
          </cell>
          <cell r="G137">
            <v>3</v>
          </cell>
          <cell r="H137" t="str">
            <v>D</v>
          </cell>
          <cell r="I137">
            <v>6</v>
          </cell>
          <cell r="J137">
            <v>3</v>
          </cell>
          <cell r="K137" t="str">
            <v>C</v>
          </cell>
          <cell r="L137">
            <v>7</v>
          </cell>
          <cell r="M137">
            <v>3</v>
          </cell>
          <cell r="N137" t="str">
            <v>B</v>
          </cell>
          <cell r="O137">
            <v>8</v>
          </cell>
          <cell r="P137">
            <v>3</v>
          </cell>
          <cell r="Q137" t="str">
            <v>D</v>
          </cell>
          <cell r="R137">
            <v>6</v>
          </cell>
          <cell r="S137">
            <v>3</v>
          </cell>
          <cell r="T137" t="str">
            <v>C</v>
          </cell>
          <cell r="U137">
            <v>7</v>
          </cell>
          <cell r="V137">
            <v>3</v>
          </cell>
          <cell r="W137" t="str">
            <v>O</v>
          </cell>
          <cell r="X137">
            <v>10</v>
          </cell>
          <cell r="Y137">
            <v>2</v>
          </cell>
          <cell r="Z137" t="str">
            <v>O</v>
          </cell>
          <cell r="AA137">
            <v>10</v>
          </cell>
          <cell r="AB137">
            <v>2</v>
          </cell>
          <cell r="AC137">
            <v>7.2727272727272725</v>
          </cell>
          <cell r="AD137">
            <v>6.4545454545454541</v>
          </cell>
        </row>
        <row r="138">
          <cell r="B138" t="str">
            <v>17L31A05N1</v>
          </cell>
          <cell r="C138" t="str">
            <v>CHALLA LAVANYA</v>
          </cell>
          <cell r="D138">
            <v>1</v>
          </cell>
          <cell r="E138" t="str">
            <v>B</v>
          </cell>
          <cell r="F138">
            <v>8</v>
          </cell>
          <cell r="G138">
            <v>3</v>
          </cell>
          <cell r="H138" t="str">
            <v>A</v>
          </cell>
          <cell r="I138">
            <v>9</v>
          </cell>
          <cell r="J138">
            <v>3</v>
          </cell>
          <cell r="K138" t="str">
            <v>A</v>
          </cell>
          <cell r="L138">
            <v>9</v>
          </cell>
          <cell r="M138">
            <v>3</v>
          </cell>
          <cell r="N138" t="str">
            <v>A</v>
          </cell>
          <cell r="O138">
            <v>9</v>
          </cell>
          <cell r="P138">
            <v>3</v>
          </cell>
          <cell r="Q138" t="str">
            <v>B</v>
          </cell>
          <cell r="R138">
            <v>8</v>
          </cell>
          <cell r="S138">
            <v>3</v>
          </cell>
          <cell r="T138" t="str">
            <v>O</v>
          </cell>
          <cell r="U138">
            <v>10</v>
          </cell>
          <cell r="V138">
            <v>3</v>
          </cell>
          <cell r="W138" t="str">
            <v>O</v>
          </cell>
          <cell r="X138">
            <v>10</v>
          </cell>
          <cell r="Y138">
            <v>2</v>
          </cell>
          <cell r="Z138" t="str">
            <v>O</v>
          </cell>
          <cell r="AA138">
            <v>10</v>
          </cell>
          <cell r="AB138">
            <v>2</v>
          </cell>
          <cell r="AC138">
            <v>9.045454545454545</v>
          </cell>
          <cell r="AD138">
            <v>8.2272727272727266</v>
          </cell>
        </row>
        <row r="139">
          <cell r="B139" t="str">
            <v>17L31A05N2</v>
          </cell>
          <cell r="C139" t="str">
            <v>GOKIVADA PRATHYUSHA</v>
          </cell>
          <cell r="D139">
            <v>1</v>
          </cell>
          <cell r="E139" t="str">
            <v>A</v>
          </cell>
          <cell r="F139">
            <v>9</v>
          </cell>
          <cell r="G139">
            <v>3</v>
          </cell>
          <cell r="H139" t="str">
            <v>B</v>
          </cell>
          <cell r="I139">
            <v>8</v>
          </cell>
          <cell r="J139">
            <v>3</v>
          </cell>
          <cell r="K139" t="str">
            <v>C</v>
          </cell>
          <cell r="L139">
            <v>7</v>
          </cell>
          <cell r="M139">
            <v>3</v>
          </cell>
          <cell r="N139" t="str">
            <v>A</v>
          </cell>
          <cell r="O139">
            <v>9</v>
          </cell>
          <cell r="P139">
            <v>3</v>
          </cell>
          <cell r="Q139" t="str">
            <v>C</v>
          </cell>
          <cell r="R139">
            <v>7</v>
          </cell>
          <cell r="S139">
            <v>3</v>
          </cell>
          <cell r="T139" t="str">
            <v>A</v>
          </cell>
          <cell r="U139">
            <v>9</v>
          </cell>
          <cell r="V139">
            <v>3</v>
          </cell>
          <cell r="W139" t="str">
            <v>O</v>
          </cell>
          <cell r="X139">
            <v>10</v>
          </cell>
          <cell r="Y139">
            <v>2</v>
          </cell>
          <cell r="Z139" t="str">
            <v>O</v>
          </cell>
          <cell r="AA139">
            <v>10</v>
          </cell>
          <cell r="AB139">
            <v>2</v>
          </cell>
          <cell r="AC139">
            <v>8.5</v>
          </cell>
          <cell r="AD139">
            <v>7.6818181818181817</v>
          </cell>
        </row>
        <row r="140">
          <cell r="B140" t="str">
            <v>17L31A05N3</v>
          </cell>
          <cell r="C140" t="str">
            <v>R ANJANI SAI SRI HARSHA</v>
          </cell>
          <cell r="D140">
            <v>3</v>
          </cell>
          <cell r="E140" t="str">
            <v>C</v>
          </cell>
          <cell r="F140">
            <v>7</v>
          </cell>
          <cell r="G140">
            <v>3</v>
          </cell>
          <cell r="H140" t="str">
            <v>B</v>
          </cell>
          <cell r="I140">
            <v>8</v>
          </cell>
          <cell r="J140">
            <v>3</v>
          </cell>
          <cell r="K140" t="str">
            <v>C</v>
          </cell>
          <cell r="L140">
            <v>7</v>
          </cell>
          <cell r="M140">
            <v>3</v>
          </cell>
          <cell r="N140" t="str">
            <v>B</v>
          </cell>
          <cell r="O140">
            <v>8</v>
          </cell>
          <cell r="P140">
            <v>3</v>
          </cell>
          <cell r="Q140" t="str">
            <v>C</v>
          </cell>
          <cell r="R140">
            <v>7</v>
          </cell>
          <cell r="S140">
            <v>3</v>
          </cell>
          <cell r="T140" t="str">
            <v>B</v>
          </cell>
          <cell r="U140">
            <v>8</v>
          </cell>
          <cell r="V140">
            <v>3</v>
          </cell>
          <cell r="W140" t="str">
            <v>A</v>
          </cell>
          <cell r="X140">
            <v>9</v>
          </cell>
          <cell r="Y140">
            <v>2</v>
          </cell>
          <cell r="Z140" t="str">
            <v>A</v>
          </cell>
          <cell r="AA140">
            <v>9</v>
          </cell>
          <cell r="AB140">
            <v>2</v>
          </cell>
          <cell r="AC140">
            <v>7.7727272727272725</v>
          </cell>
          <cell r="AD140">
            <v>7.0454545454545459</v>
          </cell>
        </row>
        <row r="141">
          <cell r="B141" t="str">
            <v>17L31A05N4</v>
          </cell>
          <cell r="C141" t="str">
            <v>BOJJA YUVASREE HARSHA</v>
          </cell>
          <cell r="D141">
            <v>3</v>
          </cell>
          <cell r="E141" t="str">
            <v>B</v>
          </cell>
          <cell r="F141">
            <v>8</v>
          </cell>
          <cell r="G141">
            <v>3</v>
          </cell>
          <cell r="H141" t="str">
            <v>C</v>
          </cell>
          <cell r="I141">
            <v>7</v>
          </cell>
          <cell r="J141">
            <v>3</v>
          </cell>
          <cell r="K141" t="str">
            <v>B</v>
          </cell>
          <cell r="L141">
            <v>8</v>
          </cell>
          <cell r="M141">
            <v>3</v>
          </cell>
          <cell r="N141" t="str">
            <v>B</v>
          </cell>
          <cell r="O141">
            <v>8</v>
          </cell>
          <cell r="P141">
            <v>3</v>
          </cell>
          <cell r="Q141" t="str">
            <v>C</v>
          </cell>
          <cell r="R141">
            <v>7</v>
          </cell>
          <cell r="S141">
            <v>3</v>
          </cell>
          <cell r="T141" t="str">
            <v>C</v>
          </cell>
          <cell r="U141">
            <v>7</v>
          </cell>
          <cell r="V141">
            <v>3</v>
          </cell>
          <cell r="W141" t="str">
            <v>O</v>
          </cell>
          <cell r="X141">
            <v>10</v>
          </cell>
          <cell r="Y141">
            <v>2</v>
          </cell>
          <cell r="Z141" t="str">
            <v>O</v>
          </cell>
          <cell r="AA141">
            <v>10</v>
          </cell>
          <cell r="AB141">
            <v>2</v>
          </cell>
          <cell r="AC141">
            <v>7.9545454545454541</v>
          </cell>
          <cell r="AD141">
            <v>7.1363636363636367</v>
          </cell>
        </row>
        <row r="142">
          <cell r="B142" t="str">
            <v>17L31A05N5</v>
          </cell>
          <cell r="C142" t="str">
            <v>YARAGANI SONY</v>
          </cell>
          <cell r="D142">
            <v>1</v>
          </cell>
          <cell r="E142" t="str">
            <v>C</v>
          </cell>
          <cell r="F142">
            <v>7</v>
          </cell>
          <cell r="G142">
            <v>3</v>
          </cell>
          <cell r="H142" t="str">
            <v>A</v>
          </cell>
          <cell r="I142">
            <v>9</v>
          </cell>
          <cell r="J142">
            <v>3</v>
          </cell>
          <cell r="K142" t="str">
            <v>B</v>
          </cell>
          <cell r="L142">
            <v>8</v>
          </cell>
          <cell r="M142">
            <v>3</v>
          </cell>
          <cell r="N142" t="str">
            <v>A</v>
          </cell>
          <cell r="O142">
            <v>9</v>
          </cell>
          <cell r="P142">
            <v>3</v>
          </cell>
          <cell r="Q142" t="str">
            <v>C</v>
          </cell>
          <cell r="R142">
            <v>7</v>
          </cell>
          <cell r="S142">
            <v>3</v>
          </cell>
          <cell r="T142" t="str">
            <v>C</v>
          </cell>
          <cell r="U142">
            <v>7</v>
          </cell>
          <cell r="V142">
            <v>3</v>
          </cell>
          <cell r="W142" t="str">
            <v>O</v>
          </cell>
          <cell r="X142">
            <v>10</v>
          </cell>
          <cell r="Y142">
            <v>2</v>
          </cell>
          <cell r="Z142" t="str">
            <v>O</v>
          </cell>
          <cell r="AA142">
            <v>10</v>
          </cell>
          <cell r="AB142">
            <v>2</v>
          </cell>
          <cell r="AC142">
            <v>8.2272727272727266</v>
          </cell>
          <cell r="AD142">
            <v>7.4090909090909092</v>
          </cell>
        </row>
        <row r="143">
          <cell r="B143" t="str">
            <v>17L31A05N6</v>
          </cell>
          <cell r="C143" t="str">
            <v>KONDALA PRASANNA</v>
          </cell>
          <cell r="D143">
            <v>1</v>
          </cell>
          <cell r="E143" t="str">
            <v>A</v>
          </cell>
          <cell r="F143">
            <v>9</v>
          </cell>
          <cell r="G143">
            <v>3</v>
          </cell>
          <cell r="H143" t="str">
            <v>A</v>
          </cell>
          <cell r="I143">
            <v>9</v>
          </cell>
          <cell r="J143">
            <v>3</v>
          </cell>
          <cell r="K143" t="str">
            <v>A</v>
          </cell>
          <cell r="L143">
            <v>9</v>
          </cell>
          <cell r="M143">
            <v>3</v>
          </cell>
          <cell r="N143" t="str">
            <v>O</v>
          </cell>
          <cell r="O143">
            <v>10</v>
          </cell>
          <cell r="P143">
            <v>3</v>
          </cell>
          <cell r="Q143" t="str">
            <v>A</v>
          </cell>
          <cell r="R143">
            <v>9</v>
          </cell>
          <cell r="S143">
            <v>3</v>
          </cell>
          <cell r="T143" t="str">
            <v>O</v>
          </cell>
          <cell r="U143">
            <v>10</v>
          </cell>
          <cell r="V143">
            <v>3</v>
          </cell>
          <cell r="W143" t="str">
            <v>O</v>
          </cell>
          <cell r="X143">
            <v>10</v>
          </cell>
          <cell r="Y143">
            <v>2</v>
          </cell>
          <cell r="Z143" t="str">
            <v>O</v>
          </cell>
          <cell r="AA143">
            <v>10</v>
          </cell>
          <cell r="AB143">
            <v>2</v>
          </cell>
          <cell r="AC143">
            <v>9.454545454545455</v>
          </cell>
          <cell r="AD143">
            <v>8.6363636363636367</v>
          </cell>
        </row>
        <row r="144">
          <cell r="B144" t="str">
            <v>17L31A05N7</v>
          </cell>
          <cell r="C144" t="str">
            <v>BEGARI PALINA HARITHA KUMARI</v>
          </cell>
          <cell r="D144">
            <v>2</v>
          </cell>
          <cell r="E144" t="str">
            <v>C</v>
          </cell>
          <cell r="F144">
            <v>7</v>
          </cell>
          <cell r="G144">
            <v>3</v>
          </cell>
          <cell r="H144" t="str">
            <v>B</v>
          </cell>
          <cell r="I144">
            <v>8</v>
          </cell>
          <cell r="J144">
            <v>3</v>
          </cell>
          <cell r="K144" t="str">
            <v>B</v>
          </cell>
          <cell r="L144">
            <v>8</v>
          </cell>
          <cell r="M144">
            <v>3</v>
          </cell>
          <cell r="N144" t="str">
            <v>B</v>
          </cell>
          <cell r="O144">
            <v>8</v>
          </cell>
          <cell r="P144">
            <v>3</v>
          </cell>
          <cell r="Q144" t="str">
            <v>C</v>
          </cell>
          <cell r="R144">
            <v>7</v>
          </cell>
          <cell r="S144">
            <v>3</v>
          </cell>
          <cell r="T144" t="str">
            <v>O</v>
          </cell>
          <cell r="U144">
            <v>10</v>
          </cell>
          <cell r="V144">
            <v>3</v>
          </cell>
          <cell r="W144" t="str">
            <v>A</v>
          </cell>
          <cell r="X144">
            <v>9</v>
          </cell>
          <cell r="Y144">
            <v>2</v>
          </cell>
          <cell r="Z144" t="str">
            <v>A</v>
          </cell>
          <cell r="AA144">
            <v>9</v>
          </cell>
          <cell r="AB144">
            <v>2</v>
          </cell>
          <cell r="AC144">
            <v>8.1818181818181817</v>
          </cell>
          <cell r="AD144">
            <v>7.4545454545454541</v>
          </cell>
        </row>
        <row r="145">
          <cell r="B145" t="str">
            <v>17L31A05N8</v>
          </cell>
          <cell r="C145" t="str">
            <v>KOYYA SAI</v>
          </cell>
          <cell r="D145">
            <v>3</v>
          </cell>
          <cell r="E145" t="str">
            <v>C</v>
          </cell>
          <cell r="F145">
            <v>7</v>
          </cell>
          <cell r="G145">
            <v>3</v>
          </cell>
          <cell r="H145" t="str">
            <v>B</v>
          </cell>
          <cell r="I145">
            <v>8</v>
          </cell>
          <cell r="J145">
            <v>3</v>
          </cell>
          <cell r="K145" t="str">
            <v>C</v>
          </cell>
          <cell r="L145">
            <v>7</v>
          </cell>
          <cell r="M145">
            <v>3</v>
          </cell>
          <cell r="N145" t="str">
            <v>B</v>
          </cell>
          <cell r="O145">
            <v>8</v>
          </cell>
          <cell r="P145">
            <v>3</v>
          </cell>
          <cell r="Q145" t="str">
            <v>C</v>
          </cell>
          <cell r="R145">
            <v>7</v>
          </cell>
          <cell r="S145">
            <v>3</v>
          </cell>
          <cell r="T145" t="str">
            <v>C</v>
          </cell>
          <cell r="U145">
            <v>7</v>
          </cell>
          <cell r="V145">
            <v>3</v>
          </cell>
          <cell r="W145" t="str">
            <v>O</v>
          </cell>
          <cell r="X145">
            <v>10</v>
          </cell>
          <cell r="Y145">
            <v>2</v>
          </cell>
          <cell r="Z145" t="str">
            <v>A</v>
          </cell>
          <cell r="AA145">
            <v>9</v>
          </cell>
          <cell r="AB145">
            <v>2</v>
          </cell>
          <cell r="AC145">
            <v>7.7272727272727275</v>
          </cell>
          <cell r="AD145">
            <v>7</v>
          </cell>
        </row>
        <row r="146">
          <cell r="B146" t="str">
            <v>17L31A05N9</v>
          </cell>
          <cell r="C146" t="str">
            <v>K GOPAL BHAVANI SHANKAR</v>
          </cell>
          <cell r="D146">
            <v>3</v>
          </cell>
          <cell r="E146" t="str">
            <v>C</v>
          </cell>
          <cell r="F146">
            <v>7</v>
          </cell>
          <cell r="G146">
            <v>3</v>
          </cell>
          <cell r="H146" t="str">
            <v>B</v>
          </cell>
          <cell r="I146">
            <v>8</v>
          </cell>
          <cell r="J146">
            <v>3</v>
          </cell>
          <cell r="K146" t="str">
            <v>C</v>
          </cell>
          <cell r="L146">
            <v>7</v>
          </cell>
          <cell r="M146">
            <v>3</v>
          </cell>
          <cell r="N146" t="str">
            <v>C</v>
          </cell>
          <cell r="O146">
            <v>7</v>
          </cell>
          <cell r="P146">
            <v>3</v>
          </cell>
          <cell r="Q146" t="str">
            <v>B</v>
          </cell>
          <cell r="R146">
            <v>8</v>
          </cell>
          <cell r="S146">
            <v>3</v>
          </cell>
          <cell r="T146" t="str">
            <v>B</v>
          </cell>
          <cell r="U146">
            <v>8</v>
          </cell>
          <cell r="V146">
            <v>3</v>
          </cell>
          <cell r="W146" t="str">
            <v>O</v>
          </cell>
          <cell r="X146">
            <v>10</v>
          </cell>
          <cell r="Y146">
            <v>2</v>
          </cell>
          <cell r="Z146" t="str">
            <v>O</v>
          </cell>
          <cell r="AA146">
            <v>10</v>
          </cell>
          <cell r="AB146">
            <v>2</v>
          </cell>
          <cell r="AC146">
            <v>7.9545454545454541</v>
          </cell>
          <cell r="AD146">
            <v>7.1363636363636367</v>
          </cell>
        </row>
        <row r="147">
          <cell r="B147" t="str">
            <v>17L31A05O3</v>
          </cell>
          <cell r="C147" t="str">
            <v>PAMU RAHUL</v>
          </cell>
          <cell r="D147">
            <v>3</v>
          </cell>
          <cell r="E147" t="str">
            <v>B</v>
          </cell>
          <cell r="F147">
            <v>8</v>
          </cell>
          <cell r="G147">
            <v>3</v>
          </cell>
          <cell r="H147" t="str">
            <v>B</v>
          </cell>
          <cell r="I147">
            <v>8</v>
          </cell>
          <cell r="J147">
            <v>3</v>
          </cell>
          <cell r="K147" t="str">
            <v>B</v>
          </cell>
          <cell r="L147">
            <v>8</v>
          </cell>
          <cell r="M147">
            <v>3</v>
          </cell>
          <cell r="N147" t="str">
            <v>A</v>
          </cell>
          <cell r="O147">
            <v>9</v>
          </cell>
          <cell r="P147">
            <v>3</v>
          </cell>
          <cell r="Q147" t="str">
            <v>B</v>
          </cell>
          <cell r="R147">
            <v>8</v>
          </cell>
          <cell r="S147">
            <v>3</v>
          </cell>
          <cell r="T147" t="str">
            <v>A</v>
          </cell>
          <cell r="U147">
            <v>9</v>
          </cell>
          <cell r="V147">
            <v>3</v>
          </cell>
          <cell r="W147" t="str">
            <v>A</v>
          </cell>
          <cell r="X147">
            <v>9</v>
          </cell>
          <cell r="Y147">
            <v>2</v>
          </cell>
          <cell r="Z147" t="str">
            <v>A</v>
          </cell>
          <cell r="AA147">
            <v>9</v>
          </cell>
          <cell r="AB147">
            <v>2</v>
          </cell>
          <cell r="AC147">
            <v>8.454545454545455</v>
          </cell>
          <cell r="AD147">
            <v>7.7272727272727275</v>
          </cell>
        </row>
        <row r="148">
          <cell r="B148" t="str">
            <v>17L31A05O5</v>
          </cell>
          <cell r="C148" t="str">
            <v>PULIGA SWAMY SEKHAR</v>
          </cell>
          <cell r="D148">
            <v>2</v>
          </cell>
          <cell r="E148" t="str">
            <v>D</v>
          </cell>
          <cell r="F148">
            <v>6</v>
          </cell>
          <cell r="G148">
            <v>3</v>
          </cell>
          <cell r="H148" t="str">
            <v>C</v>
          </cell>
          <cell r="I148">
            <v>7</v>
          </cell>
          <cell r="J148">
            <v>3</v>
          </cell>
          <cell r="K148" t="str">
            <v>C</v>
          </cell>
          <cell r="L148">
            <v>7</v>
          </cell>
          <cell r="M148">
            <v>3</v>
          </cell>
          <cell r="N148" t="str">
            <v>B</v>
          </cell>
          <cell r="O148">
            <v>8</v>
          </cell>
          <cell r="P148">
            <v>3</v>
          </cell>
          <cell r="Q148" t="str">
            <v>C</v>
          </cell>
          <cell r="R148">
            <v>7</v>
          </cell>
          <cell r="S148">
            <v>3</v>
          </cell>
          <cell r="T148" t="str">
            <v>C</v>
          </cell>
          <cell r="U148">
            <v>7</v>
          </cell>
          <cell r="V148">
            <v>3</v>
          </cell>
          <cell r="W148" t="str">
            <v>A</v>
          </cell>
          <cell r="X148">
            <v>9</v>
          </cell>
          <cell r="Y148">
            <v>2</v>
          </cell>
          <cell r="Z148" t="str">
            <v>A</v>
          </cell>
          <cell r="AA148">
            <v>9</v>
          </cell>
          <cell r="AB148">
            <v>2</v>
          </cell>
          <cell r="AC148">
            <v>7.3636363636363633</v>
          </cell>
          <cell r="AD148">
            <v>6.6363636363636367</v>
          </cell>
        </row>
        <row r="149">
          <cell r="B149" t="str">
            <v>17L31A05O6</v>
          </cell>
          <cell r="C149" t="str">
            <v>GUNTURU CHANDRIKA</v>
          </cell>
          <cell r="D149">
            <v>2</v>
          </cell>
          <cell r="E149" t="str">
            <v>B</v>
          </cell>
          <cell r="F149">
            <v>8</v>
          </cell>
          <cell r="G149">
            <v>3</v>
          </cell>
          <cell r="H149" t="str">
            <v>B</v>
          </cell>
          <cell r="I149">
            <v>8</v>
          </cell>
          <cell r="J149">
            <v>3</v>
          </cell>
          <cell r="K149" t="str">
            <v>C</v>
          </cell>
          <cell r="L149">
            <v>7</v>
          </cell>
          <cell r="M149">
            <v>3</v>
          </cell>
          <cell r="N149" t="str">
            <v>B</v>
          </cell>
          <cell r="O149">
            <v>8</v>
          </cell>
          <cell r="P149">
            <v>3</v>
          </cell>
          <cell r="Q149" t="str">
            <v>B</v>
          </cell>
          <cell r="R149">
            <v>8</v>
          </cell>
          <cell r="S149">
            <v>3</v>
          </cell>
          <cell r="T149" t="str">
            <v>A</v>
          </cell>
          <cell r="U149">
            <v>9</v>
          </cell>
          <cell r="V149">
            <v>3</v>
          </cell>
          <cell r="W149" t="str">
            <v>A</v>
          </cell>
          <cell r="X149">
            <v>9</v>
          </cell>
          <cell r="Y149">
            <v>2</v>
          </cell>
          <cell r="Z149" t="str">
            <v>O</v>
          </cell>
          <cell r="AA149">
            <v>10</v>
          </cell>
          <cell r="AB149">
            <v>2</v>
          </cell>
          <cell r="AC149">
            <v>8.2727272727272734</v>
          </cell>
          <cell r="AD149">
            <v>7.4545454545454541</v>
          </cell>
        </row>
        <row r="150">
          <cell r="B150" t="str">
            <v>17L31A05O7</v>
          </cell>
          <cell r="C150" t="str">
            <v>GIDUTHURI LIKHITHA</v>
          </cell>
          <cell r="D150">
            <v>2</v>
          </cell>
          <cell r="E150" t="str">
            <v>C</v>
          </cell>
          <cell r="F150">
            <v>7</v>
          </cell>
          <cell r="G150">
            <v>3</v>
          </cell>
          <cell r="H150" t="str">
            <v>A</v>
          </cell>
          <cell r="I150">
            <v>9</v>
          </cell>
          <cell r="J150">
            <v>3</v>
          </cell>
          <cell r="K150" t="str">
            <v>B</v>
          </cell>
          <cell r="L150">
            <v>8</v>
          </cell>
          <cell r="M150">
            <v>3</v>
          </cell>
          <cell r="N150" t="str">
            <v>B</v>
          </cell>
          <cell r="O150">
            <v>8</v>
          </cell>
          <cell r="P150">
            <v>3</v>
          </cell>
          <cell r="Q150" t="str">
            <v>B</v>
          </cell>
          <cell r="R150">
            <v>8</v>
          </cell>
          <cell r="S150">
            <v>3</v>
          </cell>
          <cell r="T150" t="str">
            <v>C</v>
          </cell>
          <cell r="U150">
            <v>7</v>
          </cell>
          <cell r="V150">
            <v>3</v>
          </cell>
          <cell r="W150" t="str">
            <v>A</v>
          </cell>
          <cell r="X150">
            <v>9</v>
          </cell>
          <cell r="Y150">
            <v>2</v>
          </cell>
          <cell r="Z150" t="str">
            <v>O</v>
          </cell>
          <cell r="AA150">
            <v>10</v>
          </cell>
          <cell r="AB150">
            <v>2</v>
          </cell>
          <cell r="AC150">
            <v>8.1363636363636367</v>
          </cell>
          <cell r="AD150">
            <v>7.3181818181818183</v>
          </cell>
        </row>
        <row r="151">
          <cell r="B151" t="str">
            <v>17L31A05O8</v>
          </cell>
          <cell r="C151" t="str">
            <v>PEDADA JYOTHSNA</v>
          </cell>
          <cell r="D151">
            <v>1</v>
          </cell>
          <cell r="E151" t="str">
            <v>B</v>
          </cell>
          <cell r="F151">
            <v>8</v>
          </cell>
          <cell r="G151">
            <v>3</v>
          </cell>
          <cell r="H151" t="str">
            <v>C</v>
          </cell>
          <cell r="I151">
            <v>7</v>
          </cell>
          <cell r="J151">
            <v>3</v>
          </cell>
          <cell r="K151" t="str">
            <v>B</v>
          </cell>
          <cell r="L151">
            <v>8</v>
          </cell>
          <cell r="M151">
            <v>3</v>
          </cell>
          <cell r="N151" t="str">
            <v>C</v>
          </cell>
          <cell r="O151">
            <v>7</v>
          </cell>
          <cell r="P151">
            <v>3</v>
          </cell>
          <cell r="Q151" t="str">
            <v>A</v>
          </cell>
          <cell r="R151">
            <v>9</v>
          </cell>
          <cell r="S151">
            <v>3</v>
          </cell>
          <cell r="T151" t="str">
            <v>B</v>
          </cell>
          <cell r="U151">
            <v>8</v>
          </cell>
          <cell r="V151">
            <v>3</v>
          </cell>
          <cell r="W151" t="str">
            <v>O</v>
          </cell>
          <cell r="X151">
            <v>10</v>
          </cell>
          <cell r="Y151">
            <v>2</v>
          </cell>
          <cell r="Z151" t="str">
            <v>O</v>
          </cell>
          <cell r="AA151">
            <v>10</v>
          </cell>
          <cell r="AB151">
            <v>2</v>
          </cell>
          <cell r="AC151">
            <v>8.2272727272727266</v>
          </cell>
          <cell r="AD151">
            <v>7.4090909090909092</v>
          </cell>
        </row>
        <row r="152">
          <cell r="B152" t="str">
            <v>17L31A05P0</v>
          </cell>
          <cell r="C152" t="str">
            <v>REDDY DINESH</v>
          </cell>
          <cell r="D152">
            <v>1</v>
          </cell>
          <cell r="E152" t="str">
            <v>B</v>
          </cell>
          <cell r="F152">
            <v>8</v>
          </cell>
          <cell r="G152">
            <v>3</v>
          </cell>
          <cell r="H152" t="str">
            <v>B</v>
          </cell>
          <cell r="I152">
            <v>8</v>
          </cell>
          <cell r="J152">
            <v>3</v>
          </cell>
          <cell r="K152" t="str">
            <v>B</v>
          </cell>
          <cell r="L152">
            <v>8</v>
          </cell>
          <cell r="M152">
            <v>3</v>
          </cell>
          <cell r="N152" t="str">
            <v>A</v>
          </cell>
          <cell r="O152">
            <v>9</v>
          </cell>
          <cell r="P152">
            <v>3</v>
          </cell>
          <cell r="Q152" t="str">
            <v>B</v>
          </cell>
          <cell r="R152">
            <v>8</v>
          </cell>
          <cell r="S152">
            <v>3</v>
          </cell>
          <cell r="T152" t="str">
            <v>A</v>
          </cell>
          <cell r="U152">
            <v>9</v>
          </cell>
          <cell r="V152">
            <v>3</v>
          </cell>
          <cell r="W152" t="str">
            <v>O</v>
          </cell>
          <cell r="X152">
            <v>10</v>
          </cell>
          <cell r="Y152">
            <v>2</v>
          </cell>
          <cell r="Z152" t="str">
            <v>O</v>
          </cell>
          <cell r="AA152">
            <v>10</v>
          </cell>
          <cell r="AB152">
            <v>2</v>
          </cell>
          <cell r="AC152">
            <v>8.6363636363636367</v>
          </cell>
          <cell r="AD152">
            <v>7.8181818181818183</v>
          </cell>
        </row>
        <row r="153">
          <cell r="B153" t="str">
            <v>17L31A05P2</v>
          </cell>
          <cell r="C153" t="str">
            <v>PALAKA VENKATA D S MEGHANA</v>
          </cell>
          <cell r="D153">
            <v>2</v>
          </cell>
          <cell r="E153" t="str">
            <v>C</v>
          </cell>
          <cell r="F153">
            <v>7</v>
          </cell>
          <cell r="G153">
            <v>3</v>
          </cell>
          <cell r="H153" t="str">
            <v>B</v>
          </cell>
          <cell r="I153">
            <v>8</v>
          </cell>
          <cell r="J153">
            <v>3</v>
          </cell>
          <cell r="K153" t="str">
            <v>C</v>
          </cell>
          <cell r="L153">
            <v>7</v>
          </cell>
          <cell r="M153">
            <v>3</v>
          </cell>
          <cell r="N153" t="str">
            <v>B</v>
          </cell>
          <cell r="O153">
            <v>8</v>
          </cell>
          <cell r="P153">
            <v>3</v>
          </cell>
          <cell r="Q153" t="str">
            <v>A</v>
          </cell>
          <cell r="R153">
            <v>9</v>
          </cell>
          <cell r="S153">
            <v>3</v>
          </cell>
          <cell r="T153" t="str">
            <v>A</v>
          </cell>
          <cell r="U153">
            <v>9</v>
          </cell>
          <cell r="V153">
            <v>3</v>
          </cell>
          <cell r="W153" t="str">
            <v>O</v>
          </cell>
          <cell r="X153">
            <v>10</v>
          </cell>
          <cell r="Y153">
            <v>2</v>
          </cell>
          <cell r="Z153" t="str">
            <v>O</v>
          </cell>
          <cell r="AA153">
            <v>10</v>
          </cell>
          <cell r="AB153">
            <v>2</v>
          </cell>
          <cell r="AC153">
            <v>8.3636363636363633</v>
          </cell>
          <cell r="AD153">
            <v>7.5454545454545459</v>
          </cell>
        </row>
        <row r="154">
          <cell r="B154" t="str">
            <v>17L31A05P4</v>
          </cell>
          <cell r="C154" t="str">
            <v>GUDLA SAI SANJANA</v>
          </cell>
          <cell r="D154">
            <v>1</v>
          </cell>
          <cell r="E154" t="str">
            <v>B</v>
          </cell>
          <cell r="F154">
            <v>8</v>
          </cell>
          <cell r="G154">
            <v>3</v>
          </cell>
          <cell r="H154" t="str">
            <v>B</v>
          </cell>
          <cell r="I154">
            <v>8</v>
          </cell>
          <cell r="J154">
            <v>3</v>
          </cell>
          <cell r="K154" t="str">
            <v>B</v>
          </cell>
          <cell r="L154">
            <v>8</v>
          </cell>
          <cell r="M154">
            <v>3</v>
          </cell>
          <cell r="N154" t="str">
            <v>A</v>
          </cell>
          <cell r="O154">
            <v>9</v>
          </cell>
          <cell r="P154">
            <v>3</v>
          </cell>
          <cell r="Q154" t="str">
            <v>A</v>
          </cell>
          <cell r="R154">
            <v>9</v>
          </cell>
          <cell r="S154">
            <v>3</v>
          </cell>
          <cell r="T154" t="str">
            <v>O</v>
          </cell>
          <cell r="U154">
            <v>10</v>
          </cell>
          <cell r="V154">
            <v>3</v>
          </cell>
          <cell r="W154" t="str">
            <v>O</v>
          </cell>
          <cell r="X154">
            <v>10</v>
          </cell>
          <cell r="Y154">
            <v>2</v>
          </cell>
          <cell r="Z154" t="str">
            <v>O</v>
          </cell>
          <cell r="AA154">
            <v>10</v>
          </cell>
          <cell r="AB154">
            <v>2</v>
          </cell>
          <cell r="AC154">
            <v>8.9090909090909083</v>
          </cell>
          <cell r="AD154">
            <v>8.0909090909090917</v>
          </cell>
        </row>
        <row r="155">
          <cell r="B155" t="str">
            <v>17L31A05P5</v>
          </cell>
          <cell r="C155" t="str">
            <v>GOLLAVILLI RUPAVATHI</v>
          </cell>
          <cell r="D155">
            <v>2</v>
          </cell>
          <cell r="E155" t="str">
            <v>B</v>
          </cell>
          <cell r="F155">
            <v>8</v>
          </cell>
          <cell r="G155">
            <v>3</v>
          </cell>
          <cell r="H155" t="str">
            <v>B</v>
          </cell>
          <cell r="I155">
            <v>8</v>
          </cell>
          <cell r="J155">
            <v>3</v>
          </cell>
          <cell r="K155" t="str">
            <v>C</v>
          </cell>
          <cell r="L155">
            <v>7</v>
          </cell>
          <cell r="M155">
            <v>3</v>
          </cell>
          <cell r="N155" t="str">
            <v>C</v>
          </cell>
          <cell r="O155">
            <v>7</v>
          </cell>
          <cell r="P155">
            <v>3</v>
          </cell>
          <cell r="Q155" t="str">
            <v>C</v>
          </cell>
          <cell r="R155">
            <v>7</v>
          </cell>
          <cell r="S155">
            <v>3</v>
          </cell>
          <cell r="T155" t="str">
            <v>B</v>
          </cell>
          <cell r="U155">
            <v>8</v>
          </cell>
          <cell r="V155">
            <v>3</v>
          </cell>
          <cell r="W155" t="str">
            <v>O</v>
          </cell>
          <cell r="X155">
            <v>10</v>
          </cell>
          <cell r="Y155">
            <v>2</v>
          </cell>
          <cell r="Z155" t="str">
            <v>O</v>
          </cell>
          <cell r="AA155">
            <v>10</v>
          </cell>
          <cell r="AB155">
            <v>2</v>
          </cell>
          <cell r="AC155">
            <v>7.9545454545454541</v>
          </cell>
          <cell r="AD155">
            <v>7.1363636363636367</v>
          </cell>
        </row>
        <row r="156">
          <cell r="B156" t="str">
            <v>17L31A05P6</v>
          </cell>
          <cell r="C156" t="str">
            <v>GOMPA VAMSI KUMAR</v>
          </cell>
          <cell r="D156">
            <v>2</v>
          </cell>
          <cell r="E156" t="str">
            <v>B</v>
          </cell>
          <cell r="F156">
            <v>8</v>
          </cell>
          <cell r="G156">
            <v>3</v>
          </cell>
          <cell r="H156" t="str">
            <v>C</v>
          </cell>
          <cell r="I156">
            <v>7</v>
          </cell>
          <cell r="J156">
            <v>3</v>
          </cell>
          <cell r="K156" t="str">
            <v>C</v>
          </cell>
          <cell r="L156">
            <v>7</v>
          </cell>
          <cell r="M156">
            <v>3</v>
          </cell>
          <cell r="N156" t="str">
            <v>C</v>
          </cell>
          <cell r="O156">
            <v>7</v>
          </cell>
          <cell r="P156">
            <v>3</v>
          </cell>
          <cell r="Q156" t="str">
            <v>D</v>
          </cell>
          <cell r="R156">
            <v>6</v>
          </cell>
          <cell r="S156">
            <v>3</v>
          </cell>
          <cell r="T156" t="str">
            <v>B</v>
          </cell>
          <cell r="U156">
            <v>8</v>
          </cell>
          <cell r="V156">
            <v>3</v>
          </cell>
          <cell r="W156" t="str">
            <v>A</v>
          </cell>
          <cell r="X156">
            <v>9</v>
          </cell>
          <cell r="Y156">
            <v>2</v>
          </cell>
          <cell r="Z156" t="str">
            <v>O</v>
          </cell>
          <cell r="AA156">
            <v>10</v>
          </cell>
          <cell r="AB156">
            <v>2</v>
          </cell>
          <cell r="AC156">
            <v>7.5909090909090908</v>
          </cell>
          <cell r="AD156">
            <v>6.7727272727272725</v>
          </cell>
        </row>
        <row r="157">
          <cell r="B157" t="str">
            <v>17L31A05P7</v>
          </cell>
          <cell r="C157" t="str">
            <v>DANNANA JHANSI</v>
          </cell>
          <cell r="D157">
            <v>2</v>
          </cell>
          <cell r="E157" t="str">
            <v>A</v>
          </cell>
          <cell r="F157">
            <v>9</v>
          </cell>
          <cell r="G157">
            <v>3</v>
          </cell>
          <cell r="H157" t="str">
            <v>B</v>
          </cell>
          <cell r="I157">
            <v>8</v>
          </cell>
          <cell r="J157">
            <v>3</v>
          </cell>
          <cell r="K157" t="str">
            <v>B</v>
          </cell>
          <cell r="L157">
            <v>8</v>
          </cell>
          <cell r="M157">
            <v>3</v>
          </cell>
          <cell r="N157" t="str">
            <v>B</v>
          </cell>
          <cell r="O157">
            <v>8</v>
          </cell>
          <cell r="P157">
            <v>3</v>
          </cell>
          <cell r="Q157" t="str">
            <v>A</v>
          </cell>
          <cell r="R157">
            <v>9</v>
          </cell>
          <cell r="S157">
            <v>3</v>
          </cell>
          <cell r="T157" t="str">
            <v>B</v>
          </cell>
          <cell r="U157">
            <v>8</v>
          </cell>
          <cell r="V157">
            <v>3</v>
          </cell>
          <cell r="W157" t="str">
            <v>O</v>
          </cell>
          <cell r="X157">
            <v>10</v>
          </cell>
          <cell r="Y157">
            <v>2</v>
          </cell>
          <cell r="Z157" t="str">
            <v>O</v>
          </cell>
          <cell r="AA157">
            <v>10</v>
          </cell>
          <cell r="AB157">
            <v>2</v>
          </cell>
          <cell r="AC157">
            <v>8.6363636363636367</v>
          </cell>
          <cell r="AD157">
            <v>7.8181818181818183</v>
          </cell>
        </row>
        <row r="158">
          <cell r="B158" t="str">
            <v>17L31A05P8</v>
          </cell>
          <cell r="C158" t="str">
            <v>GADDEPATI NILAYA</v>
          </cell>
          <cell r="D158">
            <v>2</v>
          </cell>
          <cell r="E158" t="str">
            <v>C</v>
          </cell>
          <cell r="F158">
            <v>7</v>
          </cell>
          <cell r="G158">
            <v>3</v>
          </cell>
          <cell r="H158" t="str">
            <v>C</v>
          </cell>
          <cell r="I158">
            <v>7</v>
          </cell>
          <cell r="J158">
            <v>3</v>
          </cell>
          <cell r="K158" t="str">
            <v>C</v>
          </cell>
          <cell r="L158">
            <v>7</v>
          </cell>
          <cell r="M158">
            <v>3</v>
          </cell>
          <cell r="N158" t="str">
            <v>C</v>
          </cell>
          <cell r="O158">
            <v>7</v>
          </cell>
          <cell r="P158">
            <v>3</v>
          </cell>
          <cell r="Q158" t="str">
            <v>C</v>
          </cell>
          <cell r="R158">
            <v>7</v>
          </cell>
          <cell r="S158">
            <v>3</v>
          </cell>
          <cell r="T158" t="str">
            <v>B</v>
          </cell>
          <cell r="U158">
            <v>8</v>
          </cell>
          <cell r="V158">
            <v>3</v>
          </cell>
          <cell r="W158" t="str">
            <v>O</v>
          </cell>
          <cell r="X158">
            <v>10</v>
          </cell>
          <cell r="Y158">
            <v>2</v>
          </cell>
          <cell r="Z158" t="str">
            <v>O</v>
          </cell>
          <cell r="AA158">
            <v>10</v>
          </cell>
          <cell r="AB158">
            <v>2</v>
          </cell>
          <cell r="AC158">
            <v>7.6818181818181817</v>
          </cell>
          <cell r="AD158">
            <v>6.8636363636363633</v>
          </cell>
        </row>
        <row r="159">
          <cell r="B159" t="str">
            <v>17L31A05Q3</v>
          </cell>
          <cell r="C159" t="str">
            <v>ATHOTA JOSHMITHA</v>
          </cell>
          <cell r="D159">
            <v>2</v>
          </cell>
          <cell r="E159" t="str">
            <v>B</v>
          </cell>
          <cell r="F159">
            <v>8</v>
          </cell>
          <cell r="G159">
            <v>3</v>
          </cell>
          <cell r="H159" t="str">
            <v>A</v>
          </cell>
          <cell r="I159">
            <v>9</v>
          </cell>
          <cell r="J159">
            <v>3</v>
          </cell>
          <cell r="K159" t="str">
            <v>C</v>
          </cell>
          <cell r="L159">
            <v>7</v>
          </cell>
          <cell r="M159">
            <v>3</v>
          </cell>
          <cell r="N159" t="str">
            <v>B</v>
          </cell>
          <cell r="O159">
            <v>8</v>
          </cell>
          <cell r="P159">
            <v>3</v>
          </cell>
          <cell r="Q159" t="str">
            <v>C</v>
          </cell>
          <cell r="R159">
            <v>7</v>
          </cell>
          <cell r="S159">
            <v>3</v>
          </cell>
          <cell r="T159" t="str">
            <v>B</v>
          </cell>
          <cell r="U159">
            <v>8</v>
          </cell>
          <cell r="V159">
            <v>3</v>
          </cell>
          <cell r="W159" t="str">
            <v>O</v>
          </cell>
          <cell r="X159">
            <v>10</v>
          </cell>
          <cell r="Y159">
            <v>2</v>
          </cell>
          <cell r="Z159" t="str">
            <v>O</v>
          </cell>
          <cell r="AA159">
            <v>10</v>
          </cell>
          <cell r="AB159">
            <v>2</v>
          </cell>
          <cell r="AC159">
            <v>8.2272727272727266</v>
          </cell>
          <cell r="AD159">
            <v>7.4090909090909092</v>
          </cell>
        </row>
        <row r="160">
          <cell r="B160" t="str">
            <v>17L31A05Q4</v>
          </cell>
          <cell r="C160" t="str">
            <v>PASUPULETI MAHESH ANAND</v>
          </cell>
          <cell r="D160">
            <v>2</v>
          </cell>
          <cell r="E160" t="str">
            <v>C</v>
          </cell>
          <cell r="F160">
            <v>7</v>
          </cell>
          <cell r="G160">
            <v>3</v>
          </cell>
          <cell r="H160" t="str">
            <v>B</v>
          </cell>
          <cell r="I160">
            <v>8</v>
          </cell>
          <cell r="J160">
            <v>3</v>
          </cell>
          <cell r="K160" t="str">
            <v>C</v>
          </cell>
          <cell r="L160">
            <v>7</v>
          </cell>
          <cell r="M160">
            <v>3</v>
          </cell>
          <cell r="N160" t="str">
            <v>C</v>
          </cell>
          <cell r="O160">
            <v>7</v>
          </cell>
          <cell r="P160">
            <v>3</v>
          </cell>
          <cell r="Q160" t="str">
            <v>C</v>
          </cell>
          <cell r="R160">
            <v>7</v>
          </cell>
          <cell r="S160">
            <v>3</v>
          </cell>
          <cell r="T160" t="str">
            <v>B</v>
          </cell>
          <cell r="U160">
            <v>8</v>
          </cell>
          <cell r="V160">
            <v>3</v>
          </cell>
          <cell r="W160" t="str">
            <v>A</v>
          </cell>
          <cell r="X160">
            <v>9</v>
          </cell>
          <cell r="Y160">
            <v>2</v>
          </cell>
          <cell r="Z160" t="str">
            <v>O</v>
          </cell>
          <cell r="AA160">
            <v>10</v>
          </cell>
          <cell r="AB160">
            <v>2</v>
          </cell>
          <cell r="AC160">
            <v>7.7272727272727275</v>
          </cell>
          <cell r="AD160">
            <v>6.9090909090909092</v>
          </cell>
        </row>
        <row r="161">
          <cell r="B161" t="str">
            <v>17L31A05Q6</v>
          </cell>
          <cell r="C161" t="str">
            <v>POOJITHA PYLA</v>
          </cell>
          <cell r="D161">
            <v>4</v>
          </cell>
          <cell r="E161" t="str">
            <v>B</v>
          </cell>
          <cell r="F161">
            <v>8</v>
          </cell>
          <cell r="G161">
            <v>3</v>
          </cell>
          <cell r="H161" t="str">
            <v>D</v>
          </cell>
          <cell r="I161">
            <v>6</v>
          </cell>
          <cell r="J161">
            <v>3</v>
          </cell>
          <cell r="K161" t="str">
            <v>C</v>
          </cell>
          <cell r="L161">
            <v>7</v>
          </cell>
          <cell r="M161">
            <v>3</v>
          </cell>
          <cell r="N161" t="str">
            <v>D</v>
          </cell>
          <cell r="O161">
            <v>6</v>
          </cell>
          <cell r="P161">
            <v>3</v>
          </cell>
          <cell r="Q161" t="str">
            <v>C</v>
          </cell>
          <cell r="R161">
            <v>7</v>
          </cell>
          <cell r="S161">
            <v>3</v>
          </cell>
          <cell r="T161" t="str">
            <v>B</v>
          </cell>
          <cell r="U161">
            <v>8</v>
          </cell>
          <cell r="V161">
            <v>3</v>
          </cell>
          <cell r="W161" t="str">
            <v>A</v>
          </cell>
          <cell r="X161">
            <v>9</v>
          </cell>
          <cell r="Y161">
            <v>2</v>
          </cell>
          <cell r="Z161" t="str">
            <v>A</v>
          </cell>
          <cell r="AA161">
            <v>9</v>
          </cell>
          <cell r="AB161">
            <v>2</v>
          </cell>
          <cell r="AC161">
            <v>7.3636363636363633</v>
          </cell>
          <cell r="AD161">
            <v>6.6363636363636367</v>
          </cell>
        </row>
        <row r="162">
          <cell r="B162" t="str">
            <v>17L31A05Q7</v>
          </cell>
          <cell r="C162" t="str">
            <v>NARAYANASETTY MANOJ KUMAR</v>
          </cell>
          <cell r="D162">
            <v>1</v>
          </cell>
          <cell r="E162" t="str">
            <v>C</v>
          </cell>
          <cell r="F162">
            <v>7</v>
          </cell>
          <cell r="G162">
            <v>3</v>
          </cell>
          <cell r="H162" t="str">
            <v>B</v>
          </cell>
          <cell r="I162">
            <v>8</v>
          </cell>
          <cell r="J162">
            <v>3</v>
          </cell>
          <cell r="K162" t="str">
            <v>C</v>
          </cell>
          <cell r="L162">
            <v>7</v>
          </cell>
          <cell r="M162">
            <v>3</v>
          </cell>
          <cell r="N162" t="str">
            <v>A</v>
          </cell>
          <cell r="O162">
            <v>9</v>
          </cell>
          <cell r="P162">
            <v>3</v>
          </cell>
          <cell r="Q162" t="str">
            <v>B</v>
          </cell>
          <cell r="R162">
            <v>8</v>
          </cell>
          <cell r="S162">
            <v>3</v>
          </cell>
          <cell r="T162" t="str">
            <v>O</v>
          </cell>
          <cell r="U162">
            <v>10</v>
          </cell>
          <cell r="V162">
            <v>3</v>
          </cell>
          <cell r="W162" t="str">
            <v>O</v>
          </cell>
          <cell r="X162">
            <v>10</v>
          </cell>
          <cell r="Y162">
            <v>2</v>
          </cell>
          <cell r="Z162" t="str">
            <v>O</v>
          </cell>
          <cell r="AA162">
            <v>10</v>
          </cell>
          <cell r="AB162">
            <v>2</v>
          </cell>
          <cell r="AC162">
            <v>8.5</v>
          </cell>
          <cell r="AD162">
            <v>7.6818181818181817</v>
          </cell>
        </row>
        <row r="163">
          <cell r="B163" t="str">
            <v>17L31A05Q8</v>
          </cell>
          <cell r="C163" t="str">
            <v>KOTYADA LALITHA</v>
          </cell>
          <cell r="D163">
            <v>2</v>
          </cell>
          <cell r="E163" t="str">
            <v>B</v>
          </cell>
          <cell r="F163">
            <v>8</v>
          </cell>
          <cell r="G163">
            <v>3</v>
          </cell>
          <cell r="H163" t="str">
            <v>B</v>
          </cell>
          <cell r="I163">
            <v>8</v>
          </cell>
          <cell r="J163">
            <v>3</v>
          </cell>
          <cell r="K163" t="str">
            <v>A</v>
          </cell>
          <cell r="L163">
            <v>9</v>
          </cell>
          <cell r="M163">
            <v>3</v>
          </cell>
          <cell r="N163" t="str">
            <v>A</v>
          </cell>
          <cell r="O163">
            <v>9</v>
          </cell>
          <cell r="P163">
            <v>3</v>
          </cell>
          <cell r="Q163" t="str">
            <v>A</v>
          </cell>
          <cell r="R163">
            <v>9</v>
          </cell>
          <cell r="S163">
            <v>3</v>
          </cell>
          <cell r="T163" t="str">
            <v>O</v>
          </cell>
          <cell r="U163">
            <v>10</v>
          </cell>
          <cell r="V163">
            <v>3</v>
          </cell>
          <cell r="W163" t="str">
            <v>O</v>
          </cell>
          <cell r="X163">
            <v>10</v>
          </cell>
          <cell r="Y163">
            <v>2</v>
          </cell>
          <cell r="Z163" t="str">
            <v>O</v>
          </cell>
          <cell r="AA163">
            <v>10</v>
          </cell>
          <cell r="AB163">
            <v>2</v>
          </cell>
          <cell r="AC163">
            <v>9.045454545454545</v>
          </cell>
          <cell r="AD163">
            <v>8.2272727272727266</v>
          </cell>
        </row>
        <row r="164">
          <cell r="B164" t="str">
            <v>17L31A05Q9</v>
          </cell>
          <cell r="C164" t="str">
            <v>BARATAM AASRITA</v>
          </cell>
          <cell r="D164">
            <v>2</v>
          </cell>
          <cell r="E164" t="str">
            <v>B</v>
          </cell>
          <cell r="F164">
            <v>8</v>
          </cell>
          <cell r="G164">
            <v>3</v>
          </cell>
          <cell r="H164" t="str">
            <v>B</v>
          </cell>
          <cell r="I164">
            <v>8</v>
          </cell>
          <cell r="J164">
            <v>3</v>
          </cell>
          <cell r="K164" t="str">
            <v>C</v>
          </cell>
          <cell r="L164">
            <v>7</v>
          </cell>
          <cell r="M164">
            <v>3</v>
          </cell>
          <cell r="N164" t="str">
            <v>A</v>
          </cell>
          <cell r="O164">
            <v>9</v>
          </cell>
          <cell r="P164">
            <v>3</v>
          </cell>
          <cell r="Q164" t="str">
            <v>A</v>
          </cell>
          <cell r="R164">
            <v>9</v>
          </cell>
          <cell r="S164">
            <v>3</v>
          </cell>
          <cell r="T164" t="str">
            <v>O</v>
          </cell>
          <cell r="U164">
            <v>10</v>
          </cell>
          <cell r="V164">
            <v>3</v>
          </cell>
          <cell r="W164" t="str">
            <v>O</v>
          </cell>
          <cell r="X164">
            <v>10</v>
          </cell>
          <cell r="Y164">
            <v>2</v>
          </cell>
          <cell r="Z164" t="str">
            <v>O</v>
          </cell>
          <cell r="AA164">
            <v>10</v>
          </cell>
          <cell r="AB164">
            <v>2</v>
          </cell>
          <cell r="AC164">
            <v>8.7727272727272734</v>
          </cell>
          <cell r="AD164">
            <v>7.9545454545454541</v>
          </cell>
        </row>
        <row r="165">
          <cell r="B165" t="str">
            <v>17L31A05R0</v>
          </cell>
          <cell r="C165" t="str">
            <v>MOLLETI SATYANVESH</v>
          </cell>
          <cell r="D165">
            <v>2</v>
          </cell>
          <cell r="E165" t="str">
            <v>D</v>
          </cell>
          <cell r="F165">
            <v>6</v>
          </cell>
          <cell r="G165">
            <v>3</v>
          </cell>
          <cell r="H165" t="str">
            <v>C</v>
          </cell>
          <cell r="I165">
            <v>7</v>
          </cell>
          <cell r="J165">
            <v>3</v>
          </cell>
          <cell r="K165" t="str">
            <v>D</v>
          </cell>
          <cell r="L165">
            <v>6</v>
          </cell>
          <cell r="M165">
            <v>3</v>
          </cell>
          <cell r="N165" t="str">
            <v>B</v>
          </cell>
          <cell r="O165">
            <v>8</v>
          </cell>
          <cell r="P165">
            <v>3</v>
          </cell>
          <cell r="Q165" t="str">
            <v>D</v>
          </cell>
          <cell r="R165">
            <v>6</v>
          </cell>
          <cell r="S165">
            <v>3</v>
          </cell>
          <cell r="T165" t="str">
            <v>A</v>
          </cell>
          <cell r="U165">
            <v>9</v>
          </cell>
          <cell r="V165">
            <v>3</v>
          </cell>
          <cell r="W165" t="str">
            <v>O</v>
          </cell>
          <cell r="X165">
            <v>10</v>
          </cell>
          <cell r="Y165">
            <v>2</v>
          </cell>
          <cell r="Z165" t="str">
            <v>O</v>
          </cell>
          <cell r="AA165">
            <v>10</v>
          </cell>
          <cell r="AB165">
            <v>2</v>
          </cell>
          <cell r="AC165">
            <v>7.5454545454545459</v>
          </cell>
          <cell r="AD165">
            <v>6.7272727272727275</v>
          </cell>
        </row>
        <row r="166">
          <cell r="B166" t="str">
            <v>17L31A05R1</v>
          </cell>
          <cell r="C166" t="str">
            <v>GORLE YESWANTH NAIDU</v>
          </cell>
          <cell r="D166">
            <v>1</v>
          </cell>
          <cell r="E166" t="str">
            <v>C</v>
          </cell>
          <cell r="F166">
            <v>7</v>
          </cell>
          <cell r="G166">
            <v>3</v>
          </cell>
          <cell r="H166" t="str">
            <v>D</v>
          </cell>
          <cell r="I166">
            <v>6</v>
          </cell>
          <cell r="J166">
            <v>3</v>
          </cell>
          <cell r="K166" t="str">
            <v>C</v>
          </cell>
          <cell r="L166">
            <v>7</v>
          </cell>
          <cell r="M166">
            <v>3</v>
          </cell>
          <cell r="N166" t="str">
            <v>A</v>
          </cell>
          <cell r="O166">
            <v>9</v>
          </cell>
          <cell r="P166">
            <v>3</v>
          </cell>
          <cell r="Q166" t="str">
            <v>B</v>
          </cell>
          <cell r="R166">
            <v>8</v>
          </cell>
          <cell r="S166">
            <v>3</v>
          </cell>
          <cell r="T166" t="str">
            <v>A</v>
          </cell>
          <cell r="U166">
            <v>9</v>
          </cell>
          <cell r="V166">
            <v>3</v>
          </cell>
          <cell r="W166" t="str">
            <v>O</v>
          </cell>
          <cell r="X166">
            <v>10</v>
          </cell>
          <cell r="Y166">
            <v>2</v>
          </cell>
          <cell r="Z166" t="str">
            <v>O</v>
          </cell>
          <cell r="AA166">
            <v>10</v>
          </cell>
          <cell r="AB166">
            <v>2</v>
          </cell>
          <cell r="AC166">
            <v>8.0909090909090917</v>
          </cell>
          <cell r="AD166">
            <v>7.2727272727272725</v>
          </cell>
        </row>
        <row r="167">
          <cell r="B167" t="str">
            <v>17L31A05R2</v>
          </cell>
          <cell r="C167" t="str">
            <v>KOLUSU DEEKSHITHA</v>
          </cell>
          <cell r="D167">
            <v>2</v>
          </cell>
          <cell r="E167" t="str">
            <v>C</v>
          </cell>
          <cell r="F167">
            <v>7</v>
          </cell>
          <cell r="G167">
            <v>3</v>
          </cell>
          <cell r="H167" t="str">
            <v>B</v>
          </cell>
          <cell r="I167">
            <v>8</v>
          </cell>
          <cell r="J167">
            <v>3</v>
          </cell>
          <cell r="K167" t="str">
            <v>C</v>
          </cell>
          <cell r="L167">
            <v>7</v>
          </cell>
          <cell r="M167">
            <v>3</v>
          </cell>
          <cell r="N167" t="str">
            <v>A</v>
          </cell>
          <cell r="O167">
            <v>9</v>
          </cell>
          <cell r="P167">
            <v>3</v>
          </cell>
          <cell r="Q167" t="str">
            <v>A</v>
          </cell>
          <cell r="R167">
            <v>9</v>
          </cell>
          <cell r="S167">
            <v>3</v>
          </cell>
          <cell r="T167" t="str">
            <v>A</v>
          </cell>
          <cell r="U167">
            <v>9</v>
          </cell>
          <cell r="V167">
            <v>3</v>
          </cell>
          <cell r="W167" t="str">
            <v>O</v>
          </cell>
          <cell r="X167">
            <v>10</v>
          </cell>
          <cell r="Y167">
            <v>2</v>
          </cell>
          <cell r="Z167" t="str">
            <v>O</v>
          </cell>
          <cell r="AA167">
            <v>10</v>
          </cell>
          <cell r="AB167">
            <v>2</v>
          </cell>
          <cell r="AC167">
            <v>8.5</v>
          </cell>
          <cell r="AD167">
            <v>7.6818181818181817</v>
          </cell>
        </row>
        <row r="168">
          <cell r="B168" t="str">
            <v>17L31A05R3</v>
          </cell>
          <cell r="C168" t="str">
            <v>MARICHERLA VENKATA SREE MANASA</v>
          </cell>
          <cell r="D168">
            <v>1</v>
          </cell>
          <cell r="E168" t="str">
            <v>B</v>
          </cell>
          <cell r="F168">
            <v>8</v>
          </cell>
          <cell r="G168">
            <v>3</v>
          </cell>
          <cell r="H168" t="str">
            <v>C</v>
          </cell>
          <cell r="I168">
            <v>7</v>
          </cell>
          <cell r="J168">
            <v>3</v>
          </cell>
          <cell r="K168" t="str">
            <v>C</v>
          </cell>
          <cell r="L168">
            <v>7</v>
          </cell>
          <cell r="M168">
            <v>3</v>
          </cell>
          <cell r="N168" t="str">
            <v>A</v>
          </cell>
          <cell r="O168">
            <v>9</v>
          </cell>
          <cell r="P168">
            <v>3</v>
          </cell>
          <cell r="Q168" t="str">
            <v>B</v>
          </cell>
          <cell r="R168">
            <v>8</v>
          </cell>
          <cell r="S168">
            <v>3</v>
          </cell>
          <cell r="T168" t="str">
            <v>O</v>
          </cell>
          <cell r="U168">
            <v>10</v>
          </cell>
          <cell r="V168">
            <v>3</v>
          </cell>
          <cell r="W168" t="str">
            <v>O</v>
          </cell>
          <cell r="X168">
            <v>10</v>
          </cell>
          <cell r="Y168">
            <v>2</v>
          </cell>
          <cell r="Z168" t="str">
            <v>O</v>
          </cell>
          <cell r="AA168">
            <v>10</v>
          </cell>
          <cell r="AB168">
            <v>2</v>
          </cell>
          <cell r="AC168">
            <v>8.5</v>
          </cell>
          <cell r="AD168">
            <v>7.6818181818181817</v>
          </cell>
        </row>
        <row r="169">
          <cell r="B169" t="str">
            <v>17L31A05R4</v>
          </cell>
          <cell r="C169" t="str">
            <v>PIDINTLA HEMASRI</v>
          </cell>
          <cell r="D169">
            <v>2</v>
          </cell>
          <cell r="E169" t="str">
            <v>A</v>
          </cell>
          <cell r="F169">
            <v>9</v>
          </cell>
          <cell r="G169">
            <v>3</v>
          </cell>
          <cell r="H169" t="str">
            <v>B</v>
          </cell>
          <cell r="I169">
            <v>8</v>
          </cell>
          <cell r="J169">
            <v>3</v>
          </cell>
          <cell r="K169" t="str">
            <v>A</v>
          </cell>
          <cell r="L169">
            <v>9</v>
          </cell>
          <cell r="M169">
            <v>3</v>
          </cell>
          <cell r="N169" t="str">
            <v>A</v>
          </cell>
          <cell r="O169">
            <v>9</v>
          </cell>
          <cell r="P169">
            <v>3</v>
          </cell>
          <cell r="Q169" t="str">
            <v>B</v>
          </cell>
          <cell r="R169">
            <v>8</v>
          </cell>
          <cell r="S169">
            <v>3</v>
          </cell>
          <cell r="T169" t="str">
            <v>O</v>
          </cell>
          <cell r="U169">
            <v>10</v>
          </cell>
          <cell r="V169">
            <v>3</v>
          </cell>
          <cell r="W169" t="str">
            <v>A</v>
          </cell>
          <cell r="X169">
            <v>9</v>
          </cell>
          <cell r="Y169">
            <v>2</v>
          </cell>
          <cell r="Z169" t="str">
            <v>O</v>
          </cell>
          <cell r="AA169">
            <v>10</v>
          </cell>
          <cell r="AB169">
            <v>2</v>
          </cell>
          <cell r="AC169">
            <v>8.954545454545455</v>
          </cell>
          <cell r="AD169">
            <v>8.1363636363636367</v>
          </cell>
        </row>
        <row r="170">
          <cell r="B170" t="str">
            <v>17L31A05R5</v>
          </cell>
          <cell r="C170" t="str">
            <v>GULLA MANASA</v>
          </cell>
          <cell r="D170">
            <v>2</v>
          </cell>
          <cell r="E170" t="str">
            <v>B</v>
          </cell>
          <cell r="F170">
            <v>8</v>
          </cell>
          <cell r="G170">
            <v>3</v>
          </cell>
          <cell r="H170" t="str">
            <v>B</v>
          </cell>
          <cell r="I170">
            <v>8</v>
          </cell>
          <cell r="J170">
            <v>3</v>
          </cell>
          <cell r="K170" t="str">
            <v>C</v>
          </cell>
          <cell r="L170">
            <v>7</v>
          </cell>
          <cell r="M170">
            <v>3</v>
          </cell>
          <cell r="N170" t="str">
            <v>A</v>
          </cell>
          <cell r="O170">
            <v>9</v>
          </cell>
          <cell r="P170">
            <v>3</v>
          </cell>
          <cell r="Q170" t="str">
            <v>C</v>
          </cell>
          <cell r="R170">
            <v>7</v>
          </cell>
          <cell r="S170">
            <v>3</v>
          </cell>
          <cell r="T170" t="str">
            <v>A</v>
          </cell>
          <cell r="U170">
            <v>9</v>
          </cell>
          <cell r="V170">
            <v>3</v>
          </cell>
          <cell r="W170" t="str">
            <v>O</v>
          </cell>
          <cell r="X170">
            <v>10</v>
          </cell>
          <cell r="Y170">
            <v>2</v>
          </cell>
          <cell r="Z170" t="str">
            <v>O</v>
          </cell>
          <cell r="AA170">
            <v>10</v>
          </cell>
          <cell r="AB170">
            <v>2</v>
          </cell>
          <cell r="AC170">
            <v>8.3636363636363633</v>
          </cell>
          <cell r="AD170">
            <v>7.5454545454545459</v>
          </cell>
        </row>
        <row r="171">
          <cell r="B171" t="str">
            <v>17L31A05R6</v>
          </cell>
          <cell r="C171" t="str">
            <v>CHETTIBILLI PRAVEEN KUMAR</v>
          </cell>
          <cell r="D171">
            <v>3</v>
          </cell>
          <cell r="E171" t="str">
            <v>C</v>
          </cell>
          <cell r="F171">
            <v>7</v>
          </cell>
          <cell r="G171">
            <v>3</v>
          </cell>
          <cell r="H171" t="str">
            <v>C</v>
          </cell>
          <cell r="I171">
            <v>7</v>
          </cell>
          <cell r="J171">
            <v>3</v>
          </cell>
          <cell r="K171" t="str">
            <v>C</v>
          </cell>
          <cell r="L171">
            <v>7</v>
          </cell>
          <cell r="M171">
            <v>3</v>
          </cell>
          <cell r="N171" t="str">
            <v>C</v>
          </cell>
          <cell r="O171">
            <v>7</v>
          </cell>
          <cell r="P171">
            <v>3</v>
          </cell>
          <cell r="Q171" t="str">
            <v>D</v>
          </cell>
          <cell r="R171">
            <v>6</v>
          </cell>
          <cell r="S171">
            <v>3</v>
          </cell>
          <cell r="T171" t="str">
            <v>C</v>
          </cell>
          <cell r="U171">
            <v>7</v>
          </cell>
          <cell r="V171">
            <v>3</v>
          </cell>
          <cell r="W171" t="str">
            <v>A</v>
          </cell>
          <cell r="X171">
            <v>9</v>
          </cell>
          <cell r="Y171">
            <v>2</v>
          </cell>
          <cell r="Z171" t="str">
            <v>B</v>
          </cell>
          <cell r="AA171">
            <v>8</v>
          </cell>
          <cell r="AB171">
            <v>2</v>
          </cell>
          <cell r="AC171">
            <v>7.1363636363636367</v>
          </cell>
          <cell r="AD171">
            <v>6.5</v>
          </cell>
        </row>
        <row r="172">
          <cell r="B172" t="str">
            <v>17L31A05R7</v>
          </cell>
          <cell r="C172" t="str">
            <v>RAJAPUDI PRATHYUSHA</v>
          </cell>
          <cell r="D172">
            <v>1</v>
          </cell>
          <cell r="E172" t="str">
            <v>C</v>
          </cell>
          <cell r="F172">
            <v>7</v>
          </cell>
          <cell r="G172">
            <v>3</v>
          </cell>
          <cell r="H172" t="str">
            <v>A</v>
          </cell>
          <cell r="I172">
            <v>9</v>
          </cell>
          <cell r="J172">
            <v>3</v>
          </cell>
          <cell r="K172" t="str">
            <v>A</v>
          </cell>
          <cell r="L172">
            <v>9</v>
          </cell>
          <cell r="M172">
            <v>3</v>
          </cell>
          <cell r="N172" t="str">
            <v>B</v>
          </cell>
          <cell r="O172">
            <v>8</v>
          </cell>
          <cell r="P172">
            <v>3</v>
          </cell>
          <cell r="Q172" t="str">
            <v>B</v>
          </cell>
          <cell r="R172">
            <v>8</v>
          </cell>
          <cell r="S172">
            <v>3</v>
          </cell>
          <cell r="T172" t="str">
            <v>A</v>
          </cell>
          <cell r="U172">
            <v>9</v>
          </cell>
          <cell r="V172">
            <v>3</v>
          </cell>
          <cell r="W172" t="str">
            <v>O</v>
          </cell>
          <cell r="X172">
            <v>10</v>
          </cell>
          <cell r="Y172">
            <v>2</v>
          </cell>
          <cell r="Z172" t="str">
            <v>O</v>
          </cell>
          <cell r="AA172">
            <v>10</v>
          </cell>
          <cell r="AB172">
            <v>2</v>
          </cell>
          <cell r="AC172">
            <v>8.6363636363636367</v>
          </cell>
          <cell r="AD172">
            <v>7.8181818181818183</v>
          </cell>
        </row>
        <row r="173">
          <cell r="B173" t="str">
            <v>17L31A05R8</v>
          </cell>
          <cell r="C173" t="str">
            <v>PEDDI VINAY KUMAR</v>
          </cell>
          <cell r="D173">
            <v>2</v>
          </cell>
          <cell r="E173" t="str">
            <v>B</v>
          </cell>
          <cell r="F173">
            <v>8</v>
          </cell>
          <cell r="G173">
            <v>3</v>
          </cell>
          <cell r="H173" t="str">
            <v>B</v>
          </cell>
          <cell r="I173">
            <v>8</v>
          </cell>
          <cell r="J173">
            <v>3</v>
          </cell>
          <cell r="K173" t="str">
            <v>C</v>
          </cell>
          <cell r="L173">
            <v>7</v>
          </cell>
          <cell r="M173">
            <v>3</v>
          </cell>
          <cell r="N173" t="str">
            <v>B</v>
          </cell>
          <cell r="O173">
            <v>8</v>
          </cell>
          <cell r="P173">
            <v>3</v>
          </cell>
          <cell r="Q173" t="str">
            <v>A</v>
          </cell>
          <cell r="R173">
            <v>9</v>
          </cell>
          <cell r="S173">
            <v>3</v>
          </cell>
          <cell r="T173" t="str">
            <v>B</v>
          </cell>
          <cell r="U173">
            <v>8</v>
          </cell>
          <cell r="V173">
            <v>3</v>
          </cell>
          <cell r="W173" t="str">
            <v>O</v>
          </cell>
          <cell r="X173">
            <v>10</v>
          </cell>
          <cell r="Y173">
            <v>2</v>
          </cell>
          <cell r="Z173" t="str">
            <v>O</v>
          </cell>
          <cell r="AA173">
            <v>10</v>
          </cell>
          <cell r="AB173">
            <v>2</v>
          </cell>
          <cell r="AC173">
            <v>8.3636363636363633</v>
          </cell>
          <cell r="AD173">
            <v>7.5454545454545459</v>
          </cell>
        </row>
        <row r="174">
          <cell r="B174" t="str">
            <v>17L31A05R9</v>
          </cell>
          <cell r="C174" t="str">
            <v>THUTIPATI SUSHMA</v>
          </cell>
          <cell r="D174">
            <v>2</v>
          </cell>
          <cell r="E174" t="str">
            <v>B</v>
          </cell>
          <cell r="F174">
            <v>8</v>
          </cell>
          <cell r="G174">
            <v>3</v>
          </cell>
          <cell r="H174" t="str">
            <v>B</v>
          </cell>
          <cell r="I174">
            <v>8</v>
          </cell>
          <cell r="J174">
            <v>3</v>
          </cell>
          <cell r="K174" t="str">
            <v>A</v>
          </cell>
          <cell r="L174">
            <v>9</v>
          </cell>
          <cell r="M174">
            <v>3</v>
          </cell>
          <cell r="N174" t="str">
            <v>A</v>
          </cell>
          <cell r="O174">
            <v>9</v>
          </cell>
          <cell r="P174">
            <v>3</v>
          </cell>
          <cell r="Q174" t="str">
            <v>A</v>
          </cell>
          <cell r="R174">
            <v>9</v>
          </cell>
          <cell r="S174">
            <v>3</v>
          </cell>
          <cell r="T174" t="str">
            <v>A</v>
          </cell>
          <cell r="U174">
            <v>9</v>
          </cell>
          <cell r="V174">
            <v>3</v>
          </cell>
          <cell r="W174" t="str">
            <v>O</v>
          </cell>
          <cell r="X174">
            <v>10</v>
          </cell>
          <cell r="Y174">
            <v>2</v>
          </cell>
          <cell r="Z174" t="str">
            <v>O</v>
          </cell>
          <cell r="AA174">
            <v>10</v>
          </cell>
          <cell r="AB174">
            <v>2</v>
          </cell>
          <cell r="AC174">
            <v>8.9090909090909083</v>
          </cell>
          <cell r="AD174">
            <v>8.0909090909090917</v>
          </cell>
        </row>
        <row r="175">
          <cell r="B175" t="str">
            <v>17L31A05S0</v>
          </cell>
          <cell r="C175" t="str">
            <v>MUDDA MANOJ</v>
          </cell>
          <cell r="D175">
            <v>3</v>
          </cell>
          <cell r="E175" t="str">
            <v>D</v>
          </cell>
          <cell r="F175">
            <v>6</v>
          </cell>
          <cell r="G175">
            <v>3</v>
          </cell>
          <cell r="H175" t="str">
            <v>D</v>
          </cell>
          <cell r="I175">
            <v>6</v>
          </cell>
          <cell r="J175">
            <v>3</v>
          </cell>
          <cell r="K175" t="str">
            <v>D</v>
          </cell>
          <cell r="L175">
            <v>6</v>
          </cell>
          <cell r="M175">
            <v>3</v>
          </cell>
          <cell r="N175" t="str">
            <v>C</v>
          </cell>
          <cell r="O175">
            <v>7</v>
          </cell>
          <cell r="P175">
            <v>3</v>
          </cell>
          <cell r="Q175" t="str">
            <v>D</v>
          </cell>
          <cell r="R175">
            <v>6</v>
          </cell>
          <cell r="S175">
            <v>3</v>
          </cell>
          <cell r="T175" t="str">
            <v>D</v>
          </cell>
          <cell r="U175">
            <v>6</v>
          </cell>
          <cell r="V175">
            <v>3</v>
          </cell>
          <cell r="W175" t="str">
            <v>B</v>
          </cell>
          <cell r="X175">
            <v>8</v>
          </cell>
          <cell r="Y175">
            <v>2</v>
          </cell>
          <cell r="Z175" t="str">
            <v>B</v>
          </cell>
          <cell r="AA175">
            <v>8</v>
          </cell>
          <cell r="AB175">
            <v>2</v>
          </cell>
          <cell r="AC175">
            <v>6.5</v>
          </cell>
          <cell r="AD175">
            <v>5.8636363636363633</v>
          </cell>
        </row>
        <row r="176">
          <cell r="B176" t="str">
            <v>17L31A05S1</v>
          </cell>
          <cell r="C176" t="str">
            <v>APPINI ROHAN KUMAR</v>
          </cell>
          <cell r="D176">
            <v>2</v>
          </cell>
          <cell r="E176" t="str">
            <v>C</v>
          </cell>
          <cell r="F176">
            <v>7</v>
          </cell>
          <cell r="G176">
            <v>3</v>
          </cell>
          <cell r="H176" t="str">
            <v>C</v>
          </cell>
          <cell r="I176">
            <v>7</v>
          </cell>
          <cell r="J176">
            <v>3</v>
          </cell>
          <cell r="K176" t="str">
            <v>C</v>
          </cell>
          <cell r="L176">
            <v>7</v>
          </cell>
          <cell r="M176">
            <v>3</v>
          </cell>
          <cell r="N176" t="str">
            <v>A</v>
          </cell>
          <cell r="O176">
            <v>9</v>
          </cell>
          <cell r="P176">
            <v>3</v>
          </cell>
          <cell r="Q176" t="str">
            <v>A</v>
          </cell>
          <cell r="R176">
            <v>9</v>
          </cell>
          <cell r="S176">
            <v>3</v>
          </cell>
          <cell r="T176" t="str">
            <v>B</v>
          </cell>
          <cell r="U176">
            <v>8</v>
          </cell>
          <cell r="V176">
            <v>3</v>
          </cell>
          <cell r="W176" t="str">
            <v>O</v>
          </cell>
          <cell r="X176">
            <v>10</v>
          </cell>
          <cell r="Y176">
            <v>2</v>
          </cell>
          <cell r="Z176" t="str">
            <v>O</v>
          </cell>
          <cell r="AA176">
            <v>10</v>
          </cell>
          <cell r="AB176">
            <v>2</v>
          </cell>
          <cell r="AC176">
            <v>8.2272727272727266</v>
          </cell>
          <cell r="AD176">
            <v>7.4090909090909092</v>
          </cell>
        </row>
        <row r="177">
          <cell r="B177" t="str">
            <v>17L31A05S3</v>
          </cell>
          <cell r="C177" t="str">
            <v>JANAPAREDDY VARAHA VENKATAVAMSI SAI KUMAR</v>
          </cell>
          <cell r="D177">
            <v>3</v>
          </cell>
          <cell r="E177" t="str">
            <v>D</v>
          </cell>
          <cell r="F177">
            <v>6</v>
          </cell>
          <cell r="G177">
            <v>3</v>
          </cell>
          <cell r="H177" t="str">
            <v>C</v>
          </cell>
          <cell r="I177">
            <v>7</v>
          </cell>
          <cell r="J177">
            <v>3</v>
          </cell>
          <cell r="K177" t="str">
            <v>D</v>
          </cell>
          <cell r="L177">
            <v>6</v>
          </cell>
          <cell r="M177">
            <v>3</v>
          </cell>
          <cell r="N177" t="str">
            <v>C</v>
          </cell>
          <cell r="O177">
            <v>7</v>
          </cell>
          <cell r="P177">
            <v>3</v>
          </cell>
          <cell r="Q177" t="str">
            <v>C</v>
          </cell>
          <cell r="R177">
            <v>7</v>
          </cell>
          <cell r="S177">
            <v>3</v>
          </cell>
          <cell r="T177" t="str">
            <v>D</v>
          </cell>
          <cell r="U177">
            <v>6</v>
          </cell>
          <cell r="V177">
            <v>3</v>
          </cell>
          <cell r="W177" t="str">
            <v>A</v>
          </cell>
          <cell r="X177">
            <v>9</v>
          </cell>
          <cell r="Y177">
            <v>2</v>
          </cell>
          <cell r="Z177" t="str">
            <v>B</v>
          </cell>
          <cell r="AA177">
            <v>8</v>
          </cell>
          <cell r="AB177">
            <v>2</v>
          </cell>
          <cell r="AC177">
            <v>6.8636363636363633</v>
          </cell>
          <cell r="AD177">
            <v>6.2272727272727275</v>
          </cell>
        </row>
        <row r="178">
          <cell r="B178" t="str">
            <v>17L31A05S5</v>
          </cell>
          <cell r="C178" t="str">
            <v>BALIVADA MONISHA</v>
          </cell>
          <cell r="D178">
            <v>1</v>
          </cell>
          <cell r="E178" t="str">
            <v>C</v>
          </cell>
          <cell r="F178">
            <v>7</v>
          </cell>
          <cell r="G178">
            <v>3</v>
          </cell>
          <cell r="H178" t="str">
            <v>B</v>
          </cell>
          <cell r="I178">
            <v>8</v>
          </cell>
          <cell r="J178">
            <v>3</v>
          </cell>
          <cell r="K178" t="str">
            <v>A</v>
          </cell>
          <cell r="L178">
            <v>9</v>
          </cell>
          <cell r="M178">
            <v>3</v>
          </cell>
          <cell r="N178" t="str">
            <v>A</v>
          </cell>
          <cell r="O178">
            <v>9</v>
          </cell>
          <cell r="P178">
            <v>3</v>
          </cell>
          <cell r="Q178" t="str">
            <v>A</v>
          </cell>
          <cell r="R178">
            <v>9</v>
          </cell>
          <cell r="S178">
            <v>3</v>
          </cell>
          <cell r="T178" t="str">
            <v>B</v>
          </cell>
          <cell r="U178">
            <v>8</v>
          </cell>
          <cell r="V178">
            <v>3</v>
          </cell>
          <cell r="W178" t="str">
            <v>A</v>
          </cell>
          <cell r="X178">
            <v>9</v>
          </cell>
          <cell r="Y178">
            <v>2</v>
          </cell>
          <cell r="Z178" t="str">
            <v>O</v>
          </cell>
          <cell r="AA178">
            <v>10</v>
          </cell>
          <cell r="AB178">
            <v>2</v>
          </cell>
          <cell r="AC178">
            <v>8.545454545454545</v>
          </cell>
          <cell r="AD178">
            <v>7.7272727272727275</v>
          </cell>
        </row>
        <row r="179">
          <cell r="B179" t="str">
            <v>17L31A05S6</v>
          </cell>
          <cell r="C179" t="str">
            <v>KONA NITISH</v>
          </cell>
          <cell r="D179">
            <v>2</v>
          </cell>
          <cell r="E179" t="str">
            <v>C</v>
          </cell>
          <cell r="F179">
            <v>7</v>
          </cell>
          <cell r="G179">
            <v>3</v>
          </cell>
          <cell r="H179" t="str">
            <v>A</v>
          </cell>
          <cell r="I179">
            <v>9</v>
          </cell>
          <cell r="J179">
            <v>3</v>
          </cell>
          <cell r="K179" t="str">
            <v>C</v>
          </cell>
          <cell r="L179">
            <v>7</v>
          </cell>
          <cell r="M179">
            <v>3</v>
          </cell>
          <cell r="N179" t="str">
            <v>B</v>
          </cell>
          <cell r="O179">
            <v>8</v>
          </cell>
          <cell r="P179">
            <v>3</v>
          </cell>
          <cell r="Q179" t="str">
            <v>C</v>
          </cell>
          <cell r="R179">
            <v>7</v>
          </cell>
          <cell r="S179">
            <v>3</v>
          </cell>
          <cell r="T179" t="str">
            <v>A</v>
          </cell>
          <cell r="U179">
            <v>9</v>
          </cell>
          <cell r="V179">
            <v>3</v>
          </cell>
          <cell r="W179" t="str">
            <v>O</v>
          </cell>
          <cell r="X179">
            <v>10</v>
          </cell>
          <cell r="Y179">
            <v>2</v>
          </cell>
          <cell r="Z179" t="str">
            <v>O</v>
          </cell>
          <cell r="AA179">
            <v>10</v>
          </cell>
          <cell r="AB179">
            <v>2</v>
          </cell>
          <cell r="AC179">
            <v>8.2272727272727266</v>
          </cell>
          <cell r="AD179">
            <v>7.4090909090909092</v>
          </cell>
        </row>
        <row r="180">
          <cell r="B180" t="str">
            <v>17L31A05S8</v>
          </cell>
          <cell r="C180" t="str">
            <v>MOLLETI POORNA VENKATESH</v>
          </cell>
          <cell r="D180">
            <v>2</v>
          </cell>
          <cell r="E180" t="str">
            <v>B</v>
          </cell>
          <cell r="F180">
            <v>8</v>
          </cell>
          <cell r="G180">
            <v>3</v>
          </cell>
          <cell r="H180" t="str">
            <v>A</v>
          </cell>
          <cell r="I180">
            <v>9</v>
          </cell>
          <cell r="J180">
            <v>3</v>
          </cell>
          <cell r="K180" t="str">
            <v>B</v>
          </cell>
          <cell r="L180">
            <v>8</v>
          </cell>
          <cell r="M180">
            <v>3</v>
          </cell>
          <cell r="N180" t="str">
            <v>A</v>
          </cell>
          <cell r="O180">
            <v>9</v>
          </cell>
          <cell r="P180">
            <v>3</v>
          </cell>
          <cell r="Q180" t="str">
            <v>A</v>
          </cell>
          <cell r="R180">
            <v>9</v>
          </cell>
          <cell r="S180">
            <v>3</v>
          </cell>
          <cell r="T180" t="str">
            <v>B</v>
          </cell>
          <cell r="U180">
            <v>8</v>
          </cell>
          <cell r="V180">
            <v>3</v>
          </cell>
          <cell r="W180" t="str">
            <v>O</v>
          </cell>
          <cell r="X180">
            <v>10</v>
          </cell>
          <cell r="Y180">
            <v>2</v>
          </cell>
          <cell r="Z180" t="str">
            <v>O</v>
          </cell>
          <cell r="AA180">
            <v>10</v>
          </cell>
          <cell r="AB180">
            <v>2</v>
          </cell>
          <cell r="AC180">
            <v>8.7727272727272734</v>
          </cell>
          <cell r="AD180">
            <v>7.9545454545454541</v>
          </cell>
        </row>
        <row r="181">
          <cell r="B181" t="str">
            <v>17L31A05T0</v>
          </cell>
          <cell r="C181" t="str">
            <v>CHODIPALLI DHARANI</v>
          </cell>
          <cell r="D181">
            <v>1</v>
          </cell>
          <cell r="E181" t="str">
            <v>B</v>
          </cell>
          <cell r="F181">
            <v>8</v>
          </cell>
          <cell r="G181">
            <v>3</v>
          </cell>
          <cell r="H181" t="str">
            <v>B</v>
          </cell>
          <cell r="I181">
            <v>8</v>
          </cell>
          <cell r="J181">
            <v>3</v>
          </cell>
          <cell r="K181" t="str">
            <v>A</v>
          </cell>
          <cell r="L181">
            <v>9</v>
          </cell>
          <cell r="M181">
            <v>3</v>
          </cell>
          <cell r="N181" t="str">
            <v>O</v>
          </cell>
          <cell r="O181">
            <v>10</v>
          </cell>
          <cell r="P181">
            <v>3</v>
          </cell>
          <cell r="Q181" t="str">
            <v>A</v>
          </cell>
          <cell r="R181">
            <v>9</v>
          </cell>
          <cell r="S181">
            <v>3</v>
          </cell>
          <cell r="T181" t="str">
            <v>A</v>
          </cell>
          <cell r="U181">
            <v>9</v>
          </cell>
          <cell r="V181">
            <v>3</v>
          </cell>
          <cell r="W181" t="str">
            <v>O</v>
          </cell>
          <cell r="X181">
            <v>10</v>
          </cell>
          <cell r="Y181">
            <v>2</v>
          </cell>
          <cell r="Z181" t="str">
            <v>O</v>
          </cell>
          <cell r="AA181">
            <v>10</v>
          </cell>
          <cell r="AB181">
            <v>2</v>
          </cell>
          <cell r="AC181">
            <v>9.045454545454545</v>
          </cell>
          <cell r="AD181">
            <v>8.2272727272727266</v>
          </cell>
        </row>
        <row r="182">
          <cell r="B182" t="str">
            <v>17L31A05T1</v>
          </cell>
          <cell r="C182" t="str">
            <v>BURLI YASHASWINI</v>
          </cell>
          <cell r="D182">
            <v>1</v>
          </cell>
          <cell r="E182" t="str">
            <v>B</v>
          </cell>
          <cell r="F182">
            <v>8</v>
          </cell>
          <cell r="G182">
            <v>3</v>
          </cell>
          <cell r="H182" t="str">
            <v>B</v>
          </cell>
          <cell r="I182">
            <v>8</v>
          </cell>
          <cell r="J182">
            <v>3</v>
          </cell>
          <cell r="K182" t="str">
            <v>B</v>
          </cell>
          <cell r="L182">
            <v>8</v>
          </cell>
          <cell r="M182">
            <v>3</v>
          </cell>
          <cell r="N182" t="str">
            <v>O</v>
          </cell>
          <cell r="O182">
            <v>10</v>
          </cell>
          <cell r="P182">
            <v>3</v>
          </cell>
          <cell r="Q182" t="str">
            <v>B</v>
          </cell>
          <cell r="R182">
            <v>8</v>
          </cell>
          <cell r="S182">
            <v>3</v>
          </cell>
          <cell r="T182" t="str">
            <v>C</v>
          </cell>
          <cell r="U182">
            <v>7</v>
          </cell>
          <cell r="V182">
            <v>3</v>
          </cell>
          <cell r="W182" t="str">
            <v>O</v>
          </cell>
          <cell r="X182">
            <v>10</v>
          </cell>
          <cell r="Y182">
            <v>2</v>
          </cell>
          <cell r="Z182" t="str">
            <v>O</v>
          </cell>
          <cell r="AA182">
            <v>10</v>
          </cell>
          <cell r="AB182">
            <v>2</v>
          </cell>
          <cell r="AC182">
            <v>8.5</v>
          </cell>
          <cell r="AD182">
            <v>7.6818181818181817</v>
          </cell>
        </row>
        <row r="183">
          <cell r="B183" t="str">
            <v>17L31A05T2</v>
          </cell>
          <cell r="C183" t="str">
            <v>PEDAPUDI SURESH</v>
          </cell>
          <cell r="D183">
            <v>2</v>
          </cell>
          <cell r="E183" t="str">
            <v>C</v>
          </cell>
          <cell r="F183">
            <v>7</v>
          </cell>
          <cell r="G183">
            <v>3</v>
          </cell>
          <cell r="H183" t="str">
            <v>A</v>
          </cell>
          <cell r="I183">
            <v>9</v>
          </cell>
          <cell r="J183">
            <v>3</v>
          </cell>
          <cell r="K183" t="str">
            <v>B</v>
          </cell>
          <cell r="L183">
            <v>8</v>
          </cell>
          <cell r="M183">
            <v>3</v>
          </cell>
          <cell r="N183" t="str">
            <v>B</v>
          </cell>
          <cell r="O183">
            <v>8</v>
          </cell>
          <cell r="P183">
            <v>3</v>
          </cell>
          <cell r="Q183" t="str">
            <v>C</v>
          </cell>
          <cell r="R183">
            <v>7</v>
          </cell>
          <cell r="S183">
            <v>3</v>
          </cell>
          <cell r="T183" t="str">
            <v>B</v>
          </cell>
          <cell r="U183">
            <v>8</v>
          </cell>
          <cell r="V183">
            <v>3</v>
          </cell>
          <cell r="W183" t="str">
            <v>A</v>
          </cell>
          <cell r="X183">
            <v>9</v>
          </cell>
          <cell r="Y183">
            <v>2</v>
          </cell>
          <cell r="Z183" t="str">
            <v>O</v>
          </cell>
          <cell r="AA183">
            <v>10</v>
          </cell>
          <cell r="AB183">
            <v>2</v>
          </cell>
          <cell r="AC183">
            <v>8.1363636363636367</v>
          </cell>
          <cell r="AD183">
            <v>7.3181818181818183</v>
          </cell>
        </row>
        <row r="184">
          <cell r="B184" t="str">
            <v>17L31A05T3</v>
          </cell>
          <cell r="C184" t="str">
            <v>BUDDHA PRATHYUSHA</v>
          </cell>
          <cell r="D184">
            <v>1</v>
          </cell>
          <cell r="E184" t="str">
            <v>C</v>
          </cell>
          <cell r="F184">
            <v>7</v>
          </cell>
          <cell r="G184">
            <v>3</v>
          </cell>
          <cell r="H184" t="str">
            <v>A</v>
          </cell>
          <cell r="I184">
            <v>9</v>
          </cell>
          <cell r="J184">
            <v>3</v>
          </cell>
          <cell r="K184" t="str">
            <v>B</v>
          </cell>
          <cell r="L184">
            <v>8</v>
          </cell>
          <cell r="M184">
            <v>3</v>
          </cell>
          <cell r="N184" t="str">
            <v>A</v>
          </cell>
          <cell r="O184">
            <v>9</v>
          </cell>
          <cell r="P184">
            <v>3</v>
          </cell>
          <cell r="Q184" t="str">
            <v>O</v>
          </cell>
          <cell r="R184">
            <v>10</v>
          </cell>
          <cell r="S184">
            <v>3</v>
          </cell>
          <cell r="T184" t="str">
            <v>A</v>
          </cell>
          <cell r="U184">
            <v>9</v>
          </cell>
          <cell r="V184">
            <v>3</v>
          </cell>
          <cell r="W184" t="str">
            <v>O</v>
          </cell>
          <cell r="X184">
            <v>10</v>
          </cell>
          <cell r="Y184">
            <v>2</v>
          </cell>
          <cell r="Z184" t="str">
            <v>A</v>
          </cell>
          <cell r="AA184">
            <v>9</v>
          </cell>
          <cell r="AB184">
            <v>2</v>
          </cell>
          <cell r="AC184">
            <v>8.8181818181818183</v>
          </cell>
          <cell r="AD184">
            <v>8.0909090909090917</v>
          </cell>
        </row>
        <row r="185">
          <cell r="B185" t="str">
            <v>17L31A05T4</v>
          </cell>
          <cell r="C185" t="str">
            <v>LAKKARAJU MANASA ROOPA</v>
          </cell>
          <cell r="D185">
            <v>1</v>
          </cell>
          <cell r="E185" t="str">
            <v>C</v>
          </cell>
          <cell r="F185">
            <v>7</v>
          </cell>
          <cell r="G185">
            <v>3</v>
          </cell>
          <cell r="H185" t="str">
            <v>B</v>
          </cell>
          <cell r="I185">
            <v>8</v>
          </cell>
          <cell r="J185">
            <v>3</v>
          </cell>
          <cell r="K185" t="str">
            <v>A</v>
          </cell>
          <cell r="L185">
            <v>9</v>
          </cell>
          <cell r="M185">
            <v>3</v>
          </cell>
          <cell r="N185" t="str">
            <v>A</v>
          </cell>
          <cell r="O185">
            <v>9</v>
          </cell>
          <cell r="P185">
            <v>3</v>
          </cell>
          <cell r="Q185" t="str">
            <v>A</v>
          </cell>
          <cell r="R185">
            <v>9</v>
          </cell>
          <cell r="S185">
            <v>3</v>
          </cell>
          <cell r="T185" t="str">
            <v>O</v>
          </cell>
          <cell r="U185">
            <v>10</v>
          </cell>
          <cell r="V185">
            <v>3</v>
          </cell>
          <cell r="W185" t="str">
            <v>A</v>
          </cell>
          <cell r="X185">
            <v>9</v>
          </cell>
          <cell r="Y185">
            <v>2</v>
          </cell>
          <cell r="Z185" t="str">
            <v>O</v>
          </cell>
          <cell r="AA185">
            <v>10</v>
          </cell>
          <cell r="AB185">
            <v>2</v>
          </cell>
          <cell r="AC185">
            <v>8.8181818181818183</v>
          </cell>
          <cell r="AD185">
            <v>8</v>
          </cell>
        </row>
        <row r="186">
          <cell r="B186" t="str">
            <v>17L31A05T5</v>
          </cell>
          <cell r="C186" t="str">
            <v>INAMALA SAGAR</v>
          </cell>
          <cell r="D186">
            <v>3</v>
          </cell>
          <cell r="E186" t="str">
            <v>C</v>
          </cell>
          <cell r="F186">
            <v>7</v>
          </cell>
          <cell r="G186">
            <v>3</v>
          </cell>
          <cell r="H186" t="str">
            <v>B</v>
          </cell>
          <cell r="I186">
            <v>8</v>
          </cell>
          <cell r="J186">
            <v>3</v>
          </cell>
          <cell r="K186" t="str">
            <v>C</v>
          </cell>
          <cell r="L186">
            <v>7</v>
          </cell>
          <cell r="M186">
            <v>3</v>
          </cell>
          <cell r="N186" t="str">
            <v>A</v>
          </cell>
          <cell r="O186">
            <v>9</v>
          </cell>
          <cell r="P186">
            <v>3</v>
          </cell>
          <cell r="Q186" t="str">
            <v>B</v>
          </cell>
          <cell r="R186">
            <v>8</v>
          </cell>
          <cell r="S186">
            <v>3</v>
          </cell>
          <cell r="T186" t="str">
            <v>B</v>
          </cell>
          <cell r="U186">
            <v>8</v>
          </cell>
          <cell r="V186">
            <v>3</v>
          </cell>
          <cell r="W186" t="str">
            <v>A</v>
          </cell>
          <cell r="X186">
            <v>9</v>
          </cell>
          <cell r="Y186">
            <v>2</v>
          </cell>
          <cell r="Z186" t="str">
            <v>A</v>
          </cell>
          <cell r="AA186">
            <v>9</v>
          </cell>
          <cell r="AB186">
            <v>2</v>
          </cell>
          <cell r="AC186">
            <v>8.045454545454545</v>
          </cell>
          <cell r="AD186">
            <v>7.3181818181818183</v>
          </cell>
        </row>
        <row r="187">
          <cell r="B187" t="str">
            <v>17L31A05T6</v>
          </cell>
          <cell r="C187" t="str">
            <v>VATSAVAYI MAHA TEJ VARMA</v>
          </cell>
          <cell r="D187">
            <v>2</v>
          </cell>
          <cell r="E187" t="str">
            <v>B</v>
          </cell>
          <cell r="F187">
            <v>8</v>
          </cell>
          <cell r="G187">
            <v>3</v>
          </cell>
          <cell r="H187" t="str">
            <v>B</v>
          </cell>
          <cell r="I187">
            <v>8</v>
          </cell>
          <cell r="J187">
            <v>3</v>
          </cell>
          <cell r="K187" t="str">
            <v>B</v>
          </cell>
          <cell r="L187">
            <v>8</v>
          </cell>
          <cell r="M187">
            <v>3</v>
          </cell>
          <cell r="N187" t="str">
            <v>A</v>
          </cell>
          <cell r="O187">
            <v>9</v>
          </cell>
          <cell r="P187">
            <v>3</v>
          </cell>
          <cell r="Q187" t="str">
            <v>A</v>
          </cell>
          <cell r="R187">
            <v>9</v>
          </cell>
          <cell r="S187">
            <v>3</v>
          </cell>
          <cell r="T187" t="str">
            <v>C</v>
          </cell>
          <cell r="U187">
            <v>7</v>
          </cell>
          <cell r="V187">
            <v>3</v>
          </cell>
          <cell r="W187" t="str">
            <v>O</v>
          </cell>
          <cell r="X187">
            <v>10</v>
          </cell>
          <cell r="Y187">
            <v>2</v>
          </cell>
          <cell r="Z187" t="str">
            <v>O</v>
          </cell>
          <cell r="AA187">
            <v>10</v>
          </cell>
          <cell r="AB187">
            <v>2</v>
          </cell>
          <cell r="AC187">
            <v>8.5</v>
          </cell>
          <cell r="AD187">
            <v>7.6818181818181817</v>
          </cell>
        </row>
        <row r="188">
          <cell r="B188" t="str">
            <v>17L31A05T8</v>
          </cell>
          <cell r="C188" t="str">
            <v>BALIVADA SAI SAMPATH KUMAR</v>
          </cell>
          <cell r="D188">
            <v>1</v>
          </cell>
          <cell r="E188" t="str">
            <v>B</v>
          </cell>
          <cell r="F188">
            <v>8</v>
          </cell>
          <cell r="G188">
            <v>3</v>
          </cell>
          <cell r="H188" t="str">
            <v>B</v>
          </cell>
          <cell r="I188">
            <v>8</v>
          </cell>
          <cell r="J188">
            <v>3</v>
          </cell>
          <cell r="K188" t="str">
            <v>B</v>
          </cell>
          <cell r="L188">
            <v>8</v>
          </cell>
          <cell r="M188">
            <v>3</v>
          </cell>
          <cell r="N188" t="str">
            <v>A</v>
          </cell>
          <cell r="O188">
            <v>9</v>
          </cell>
          <cell r="P188">
            <v>3</v>
          </cell>
          <cell r="Q188" t="str">
            <v>B</v>
          </cell>
          <cell r="R188">
            <v>8</v>
          </cell>
          <cell r="S188">
            <v>3</v>
          </cell>
          <cell r="T188" t="str">
            <v>O</v>
          </cell>
          <cell r="U188">
            <v>10</v>
          </cell>
          <cell r="V188">
            <v>3</v>
          </cell>
          <cell r="W188" t="str">
            <v>O</v>
          </cell>
          <cell r="X188">
            <v>10</v>
          </cell>
          <cell r="Y188">
            <v>2</v>
          </cell>
          <cell r="Z188" t="str">
            <v>O</v>
          </cell>
          <cell r="AA188">
            <v>10</v>
          </cell>
          <cell r="AB188">
            <v>2</v>
          </cell>
          <cell r="AC188">
            <v>8.7727272727272734</v>
          </cell>
          <cell r="AD188">
            <v>7.9545454545454541</v>
          </cell>
        </row>
        <row r="189">
          <cell r="B189" t="str">
            <v>17L31A05U0</v>
          </cell>
          <cell r="C189" t="str">
            <v>P SAI BHASKAR</v>
          </cell>
          <cell r="D189">
            <v>2</v>
          </cell>
          <cell r="E189" t="str">
            <v>B</v>
          </cell>
          <cell r="F189">
            <v>8</v>
          </cell>
          <cell r="G189">
            <v>3</v>
          </cell>
          <cell r="H189" t="str">
            <v>C</v>
          </cell>
          <cell r="I189">
            <v>7</v>
          </cell>
          <cell r="J189">
            <v>3</v>
          </cell>
          <cell r="K189" t="str">
            <v>B</v>
          </cell>
          <cell r="L189">
            <v>8</v>
          </cell>
          <cell r="M189">
            <v>3</v>
          </cell>
          <cell r="N189" t="str">
            <v>B</v>
          </cell>
          <cell r="O189">
            <v>8</v>
          </cell>
          <cell r="P189">
            <v>3</v>
          </cell>
          <cell r="Q189" t="str">
            <v>A</v>
          </cell>
          <cell r="R189">
            <v>9</v>
          </cell>
          <cell r="S189">
            <v>3</v>
          </cell>
          <cell r="T189" t="str">
            <v>O</v>
          </cell>
          <cell r="U189">
            <v>10</v>
          </cell>
          <cell r="V189">
            <v>3</v>
          </cell>
          <cell r="W189" t="str">
            <v>O</v>
          </cell>
          <cell r="X189">
            <v>10</v>
          </cell>
          <cell r="Y189">
            <v>2</v>
          </cell>
          <cell r="Z189" t="str">
            <v>O</v>
          </cell>
          <cell r="AA189">
            <v>10</v>
          </cell>
          <cell r="AB189">
            <v>2</v>
          </cell>
          <cell r="AC189">
            <v>8.6363636363636367</v>
          </cell>
          <cell r="AD189">
            <v>7.8181818181818183</v>
          </cell>
        </row>
        <row r="190">
          <cell r="B190" t="str">
            <v>17L31A05U1</v>
          </cell>
          <cell r="C190" t="str">
            <v>KOMMARAJU NITISH SAI</v>
          </cell>
          <cell r="D190">
            <v>2</v>
          </cell>
          <cell r="E190" t="str">
            <v>B</v>
          </cell>
          <cell r="F190">
            <v>8</v>
          </cell>
          <cell r="G190">
            <v>3</v>
          </cell>
          <cell r="H190" t="str">
            <v>C</v>
          </cell>
          <cell r="I190">
            <v>7</v>
          </cell>
          <cell r="J190">
            <v>3</v>
          </cell>
          <cell r="K190" t="str">
            <v>C</v>
          </cell>
          <cell r="L190">
            <v>7</v>
          </cell>
          <cell r="M190">
            <v>3</v>
          </cell>
          <cell r="N190" t="str">
            <v>A</v>
          </cell>
          <cell r="O190">
            <v>9</v>
          </cell>
          <cell r="P190">
            <v>3</v>
          </cell>
          <cell r="Q190" t="str">
            <v>B</v>
          </cell>
          <cell r="R190">
            <v>8</v>
          </cell>
          <cell r="S190">
            <v>3</v>
          </cell>
          <cell r="T190" t="str">
            <v>O</v>
          </cell>
          <cell r="U190">
            <v>10</v>
          </cell>
          <cell r="V190">
            <v>3</v>
          </cell>
          <cell r="W190" t="str">
            <v>O</v>
          </cell>
          <cell r="X190">
            <v>10</v>
          </cell>
          <cell r="Y190">
            <v>2</v>
          </cell>
          <cell r="Z190" t="str">
            <v>O</v>
          </cell>
          <cell r="AA190">
            <v>10</v>
          </cell>
          <cell r="AB190">
            <v>2</v>
          </cell>
          <cell r="AC190">
            <v>8.5</v>
          </cell>
          <cell r="AD190">
            <v>7.6818181818181817</v>
          </cell>
        </row>
        <row r="191">
          <cell r="B191" t="str">
            <v>17L31A05U2</v>
          </cell>
          <cell r="C191" t="str">
            <v>DEVAGUPTAPU MRUDHULA</v>
          </cell>
          <cell r="D191">
            <v>1</v>
          </cell>
          <cell r="E191" t="str">
            <v>C</v>
          </cell>
          <cell r="F191">
            <v>7</v>
          </cell>
          <cell r="G191">
            <v>3</v>
          </cell>
          <cell r="H191" t="str">
            <v>B</v>
          </cell>
          <cell r="I191">
            <v>8</v>
          </cell>
          <cell r="J191">
            <v>3</v>
          </cell>
          <cell r="K191" t="str">
            <v>B</v>
          </cell>
          <cell r="L191">
            <v>8</v>
          </cell>
          <cell r="M191">
            <v>3</v>
          </cell>
          <cell r="N191" t="str">
            <v>B</v>
          </cell>
          <cell r="O191">
            <v>8</v>
          </cell>
          <cell r="P191">
            <v>3</v>
          </cell>
          <cell r="Q191" t="str">
            <v>B</v>
          </cell>
          <cell r="R191">
            <v>8</v>
          </cell>
          <cell r="S191">
            <v>3</v>
          </cell>
          <cell r="T191" t="str">
            <v>B</v>
          </cell>
          <cell r="U191">
            <v>8</v>
          </cell>
          <cell r="V191">
            <v>3</v>
          </cell>
          <cell r="W191" t="str">
            <v>O</v>
          </cell>
          <cell r="X191">
            <v>10</v>
          </cell>
          <cell r="Y191">
            <v>2</v>
          </cell>
          <cell r="Z191" t="str">
            <v>O</v>
          </cell>
          <cell r="AA191">
            <v>10</v>
          </cell>
          <cell r="AB191">
            <v>2</v>
          </cell>
          <cell r="AC191">
            <v>8.2272727272727266</v>
          </cell>
          <cell r="AD191">
            <v>7.4090909090909092</v>
          </cell>
        </row>
        <row r="192">
          <cell r="B192" t="str">
            <v>18L35A0502</v>
          </cell>
          <cell r="C192" t="str">
            <v>ALLAPARTHI NAGA SANDEEP</v>
          </cell>
          <cell r="D192">
            <v>4</v>
          </cell>
          <cell r="E192" t="str">
            <v>D</v>
          </cell>
          <cell r="F192">
            <v>6</v>
          </cell>
          <cell r="G192">
            <v>3</v>
          </cell>
          <cell r="H192" t="str">
            <v>C</v>
          </cell>
          <cell r="I192">
            <v>7</v>
          </cell>
          <cell r="J192">
            <v>3</v>
          </cell>
          <cell r="K192" t="str">
            <v>C</v>
          </cell>
          <cell r="L192">
            <v>7</v>
          </cell>
          <cell r="M192">
            <v>3</v>
          </cell>
          <cell r="N192" t="str">
            <v>C</v>
          </cell>
          <cell r="O192">
            <v>7</v>
          </cell>
          <cell r="P192">
            <v>3</v>
          </cell>
          <cell r="Q192" t="str">
            <v>B</v>
          </cell>
          <cell r="R192">
            <v>8</v>
          </cell>
          <cell r="S192">
            <v>3</v>
          </cell>
          <cell r="T192" t="str">
            <v>C</v>
          </cell>
          <cell r="U192">
            <v>7</v>
          </cell>
          <cell r="V192">
            <v>3</v>
          </cell>
          <cell r="W192" t="str">
            <v>O</v>
          </cell>
          <cell r="X192">
            <v>10</v>
          </cell>
          <cell r="Y192">
            <v>2</v>
          </cell>
          <cell r="Z192" t="str">
            <v>O</v>
          </cell>
          <cell r="AA192">
            <v>10</v>
          </cell>
          <cell r="AB192">
            <v>2</v>
          </cell>
          <cell r="AC192">
            <v>7.5454545454545459</v>
          </cell>
          <cell r="AD192">
            <v>6.7272727272727275</v>
          </cell>
        </row>
        <row r="193">
          <cell r="B193" t="str">
            <v>18L35A0503</v>
          </cell>
          <cell r="C193" t="str">
            <v>KOTANA SASI KALA</v>
          </cell>
          <cell r="D193">
            <v>4</v>
          </cell>
          <cell r="E193" t="str">
            <v>B</v>
          </cell>
          <cell r="F193">
            <v>8</v>
          </cell>
          <cell r="G193">
            <v>3</v>
          </cell>
          <cell r="H193" t="str">
            <v>B</v>
          </cell>
          <cell r="I193">
            <v>8</v>
          </cell>
          <cell r="J193">
            <v>3</v>
          </cell>
          <cell r="K193" t="str">
            <v>A</v>
          </cell>
          <cell r="L193">
            <v>9</v>
          </cell>
          <cell r="M193">
            <v>3</v>
          </cell>
          <cell r="N193" t="str">
            <v>A</v>
          </cell>
          <cell r="O193">
            <v>9</v>
          </cell>
          <cell r="P193">
            <v>3</v>
          </cell>
          <cell r="Q193" t="str">
            <v>B</v>
          </cell>
          <cell r="R193">
            <v>8</v>
          </cell>
          <cell r="S193">
            <v>3</v>
          </cell>
          <cell r="T193" t="str">
            <v>A</v>
          </cell>
          <cell r="U193">
            <v>9</v>
          </cell>
          <cell r="V193">
            <v>3</v>
          </cell>
          <cell r="W193" t="str">
            <v>O</v>
          </cell>
          <cell r="X193">
            <v>10</v>
          </cell>
          <cell r="Y193">
            <v>2</v>
          </cell>
          <cell r="Z193" t="str">
            <v>O</v>
          </cell>
          <cell r="AA193">
            <v>10</v>
          </cell>
          <cell r="AB193">
            <v>2</v>
          </cell>
          <cell r="AC193">
            <v>8.7727272727272734</v>
          </cell>
          <cell r="AD193">
            <v>7.9545454545454541</v>
          </cell>
        </row>
        <row r="194">
          <cell r="B194" t="str">
            <v>18L35A0504</v>
          </cell>
          <cell r="C194" t="str">
            <v>LALAM ANIL KUMAR</v>
          </cell>
          <cell r="D194">
            <v>4</v>
          </cell>
          <cell r="E194" t="str">
            <v>D</v>
          </cell>
          <cell r="F194">
            <v>6</v>
          </cell>
          <cell r="G194">
            <v>3</v>
          </cell>
          <cell r="H194" t="str">
            <v>A</v>
          </cell>
          <cell r="I194">
            <v>9</v>
          </cell>
          <cell r="J194">
            <v>3</v>
          </cell>
          <cell r="K194" t="str">
            <v>C</v>
          </cell>
          <cell r="L194">
            <v>7</v>
          </cell>
          <cell r="M194">
            <v>3</v>
          </cell>
          <cell r="N194" t="str">
            <v>C</v>
          </cell>
          <cell r="O194">
            <v>7</v>
          </cell>
          <cell r="P194">
            <v>3</v>
          </cell>
          <cell r="Q194" t="str">
            <v>C</v>
          </cell>
          <cell r="R194">
            <v>7</v>
          </cell>
          <cell r="S194">
            <v>3</v>
          </cell>
          <cell r="T194" t="str">
            <v>D</v>
          </cell>
          <cell r="U194">
            <v>6</v>
          </cell>
          <cell r="V194">
            <v>3</v>
          </cell>
          <cell r="W194" t="str">
            <v>A</v>
          </cell>
          <cell r="X194">
            <v>9</v>
          </cell>
          <cell r="Y194">
            <v>2</v>
          </cell>
          <cell r="Z194" t="str">
            <v>B</v>
          </cell>
          <cell r="AA194">
            <v>8</v>
          </cell>
          <cell r="AB194">
            <v>2</v>
          </cell>
          <cell r="AC194">
            <v>7.2727272727272725</v>
          </cell>
          <cell r="AD194">
            <v>6.6363636363636367</v>
          </cell>
        </row>
        <row r="195">
          <cell r="B195" t="str">
            <v>18L35A0505</v>
          </cell>
          <cell r="C195" t="str">
            <v>GORLI SAROJA</v>
          </cell>
          <cell r="D195">
            <v>4</v>
          </cell>
          <cell r="E195" t="str">
            <v>C</v>
          </cell>
          <cell r="F195">
            <v>7</v>
          </cell>
          <cell r="G195">
            <v>3</v>
          </cell>
          <cell r="H195" t="str">
            <v>B</v>
          </cell>
          <cell r="I195">
            <v>8</v>
          </cell>
          <cell r="J195">
            <v>3</v>
          </cell>
          <cell r="K195" t="str">
            <v>B</v>
          </cell>
          <cell r="L195">
            <v>8</v>
          </cell>
          <cell r="M195">
            <v>3</v>
          </cell>
          <cell r="N195" t="str">
            <v>C</v>
          </cell>
          <cell r="O195">
            <v>7</v>
          </cell>
          <cell r="P195">
            <v>3</v>
          </cell>
          <cell r="Q195" t="str">
            <v>C</v>
          </cell>
          <cell r="R195">
            <v>7</v>
          </cell>
          <cell r="S195">
            <v>3</v>
          </cell>
          <cell r="T195" t="str">
            <v>C</v>
          </cell>
          <cell r="U195">
            <v>7</v>
          </cell>
          <cell r="V195">
            <v>3</v>
          </cell>
          <cell r="W195" t="str">
            <v>O</v>
          </cell>
          <cell r="X195">
            <v>10</v>
          </cell>
          <cell r="Y195">
            <v>2</v>
          </cell>
          <cell r="Z195" t="str">
            <v>B</v>
          </cell>
          <cell r="AA195">
            <v>8</v>
          </cell>
          <cell r="AB195">
            <v>2</v>
          </cell>
          <cell r="AC195">
            <v>7.6363636363636367</v>
          </cell>
          <cell r="AD195">
            <v>7</v>
          </cell>
        </row>
        <row r="196">
          <cell r="B196" t="str">
            <v>18L35A0506</v>
          </cell>
          <cell r="C196" t="str">
            <v>HARSHA SEETHINI</v>
          </cell>
          <cell r="D196">
            <v>4</v>
          </cell>
          <cell r="E196" t="str">
            <v>D</v>
          </cell>
          <cell r="F196">
            <v>6</v>
          </cell>
          <cell r="G196">
            <v>3</v>
          </cell>
          <cell r="H196" t="str">
            <v>B</v>
          </cell>
          <cell r="I196">
            <v>8</v>
          </cell>
          <cell r="J196">
            <v>3</v>
          </cell>
          <cell r="K196" t="str">
            <v>C</v>
          </cell>
          <cell r="L196">
            <v>7</v>
          </cell>
          <cell r="M196">
            <v>3</v>
          </cell>
          <cell r="N196" t="str">
            <v>D</v>
          </cell>
          <cell r="O196">
            <v>6</v>
          </cell>
          <cell r="P196">
            <v>3</v>
          </cell>
          <cell r="Q196" t="str">
            <v>C</v>
          </cell>
          <cell r="R196">
            <v>7</v>
          </cell>
          <cell r="S196">
            <v>3</v>
          </cell>
          <cell r="T196" t="str">
            <v>D</v>
          </cell>
          <cell r="U196">
            <v>6</v>
          </cell>
          <cell r="V196">
            <v>3</v>
          </cell>
          <cell r="W196" t="str">
            <v>O</v>
          </cell>
          <cell r="X196">
            <v>10</v>
          </cell>
          <cell r="Y196">
            <v>2</v>
          </cell>
          <cell r="Z196" t="str">
            <v>B</v>
          </cell>
          <cell r="AA196">
            <v>8</v>
          </cell>
          <cell r="AB196">
            <v>2</v>
          </cell>
          <cell r="AC196">
            <v>7.0909090909090908</v>
          </cell>
          <cell r="AD196">
            <v>6.4545454545454541</v>
          </cell>
        </row>
        <row r="197">
          <cell r="B197" t="str">
            <v>18L35A0509</v>
          </cell>
          <cell r="C197" t="str">
            <v>CHANDRA SEKHAR KOTNI</v>
          </cell>
          <cell r="D197">
            <v>4</v>
          </cell>
          <cell r="E197" t="str">
            <v>D</v>
          </cell>
          <cell r="F197">
            <v>6</v>
          </cell>
          <cell r="G197">
            <v>3</v>
          </cell>
          <cell r="H197" t="str">
            <v>D</v>
          </cell>
          <cell r="I197">
            <v>6</v>
          </cell>
          <cell r="J197">
            <v>3</v>
          </cell>
          <cell r="K197" t="str">
            <v>D</v>
          </cell>
          <cell r="L197">
            <v>6</v>
          </cell>
          <cell r="M197">
            <v>3</v>
          </cell>
          <cell r="N197" t="str">
            <v>D</v>
          </cell>
          <cell r="O197">
            <v>6</v>
          </cell>
          <cell r="P197">
            <v>3</v>
          </cell>
          <cell r="Q197" t="str">
            <v>D</v>
          </cell>
          <cell r="R197">
            <v>6</v>
          </cell>
          <cell r="S197">
            <v>3</v>
          </cell>
          <cell r="T197" t="str">
            <v>D</v>
          </cell>
          <cell r="U197">
            <v>6</v>
          </cell>
          <cell r="V197">
            <v>3</v>
          </cell>
          <cell r="W197" t="str">
            <v>A</v>
          </cell>
          <cell r="X197">
            <v>9</v>
          </cell>
          <cell r="Y197">
            <v>2</v>
          </cell>
          <cell r="Z197" t="str">
            <v>B</v>
          </cell>
          <cell r="AA197">
            <v>8</v>
          </cell>
          <cell r="AB197">
            <v>2</v>
          </cell>
          <cell r="AC197">
            <v>6.4545454545454541</v>
          </cell>
          <cell r="AD197">
            <v>5.8181818181818183</v>
          </cell>
        </row>
        <row r="198">
          <cell r="B198" t="str">
            <v>18L35A0510</v>
          </cell>
          <cell r="C198" t="str">
            <v>HIMA SAI DURGA BOKKA</v>
          </cell>
          <cell r="D198">
            <v>4</v>
          </cell>
          <cell r="E198" t="str">
            <v>D</v>
          </cell>
          <cell r="F198">
            <v>6</v>
          </cell>
          <cell r="G198">
            <v>3</v>
          </cell>
          <cell r="H198" t="str">
            <v>D</v>
          </cell>
          <cell r="I198">
            <v>6</v>
          </cell>
          <cell r="J198">
            <v>3</v>
          </cell>
          <cell r="K198" t="str">
            <v>C</v>
          </cell>
          <cell r="L198">
            <v>7</v>
          </cell>
          <cell r="M198">
            <v>3</v>
          </cell>
          <cell r="N198" t="str">
            <v>C</v>
          </cell>
          <cell r="O198">
            <v>7</v>
          </cell>
          <cell r="P198">
            <v>3</v>
          </cell>
          <cell r="Q198" t="str">
            <v>C</v>
          </cell>
          <cell r="R198">
            <v>7</v>
          </cell>
          <cell r="S198">
            <v>3</v>
          </cell>
          <cell r="T198" t="str">
            <v>C</v>
          </cell>
          <cell r="U198">
            <v>7</v>
          </cell>
          <cell r="V198">
            <v>3</v>
          </cell>
          <cell r="W198" t="str">
            <v>O</v>
          </cell>
          <cell r="X198">
            <v>10</v>
          </cell>
          <cell r="Y198">
            <v>2</v>
          </cell>
          <cell r="Z198" t="str">
            <v>O</v>
          </cell>
          <cell r="AA198">
            <v>10</v>
          </cell>
          <cell r="AB198">
            <v>2</v>
          </cell>
          <cell r="AC198">
            <v>7.2727272727272725</v>
          </cell>
          <cell r="AD198">
            <v>6.4545454545454541</v>
          </cell>
        </row>
        <row r="199">
          <cell r="B199" t="str">
            <v>18L35A0511</v>
          </cell>
          <cell r="C199" t="str">
            <v>ANUSHA BOKKA</v>
          </cell>
          <cell r="D199">
            <v>4</v>
          </cell>
          <cell r="E199" t="str">
            <v>D</v>
          </cell>
          <cell r="F199">
            <v>6</v>
          </cell>
          <cell r="G199">
            <v>3</v>
          </cell>
          <cell r="H199" t="str">
            <v>C</v>
          </cell>
          <cell r="I199">
            <v>7</v>
          </cell>
          <cell r="J199">
            <v>3</v>
          </cell>
          <cell r="K199" t="str">
            <v>C</v>
          </cell>
          <cell r="L199">
            <v>7</v>
          </cell>
          <cell r="M199">
            <v>3</v>
          </cell>
          <cell r="N199" t="str">
            <v>A</v>
          </cell>
          <cell r="O199">
            <v>9</v>
          </cell>
          <cell r="P199">
            <v>3</v>
          </cell>
          <cell r="Q199" t="str">
            <v>B</v>
          </cell>
          <cell r="R199">
            <v>8</v>
          </cell>
          <cell r="S199">
            <v>3</v>
          </cell>
          <cell r="T199" t="str">
            <v>A</v>
          </cell>
          <cell r="U199">
            <v>9</v>
          </cell>
          <cell r="V199">
            <v>3</v>
          </cell>
          <cell r="W199" t="str">
            <v>O</v>
          </cell>
          <cell r="X199">
            <v>10</v>
          </cell>
          <cell r="Y199">
            <v>2</v>
          </cell>
          <cell r="Z199" t="str">
            <v>O</v>
          </cell>
          <cell r="AA199">
            <v>10</v>
          </cell>
          <cell r="AB199">
            <v>2</v>
          </cell>
          <cell r="AC199">
            <v>8.0909090909090917</v>
          </cell>
          <cell r="AD199">
            <v>7.2727272727272725</v>
          </cell>
        </row>
        <row r="200">
          <cell r="B200" t="str">
            <v>17L31A0535</v>
          </cell>
          <cell r="C200" t="str">
            <v>VADDEMANU SOWMYA</v>
          </cell>
          <cell r="D200">
            <v>2</v>
          </cell>
          <cell r="E200" t="str">
            <v>C</v>
          </cell>
          <cell r="F200">
            <v>7</v>
          </cell>
          <cell r="G200">
            <v>3</v>
          </cell>
          <cell r="H200" t="str">
            <v>B</v>
          </cell>
          <cell r="I200">
            <v>8</v>
          </cell>
          <cell r="J200">
            <v>3</v>
          </cell>
          <cell r="K200" t="str">
            <v>F</v>
          </cell>
          <cell r="L200">
            <v>0</v>
          </cell>
          <cell r="M200">
            <v>0</v>
          </cell>
          <cell r="N200" t="str">
            <v>C</v>
          </cell>
          <cell r="O200">
            <v>7</v>
          </cell>
          <cell r="P200">
            <v>3</v>
          </cell>
          <cell r="Q200" t="str">
            <v>A</v>
          </cell>
          <cell r="R200">
            <v>9</v>
          </cell>
          <cell r="S200">
            <v>3</v>
          </cell>
          <cell r="T200" t="str">
            <v>B</v>
          </cell>
          <cell r="U200">
            <v>8</v>
          </cell>
          <cell r="V200">
            <v>3</v>
          </cell>
          <cell r="W200" t="str">
            <v>A</v>
          </cell>
          <cell r="X200">
            <v>9</v>
          </cell>
          <cell r="Y200">
            <v>2</v>
          </cell>
          <cell r="Z200" t="str">
            <v>O</v>
          </cell>
          <cell r="AA200">
            <v>10</v>
          </cell>
          <cell r="AB200">
            <v>2</v>
          </cell>
          <cell r="AC200">
            <v>7.0454545454545459</v>
          </cell>
          <cell r="AD200">
            <v>6.2272727272727275</v>
          </cell>
        </row>
        <row r="201">
          <cell r="B201" t="str">
            <v>17L31A0574</v>
          </cell>
          <cell r="C201" t="str">
            <v>AFREEN UNNISHA</v>
          </cell>
          <cell r="D201">
            <v>3</v>
          </cell>
          <cell r="E201" t="str">
            <v>C</v>
          </cell>
          <cell r="F201">
            <v>7</v>
          </cell>
          <cell r="G201">
            <v>3</v>
          </cell>
          <cell r="H201" t="str">
            <v>D</v>
          </cell>
          <cell r="I201">
            <v>6</v>
          </cell>
          <cell r="J201">
            <v>3</v>
          </cell>
          <cell r="K201" t="str">
            <v>C</v>
          </cell>
          <cell r="L201">
            <v>7</v>
          </cell>
          <cell r="M201">
            <v>3</v>
          </cell>
          <cell r="N201" t="str">
            <v>C</v>
          </cell>
          <cell r="O201">
            <v>7</v>
          </cell>
          <cell r="P201">
            <v>3</v>
          </cell>
          <cell r="Q201" t="str">
            <v>D</v>
          </cell>
          <cell r="R201">
            <v>6</v>
          </cell>
          <cell r="S201">
            <v>3</v>
          </cell>
          <cell r="T201" t="str">
            <v>F</v>
          </cell>
          <cell r="U201">
            <v>0</v>
          </cell>
          <cell r="V201">
            <v>0</v>
          </cell>
          <cell r="W201" t="str">
            <v>A</v>
          </cell>
          <cell r="X201">
            <v>9</v>
          </cell>
          <cell r="Y201">
            <v>2</v>
          </cell>
          <cell r="Z201" t="str">
            <v>A</v>
          </cell>
          <cell r="AA201">
            <v>9</v>
          </cell>
          <cell r="AB201">
            <v>2</v>
          </cell>
          <cell r="AC201">
            <v>6.1363636363636367</v>
          </cell>
          <cell r="AD201">
            <v>5.4090909090909092</v>
          </cell>
        </row>
        <row r="202">
          <cell r="B202" t="str">
            <v>17L31A05C8</v>
          </cell>
          <cell r="C202" t="str">
            <v>SALUGU TARUN KUMAR</v>
          </cell>
          <cell r="D202">
            <v>4</v>
          </cell>
          <cell r="E202" t="str">
            <v>F</v>
          </cell>
          <cell r="F202">
            <v>0</v>
          </cell>
          <cell r="G202">
            <v>0</v>
          </cell>
          <cell r="H202" t="str">
            <v>C</v>
          </cell>
          <cell r="I202">
            <v>7</v>
          </cell>
          <cell r="J202">
            <v>3</v>
          </cell>
          <cell r="K202" t="str">
            <v>B</v>
          </cell>
          <cell r="L202">
            <v>8</v>
          </cell>
          <cell r="M202">
            <v>3</v>
          </cell>
          <cell r="N202" t="str">
            <v>D</v>
          </cell>
          <cell r="O202">
            <v>6</v>
          </cell>
          <cell r="P202">
            <v>3</v>
          </cell>
          <cell r="Q202" t="str">
            <v>B</v>
          </cell>
          <cell r="R202">
            <v>8</v>
          </cell>
          <cell r="S202">
            <v>3</v>
          </cell>
          <cell r="T202" t="str">
            <v>C</v>
          </cell>
          <cell r="U202">
            <v>7</v>
          </cell>
          <cell r="V202">
            <v>3</v>
          </cell>
          <cell r="W202" t="str">
            <v>A</v>
          </cell>
          <cell r="X202">
            <v>9</v>
          </cell>
          <cell r="Y202">
            <v>2</v>
          </cell>
          <cell r="Z202" t="str">
            <v>O</v>
          </cell>
          <cell r="AA202">
            <v>10</v>
          </cell>
          <cell r="AB202">
            <v>2</v>
          </cell>
          <cell r="AC202">
            <v>6.6363636363636367</v>
          </cell>
          <cell r="AD202">
            <v>5.8181818181818183</v>
          </cell>
        </row>
        <row r="203">
          <cell r="B203" t="str">
            <v>17L31A05D3</v>
          </cell>
          <cell r="C203" t="str">
            <v>LAKSHMIPURAM VAMSI</v>
          </cell>
          <cell r="D203">
            <v>3</v>
          </cell>
          <cell r="E203" t="str">
            <v>C</v>
          </cell>
          <cell r="F203">
            <v>7</v>
          </cell>
          <cell r="G203">
            <v>3</v>
          </cell>
          <cell r="H203" t="str">
            <v>C</v>
          </cell>
          <cell r="I203">
            <v>7</v>
          </cell>
          <cell r="J203">
            <v>3</v>
          </cell>
          <cell r="K203" t="str">
            <v>D</v>
          </cell>
          <cell r="L203">
            <v>6</v>
          </cell>
          <cell r="M203">
            <v>3</v>
          </cell>
          <cell r="N203" t="str">
            <v>F</v>
          </cell>
          <cell r="O203">
            <v>0</v>
          </cell>
          <cell r="P203">
            <v>0</v>
          </cell>
          <cell r="Q203" t="str">
            <v>C</v>
          </cell>
          <cell r="R203">
            <v>7</v>
          </cell>
          <cell r="S203">
            <v>3</v>
          </cell>
          <cell r="T203" t="str">
            <v>D</v>
          </cell>
          <cell r="U203">
            <v>6</v>
          </cell>
          <cell r="V203">
            <v>3</v>
          </cell>
          <cell r="W203" t="str">
            <v>O</v>
          </cell>
          <cell r="X203">
            <v>10</v>
          </cell>
          <cell r="Y203">
            <v>2</v>
          </cell>
          <cell r="Z203" t="str">
            <v>A</v>
          </cell>
          <cell r="AA203">
            <v>9</v>
          </cell>
          <cell r="AB203">
            <v>2</v>
          </cell>
          <cell r="AC203">
            <v>6.2272727272727275</v>
          </cell>
          <cell r="AD203">
            <v>5.5</v>
          </cell>
        </row>
        <row r="204">
          <cell r="B204" t="str">
            <v>17L31A05E7</v>
          </cell>
          <cell r="C204" t="str">
            <v>KURAKULA SAI SIREESHA</v>
          </cell>
          <cell r="D204">
            <v>4</v>
          </cell>
          <cell r="E204" t="str">
            <v>D</v>
          </cell>
          <cell r="F204">
            <v>6</v>
          </cell>
          <cell r="G204">
            <v>3</v>
          </cell>
          <cell r="H204" t="str">
            <v>C</v>
          </cell>
          <cell r="I204">
            <v>7</v>
          </cell>
          <cell r="J204">
            <v>3</v>
          </cell>
          <cell r="K204" t="str">
            <v>C</v>
          </cell>
          <cell r="L204">
            <v>7</v>
          </cell>
          <cell r="M204">
            <v>3</v>
          </cell>
          <cell r="N204" t="str">
            <v>F</v>
          </cell>
          <cell r="O204">
            <v>0</v>
          </cell>
          <cell r="P204">
            <v>0</v>
          </cell>
          <cell r="Q204" t="str">
            <v>C</v>
          </cell>
          <cell r="R204">
            <v>7</v>
          </cell>
          <cell r="S204">
            <v>3</v>
          </cell>
          <cell r="T204" t="str">
            <v>D</v>
          </cell>
          <cell r="U204">
            <v>6</v>
          </cell>
          <cell r="V204">
            <v>3</v>
          </cell>
          <cell r="W204" t="str">
            <v>A</v>
          </cell>
          <cell r="X204">
            <v>9</v>
          </cell>
          <cell r="Y204">
            <v>2</v>
          </cell>
          <cell r="Z204" t="str">
            <v>A</v>
          </cell>
          <cell r="AA204">
            <v>9</v>
          </cell>
          <cell r="AB204">
            <v>2</v>
          </cell>
          <cell r="AC204">
            <v>6.1363636363636367</v>
          </cell>
          <cell r="AD204">
            <v>5.4090909090909092</v>
          </cell>
        </row>
        <row r="205">
          <cell r="B205" t="str">
            <v>17L31A05G1</v>
          </cell>
          <cell r="C205" t="str">
            <v>MANAKATTIL SHAJI SRIJITH</v>
          </cell>
          <cell r="D205">
            <v>4</v>
          </cell>
          <cell r="E205" t="str">
            <v>D</v>
          </cell>
          <cell r="F205">
            <v>6</v>
          </cell>
          <cell r="G205">
            <v>3</v>
          </cell>
          <cell r="H205" t="str">
            <v>D</v>
          </cell>
          <cell r="I205">
            <v>6</v>
          </cell>
          <cell r="J205">
            <v>3</v>
          </cell>
          <cell r="K205" t="str">
            <v>C</v>
          </cell>
          <cell r="L205">
            <v>7</v>
          </cell>
          <cell r="M205">
            <v>3</v>
          </cell>
          <cell r="N205" t="str">
            <v>F</v>
          </cell>
          <cell r="O205">
            <v>0</v>
          </cell>
          <cell r="P205">
            <v>0</v>
          </cell>
          <cell r="Q205" t="str">
            <v>D</v>
          </cell>
          <cell r="R205">
            <v>6</v>
          </cell>
          <cell r="S205">
            <v>3</v>
          </cell>
          <cell r="T205" t="str">
            <v>D</v>
          </cell>
          <cell r="U205">
            <v>6</v>
          </cell>
          <cell r="V205">
            <v>3</v>
          </cell>
          <cell r="W205" t="str">
            <v>A</v>
          </cell>
          <cell r="X205">
            <v>9</v>
          </cell>
          <cell r="Y205">
            <v>2</v>
          </cell>
          <cell r="Z205" t="str">
            <v>A</v>
          </cell>
          <cell r="AA205">
            <v>9</v>
          </cell>
          <cell r="AB205">
            <v>2</v>
          </cell>
          <cell r="AC205">
            <v>5.8636363636363633</v>
          </cell>
          <cell r="AD205">
            <v>5.1363636363636367</v>
          </cell>
        </row>
        <row r="206">
          <cell r="B206" t="str">
            <v>17L31A05I0</v>
          </cell>
          <cell r="C206" t="str">
            <v>PUKKALLA PRAGNA</v>
          </cell>
          <cell r="D206">
            <v>3</v>
          </cell>
          <cell r="E206" t="str">
            <v>B</v>
          </cell>
          <cell r="F206">
            <v>8</v>
          </cell>
          <cell r="G206">
            <v>3</v>
          </cell>
          <cell r="H206" t="str">
            <v>D</v>
          </cell>
          <cell r="I206">
            <v>6</v>
          </cell>
          <cell r="J206">
            <v>3</v>
          </cell>
          <cell r="K206" t="str">
            <v>C</v>
          </cell>
          <cell r="L206">
            <v>7</v>
          </cell>
          <cell r="M206">
            <v>3</v>
          </cell>
          <cell r="N206" t="str">
            <v>D</v>
          </cell>
          <cell r="O206">
            <v>6</v>
          </cell>
          <cell r="P206">
            <v>3</v>
          </cell>
          <cell r="Q206" t="str">
            <v>D</v>
          </cell>
          <cell r="R206">
            <v>6</v>
          </cell>
          <cell r="S206">
            <v>3</v>
          </cell>
          <cell r="T206" t="str">
            <v>F</v>
          </cell>
          <cell r="U206">
            <v>0</v>
          </cell>
          <cell r="V206">
            <v>0</v>
          </cell>
          <cell r="W206" t="str">
            <v>A</v>
          </cell>
          <cell r="X206">
            <v>9</v>
          </cell>
          <cell r="Y206">
            <v>2</v>
          </cell>
          <cell r="Z206" t="str">
            <v>O</v>
          </cell>
          <cell r="AA206">
            <v>10</v>
          </cell>
          <cell r="AB206">
            <v>2</v>
          </cell>
          <cell r="AC206">
            <v>6.2272727272727275</v>
          </cell>
          <cell r="AD206">
            <v>5.4090909090909092</v>
          </cell>
        </row>
        <row r="207">
          <cell r="B207" t="str">
            <v>17L31A05J1</v>
          </cell>
          <cell r="C207" t="str">
            <v>RUTHALA HYNDHAVU KRISHNA</v>
          </cell>
          <cell r="D207">
            <v>3</v>
          </cell>
          <cell r="E207" t="str">
            <v>B</v>
          </cell>
          <cell r="F207">
            <v>8</v>
          </cell>
          <cell r="G207">
            <v>3</v>
          </cell>
          <cell r="H207" t="str">
            <v>C</v>
          </cell>
          <cell r="I207">
            <v>7</v>
          </cell>
          <cell r="J207">
            <v>3</v>
          </cell>
          <cell r="K207" t="str">
            <v>D</v>
          </cell>
          <cell r="L207">
            <v>6</v>
          </cell>
          <cell r="M207">
            <v>3</v>
          </cell>
          <cell r="N207" t="str">
            <v>D</v>
          </cell>
          <cell r="O207">
            <v>6</v>
          </cell>
          <cell r="P207">
            <v>3</v>
          </cell>
          <cell r="Q207" t="str">
            <v>C</v>
          </cell>
          <cell r="R207">
            <v>7</v>
          </cell>
          <cell r="S207">
            <v>3</v>
          </cell>
          <cell r="T207" t="str">
            <v>C</v>
          </cell>
          <cell r="U207">
            <v>7</v>
          </cell>
          <cell r="V207">
            <v>3</v>
          </cell>
          <cell r="W207" t="str">
            <v>O</v>
          </cell>
          <cell r="X207">
            <v>10</v>
          </cell>
          <cell r="Y207">
            <v>2</v>
          </cell>
          <cell r="Z207" t="str">
            <v>F</v>
          </cell>
          <cell r="AA207">
            <v>0</v>
          </cell>
          <cell r="AB207">
            <v>0</v>
          </cell>
          <cell r="AC207">
            <v>6.5</v>
          </cell>
          <cell r="AD207">
            <v>6.5</v>
          </cell>
        </row>
        <row r="208">
          <cell r="B208" t="str">
            <v>17L31A05K6</v>
          </cell>
          <cell r="C208" t="str">
            <v>MOLLI TEJA KUMAR</v>
          </cell>
          <cell r="D208">
            <v>4</v>
          </cell>
          <cell r="E208" t="str">
            <v>C</v>
          </cell>
          <cell r="F208">
            <v>7</v>
          </cell>
          <cell r="G208">
            <v>3</v>
          </cell>
          <cell r="H208" t="str">
            <v>D</v>
          </cell>
          <cell r="I208">
            <v>6</v>
          </cell>
          <cell r="J208">
            <v>3</v>
          </cell>
          <cell r="K208" t="str">
            <v>C</v>
          </cell>
          <cell r="L208">
            <v>7</v>
          </cell>
          <cell r="M208">
            <v>3</v>
          </cell>
          <cell r="N208" t="str">
            <v>D</v>
          </cell>
          <cell r="O208">
            <v>6</v>
          </cell>
          <cell r="P208">
            <v>3</v>
          </cell>
          <cell r="Q208" t="str">
            <v>C</v>
          </cell>
          <cell r="R208">
            <v>7</v>
          </cell>
          <cell r="S208">
            <v>3</v>
          </cell>
          <cell r="T208" t="str">
            <v>F</v>
          </cell>
          <cell r="U208">
            <v>0</v>
          </cell>
          <cell r="V208">
            <v>0</v>
          </cell>
          <cell r="W208" t="str">
            <v>A</v>
          </cell>
          <cell r="X208">
            <v>9</v>
          </cell>
          <cell r="Y208">
            <v>2</v>
          </cell>
          <cell r="Z208" t="str">
            <v>B</v>
          </cell>
          <cell r="AA208">
            <v>8</v>
          </cell>
          <cell r="AB208">
            <v>2</v>
          </cell>
          <cell r="AC208">
            <v>6.0454545454545459</v>
          </cell>
          <cell r="AD208">
            <v>5.4090909090909092</v>
          </cell>
        </row>
        <row r="209">
          <cell r="B209" t="str">
            <v>17L31A05K8</v>
          </cell>
          <cell r="C209" t="str">
            <v>JAMI MOUNIKA</v>
          </cell>
          <cell r="D209">
            <v>3</v>
          </cell>
          <cell r="E209" t="str">
            <v>D</v>
          </cell>
          <cell r="F209">
            <v>6</v>
          </cell>
          <cell r="G209">
            <v>3</v>
          </cell>
          <cell r="H209" t="str">
            <v>D</v>
          </cell>
          <cell r="I209">
            <v>6</v>
          </cell>
          <cell r="J209">
            <v>3</v>
          </cell>
          <cell r="K209" t="str">
            <v>C</v>
          </cell>
          <cell r="L209">
            <v>7</v>
          </cell>
          <cell r="M209">
            <v>3</v>
          </cell>
          <cell r="N209" t="str">
            <v>D</v>
          </cell>
          <cell r="O209">
            <v>6</v>
          </cell>
          <cell r="P209">
            <v>3</v>
          </cell>
          <cell r="Q209" t="str">
            <v>D</v>
          </cell>
          <cell r="R209">
            <v>6</v>
          </cell>
          <cell r="S209">
            <v>3</v>
          </cell>
          <cell r="T209" t="str">
            <v>F</v>
          </cell>
          <cell r="U209">
            <v>0</v>
          </cell>
          <cell r="V209">
            <v>0</v>
          </cell>
          <cell r="W209" t="str">
            <v>A</v>
          </cell>
          <cell r="X209">
            <v>9</v>
          </cell>
          <cell r="Y209">
            <v>2</v>
          </cell>
          <cell r="Z209" t="str">
            <v>B</v>
          </cell>
          <cell r="AA209">
            <v>8</v>
          </cell>
          <cell r="AB209">
            <v>2</v>
          </cell>
          <cell r="AC209">
            <v>5.7727272727272725</v>
          </cell>
          <cell r="AD209">
            <v>5.1363636363636367</v>
          </cell>
        </row>
        <row r="210">
          <cell r="B210" t="str">
            <v>17L31A05L2</v>
          </cell>
          <cell r="C210" t="str">
            <v xml:space="preserve">DODDI VENKATA DURGA SAI </v>
          </cell>
          <cell r="D210">
            <v>3</v>
          </cell>
          <cell r="E210" t="str">
            <v>C</v>
          </cell>
          <cell r="F210">
            <v>7</v>
          </cell>
          <cell r="G210">
            <v>3</v>
          </cell>
          <cell r="H210" t="str">
            <v>C</v>
          </cell>
          <cell r="I210">
            <v>7</v>
          </cell>
          <cell r="J210">
            <v>3</v>
          </cell>
          <cell r="K210" t="str">
            <v>C</v>
          </cell>
          <cell r="L210">
            <v>7</v>
          </cell>
          <cell r="M210">
            <v>3</v>
          </cell>
          <cell r="N210" t="str">
            <v>F</v>
          </cell>
          <cell r="O210">
            <v>0</v>
          </cell>
          <cell r="P210">
            <v>0</v>
          </cell>
          <cell r="Q210" t="str">
            <v>C</v>
          </cell>
          <cell r="R210">
            <v>7</v>
          </cell>
          <cell r="S210">
            <v>3</v>
          </cell>
          <cell r="T210" t="str">
            <v>C</v>
          </cell>
          <cell r="U210">
            <v>7</v>
          </cell>
          <cell r="V210">
            <v>3</v>
          </cell>
          <cell r="W210" t="str">
            <v>A</v>
          </cell>
          <cell r="X210">
            <v>9</v>
          </cell>
          <cell r="Y210">
            <v>2</v>
          </cell>
          <cell r="Z210" t="str">
            <v>O</v>
          </cell>
          <cell r="AA210">
            <v>10</v>
          </cell>
          <cell r="AB210">
            <v>2</v>
          </cell>
          <cell r="AC210">
            <v>6.5</v>
          </cell>
          <cell r="AD210">
            <v>5.6818181818181817</v>
          </cell>
        </row>
        <row r="211">
          <cell r="B211" t="str">
            <v>17L31A05L9</v>
          </cell>
          <cell r="C211" t="str">
            <v>MARCHETTI NISSYGRACE</v>
          </cell>
          <cell r="D211">
            <v>4</v>
          </cell>
          <cell r="E211" t="str">
            <v>D</v>
          </cell>
          <cell r="F211">
            <v>6</v>
          </cell>
          <cell r="G211">
            <v>3</v>
          </cell>
          <cell r="H211" t="str">
            <v>D</v>
          </cell>
          <cell r="I211">
            <v>6</v>
          </cell>
          <cell r="J211">
            <v>3</v>
          </cell>
          <cell r="K211" t="str">
            <v>D</v>
          </cell>
          <cell r="L211">
            <v>6</v>
          </cell>
          <cell r="M211">
            <v>3</v>
          </cell>
          <cell r="N211" t="str">
            <v>D</v>
          </cell>
          <cell r="O211">
            <v>6</v>
          </cell>
          <cell r="P211">
            <v>3</v>
          </cell>
          <cell r="Q211" t="str">
            <v>F</v>
          </cell>
          <cell r="R211">
            <v>0</v>
          </cell>
          <cell r="S211">
            <v>0</v>
          </cell>
          <cell r="T211" t="str">
            <v>D</v>
          </cell>
          <cell r="U211">
            <v>6</v>
          </cell>
          <cell r="V211">
            <v>3</v>
          </cell>
          <cell r="W211" t="str">
            <v>A</v>
          </cell>
          <cell r="X211">
            <v>9</v>
          </cell>
          <cell r="Y211">
            <v>2</v>
          </cell>
          <cell r="Z211" t="str">
            <v>B</v>
          </cell>
          <cell r="AA211">
            <v>8</v>
          </cell>
          <cell r="AB211">
            <v>2</v>
          </cell>
          <cell r="AC211">
            <v>5.6363636363636367</v>
          </cell>
          <cell r="AD211">
            <v>5</v>
          </cell>
        </row>
        <row r="212">
          <cell r="B212" t="str">
            <v>17L31A05O4</v>
          </cell>
          <cell r="C212" t="str">
            <v>SONTYANA DIVAKAR</v>
          </cell>
          <cell r="D212">
            <v>2</v>
          </cell>
          <cell r="E212" t="str">
            <v>C</v>
          </cell>
          <cell r="F212">
            <v>7</v>
          </cell>
          <cell r="G212">
            <v>3</v>
          </cell>
          <cell r="H212" t="str">
            <v>C</v>
          </cell>
          <cell r="I212">
            <v>7</v>
          </cell>
          <cell r="J212">
            <v>3</v>
          </cell>
          <cell r="K212" t="str">
            <v>F</v>
          </cell>
          <cell r="L212">
            <v>0</v>
          </cell>
          <cell r="M212">
            <v>0</v>
          </cell>
          <cell r="N212" t="str">
            <v>D</v>
          </cell>
          <cell r="O212">
            <v>6</v>
          </cell>
          <cell r="P212">
            <v>3</v>
          </cell>
          <cell r="Q212" t="str">
            <v>D</v>
          </cell>
          <cell r="R212">
            <v>6</v>
          </cell>
          <cell r="S212">
            <v>3</v>
          </cell>
          <cell r="T212" t="str">
            <v>B</v>
          </cell>
          <cell r="U212">
            <v>8</v>
          </cell>
          <cell r="V212">
            <v>3</v>
          </cell>
          <cell r="W212" t="str">
            <v>A</v>
          </cell>
          <cell r="X212">
            <v>9</v>
          </cell>
          <cell r="Y212">
            <v>2</v>
          </cell>
          <cell r="Z212" t="str">
            <v>O</v>
          </cell>
          <cell r="AA212">
            <v>10</v>
          </cell>
          <cell r="AB212">
            <v>2</v>
          </cell>
          <cell r="AC212">
            <v>6.3636363636363633</v>
          </cell>
          <cell r="AD212">
            <v>5.5454545454545459</v>
          </cell>
        </row>
        <row r="213">
          <cell r="B213" t="str">
            <v>17L31A05S2</v>
          </cell>
          <cell r="C213" t="str">
            <v>ASAPU SURYA TEJA</v>
          </cell>
          <cell r="D213">
            <v>3</v>
          </cell>
          <cell r="E213" t="str">
            <v>D</v>
          </cell>
          <cell r="F213">
            <v>6</v>
          </cell>
          <cell r="G213">
            <v>3</v>
          </cell>
          <cell r="H213" t="str">
            <v>D</v>
          </cell>
          <cell r="I213">
            <v>6</v>
          </cell>
          <cell r="J213">
            <v>3</v>
          </cell>
          <cell r="K213" t="str">
            <v>F</v>
          </cell>
          <cell r="L213">
            <v>0</v>
          </cell>
          <cell r="M213">
            <v>0</v>
          </cell>
          <cell r="N213" t="str">
            <v>B</v>
          </cell>
          <cell r="O213">
            <v>8</v>
          </cell>
          <cell r="P213">
            <v>3</v>
          </cell>
          <cell r="Q213" t="str">
            <v>C</v>
          </cell>
          <cell r="R213">
            <v>7</v>
          </cell>
          <cell r="S213">
            <v>3</v>
          </cell>
          <cell r="T213" t="str">
            <v>C</v>
          </cell>
          <cell r="U213">
            <v>7</v>
          </cell>
          <cell r="V213">
            <v>3</v>
          </cell>
          <cell r="W213" t="str">
            <v>O</v>
          </cell>
          <cell r="X213">
            <v>10</v>
          </cell>
          <cell r="Y213">
            <v>2</v>
          </cell>
          <cell r="Z213" t="str">
            <v>O</v>
          </cell>
          <cell r="AA213">
            <v>10</v>
          </cell>
          <cell r="AB213">
            <v>2</v>
          </cell>
          <cell r="AC213">
            <v>6.4545454545454541</v>
          </cell>
          <cell r="AD213">
            <v>5.6363636363636367</v>
          </cell>
        </row>
        <row r="214">
          <cell r="B214" t="str">
            <v>17L31A05S7</v>
          </cell>
          <cell r="C214" t="str">
            <v>CHANDRA SEKHAR RAO THOGIRI</v>
          </cell>
          <cell r="D214">
            <v>3</v>
          </cell>
          <cell r="E214" t="str">
            <v>D</v>
          </cell>
          <cell r="F214">
            <v>6</v>
          </cell>
          <cell r="G214">
            <v>3</v>
          </cell>
          <cell r="H214" t="str">
            <v>F</v>
          </cell>
          <cell r="I214">
            <v>0</v>
          </cell>
          <cell r="J214">
            <v>0</v>
          </cell>
          <cell r="K214" t="str">
            <v>D</v>
          </cell>
          <cell r="L214">
            <v>6</v>
          </cell>
          <cell r="M214">
            <v>3</v>
          </cell>
          <cell r="N214" t="str">
            <v>C</v>
          </cell>
          <cell r="O214">
            <v>7</v>
          </cell>
          <cell r="P214">
            <v>3</v>
          </cell>
          <cell r="Q214" t="str">
            <v>C</v>
          </cell>
          <cell r="R214">
            <v>7</v>
          </cell>
          <cell r="S214">
            <v>3</v>
          </cell>
          <cell r="T214" t="str">
            <v>D</v>
          </cell>
          <cell r="U214">
            <v>6</v>
          </cell>
          <cell r="V214">
            <v>3</v>
          </cell>
          <cell r="W214" t="str">
            <v>A</v>
          </cell>
          <cell r="X214">
            <v>9</v>
          </cell>
          <cell r="Y214">
            <v>2</v>
          </cell>
          <cell r="Z214" t="str">
            <v>B</v>
          </cell>
          <cell r="AA214">
            <v>8</v>
          </cell>
          <cell r="AB214">
            <v>2</v>
          </cell>
          <cell r="AC214">
            <v>5.9090909090909092</v>
          </cell>
          <cell r="AD214">
            <v>5.2727272727272725</v>
          </cell>
        </row>
        <row r="215">
          <cell r="B215" t="str">
            <v>17L31A05T9</v>
          </cell>
          <cell r="C215" t="str">
            <v>KAKI SAI YOGA ANAND</v>
          </cell>
          <cell r="D215">
            <v>3</v>
          </cell>
          <cell r="E215" t="str">
            <v>D</v>
          </cell>
          <cell r="F215">
            <v>6</v>
          </cell>
          <cell r="G215">
            <v>3</v>
          </cell>
          <cell r="H215" t="str">
            <v>D</v>
          </cell>
          <cell r="I215">
            <v>6</v>
          </cell>
          <cell r="J215">
            <v>3</v>
          </cell>
          <cell r="K215" t="str">
            <v>D</v>
          </cell>
          <cell r="L215">
            <v>6</v>
          </cell>
          <cell r="M215">
            <v>3</v>
          </cell>
          <cell r="N215" t="str">
            <v>F</v>
          </cell>
          <cell r="O215">
            <v>0</v>
          </cell>
          <cell r="P215">
            <v>0</v>
          </cell>
          <cell r="Q215" t="str">
            <v>D</v>
          </cell>
          <cell r="R215">
            <v>6</v>
          </cell>
          <cell r="S215">
            <v>3</v>
          </cell>
          <cell r="T215" t="str">
            <v>C</v>
          </cell>
          <cell r="U215">
            <v>7</v>
          </cell>
          <cell r="V215">
            <v>3</v>
          </cell>
          <cell r="W215" t="str">
            <v>O</v>
          </cell>
          <cell r="X215">
            <v>10</v>
          </cell>
          <cell r="Y215">
            <v>2</v>
          </cell>
          <cell r="Z215" t="str">
            <v>B</v>
          </cell>
          <cell r="AA215">
            <v>8</v>
          </cell>
          <cell r="AB215">
            <v>2</v>
          </cell>
          <cell r="AC215">
            <v>5.8636363636363633</v>
          </cell>
          <cell r="AD215">
            <v>5.2272727272727275</v>
          </cell>
        </row>
        <row r="216">
          <cell r="B216" t="str">
            <v>17L31A0512</v>
          </cell>
          <cell r="C216" t="str">
            <v>OLUGANTI GEETHIKA</v>
          </cell>
          <cell r="D216">
            <v>4</v>
          </cell>
          <cell r="E216" t="str">
            <v>D</v>
          </cell>
          <cell r="F216">
            <v>6</v>
          </cell>
          <cell r="G216">
            <v>3</v>
          </cell>
          <cell r="H216" t="str">
            <v>D</v>
          </cell>
          <cell r="I216">
            <v>6</v>
          </cell>
          <cell r="J216">
            <v>3</v>
          </cell>
          <cell r="K216" t="str">
            <v>F</v>
          </cell>
          <cell r="L216">
            <v>0</v>
          </cell>
          <cell r="M216">
            <v>0</v>
          </cell>
          <cell r="N216" t="str">
            <v>F</v>
          </cell>
          <cell r="O216">
            <v>0</v>
          </cell>
          <cell r="P216">
            <v>0</v>
          </cell>
          <cell r="Q216" t="str">
            <v>D</v>
          </cell>
          <cell r="R216">
            <v>6</v>
          </cell>
          <cell r="S216">
            <v>3</v>
          </cell>
          <cell r="T216" t="str">
            <v>D</v>
          </cell>
          <cell r="U216">
            <v>6</v>
          </cell>
          <cell r="V216">
            <v>3</v>
          </cell>
          <cell r="W216" t="str">
            <v>B</v>
          </cell>
          <cell r="X216">
            <v>8</v>
          </cell>
          <cell r="Y216">
            <v>2</v>
          </cell>
          <cell r="Z216" t="str">
            <v>O</v>
          </cell>
          <cell r="AA216">
            <v>10</v>
          </cell>
          <cell r="AB216">
            <v>2</v>
          </cell>
          <cell r="AC216">
            <v>4.9090909090909092</v>
          </cell>
          <cell r="AD216">
            <v>4.0909090909090908</v>
          </cell>
        </row>
        <row r="217">
          <cell r="B217" t="str">
            <v>17L31A0533</v>
          </cell>
          <cell r="C217" t="str">
            <v>KOLLE SUNIL</v>
          </cell>
          <cell r="D217">
            <v>4</v>
          </cell>
          <cell r="E217" t="str">
            <v>C</v>
          </cell>
          <cell r="F217">
            <v>7</v>
          </cell>
          <cell r="G217">
            <v>3</v>
          </cell>
          <cell r="H217" t="str">
            <v>F</v>
          </cell>
          <cell r="I217">
            <v>0</v>
          </cell>
          <cell r="J217">
            <v>0</v>
          </cell>
          <cell r="K217" t="str">
            <v>F</v>
          </cell>
          <cell r="L217">
            <v>0</v>
          </cell>
          <cell r="M217">
            <v>0</v>
          </cell>
          <cell r="N217" t="str">
            <v>D</v>
          </cell>
          <cell r="O217">
            <v>6</v>
          </cell>
          <cell r="P217">
            <v>3</v>
          </cell>
          <cell r="Q217" t="str">
            <v>D</v>
          </cell>
          <cell r="R217">
            <v>6</v>
          </cell>
          <cell r="S217">
            <v>3</v>
          </cell>
          <cell r="T217" t="str">
            <v>C</v>
          </cell>
          <cell r="U217">
            <v>7</v>
          </cell>
          <cell r="V217">
            <v>3</v>
          </cell>
          <cell r="W217" t="str">
            <v>A</v>
          </cell>
          <cell r="X217">
            <v>9</v>
          </cell>
          <cell r="Y217">
            <v>2</v>
          </cell>
          <cell r="Z217" t="str">
            <v>A</v>
          </cell>
          <cell r="AA217">
            <v>9</v>
          </cell>
          <cell r="AB217">
            <v>2</v>
          </cell>
          <cell r="AC217">
            <v>5.1818181818181817</v>
          </cell>
          <cell r="AD217">
            <v>4.4545454545454541</v>
          </cell>
        </row>
        <row r="218">
          <cell r="B218" t="str">
            <v>17L31A0589</v>
          </cell>
          <cell r="C218" t="str">
            <v>SHAIK ADIL ISMAIL</v>
          </cell>
          <cell r="D218">
            <v>4</v>
          </cell>
          <cell r="E218" t="str">
            <v>D</v>
          </cell>
          <cell r="F218">
            <v>6</v>
          </cell>
          <cell r="G218">
            <v>3</v>
          </cell>
          <cell r="H218" t="str">
            <v>D</v>
          </cell>
          <cell r="I218">
            <v>6</v>
          </cell>
          <cell r="J218">
            <v>3</v>
          </cell>
          <cell r="K218" t="str">
            <v>C</v>
          </cell>
          <cell r="L218">
            <v>7</v>
          </cell>
          <cell r="M218">
            <v>3</v>
          </cell>
          <cell r="N218" t="str">
            <v>D</v>
          </cell>
          <cell r="O218">
            <v>6</v>
          </cell>
          <cell r="P218">
            <v>3</v>
          </cell>
          <cell r="Q218" t="str">
            <v>F</v>
          </cell>
          <cell r="R218">
            <v>0</v>
          </cell>
          <cell r="S218">
            <v>0</v>
          </cell>
          <cell r="T218" t="str">
            <v>F</v>
          </cell>
          <cell r="U218">
            <v>0</v>
          </cell>
          <cell r="V218">
            <v>0</v>
          </cell>
          <cell r="W218" t="str">
            <v>B</v>
          </cell>
          <cell r="X218">
            <v>8</v>
          </cell>
          <cell r="Y218">
            <v>2</v>
          </cell>
          <cell r="Z218" t="str">
            <v>B</v>
          </cell>
          <cell r="AA218">
            <v>8</v>
          </cell>
          <cell r="AB218">
            <v>2</v>
          </cell>
          <cell r="AC218">
            <v>4.8636363636363633</v>
          </cell>
          <cell r="AD218">
            <v>4.2272727272727275</v>
          </cell>
        </row>
        <row r="219">
          <cell r="B219" t="str">
            <v>17L31A05B0</v>
          </cell>
          <cell r="C219" t="str">
            <v>JALLI PRIYANKA</v>
          </cell>
          <cell r="D219">
            <v>4</v>
          </cell>
          <cell r="E219" t="str">
            <v>F</v>
          </cell>
          <cell r="F219">
            <v>0</v>
          </cell>
          <cell r="G219">
            <v>0</v>
          </cell>
          <cell r="H219" t="str">
            <v>D</v>
          </cell>
          <cell r="I219">
            <v>6</v>
          </cell>
          <cell r="J219">
            <v>3</v>
          </cell>
          <cell r="K219" t="str">
            <v>D</v>
          </cell>
          <cell r="L219">
            <v>6</v>
          </cell>
          <cell r="M219">
            <v>3</v>
          </cell>
          <cell r="N219" t="str">
            <v>F</v>
          </cell>
          <cell r="O219">
            <v>0</v>
          </cell>
          <cell r="P219">
            <v>0</v>
          </cell>
          <cell r="Q219" t="str">
            <v>C</v>
          </cell>
          <cell r="R219">
            <v>7</v>
          </cell>
          <cell r="S219">
            <v>3</v>
          </cell>
          <cell r="T219" t="str">
            <v>C</v>
          </cell>
          <cell r="U219">
            <v>7</v>
          </cell>
          <cell r="V219">
            <v>3</v>
          </cell>
          <cell r="W219" t="str">
            <v>A</v>
          </cell>
          <cell r="X219">
            <v>9</v>
          </cell>
          <cell r="Y219">
            <v>2</v>
          </cell>
          <cell r="Z219" t="str">
            <v>A</v>
          </cell>
          <cell r="AA219">
            <v>9</v>
          </cell>
          <cell r="AB219">
            <v>2</v>
          </cell>
          <cell r="AC219">
            <v>5.1818181818181817</v>
          </cell>
          <cell r="AD219">
            <v>4.4545454545454541</v>
          </cell>
        </row>
        <row r="220">
          <cell r="B220" t="str">
            <v>17L31A05B3</v>
          </cell>
          <cell r="C220" t="str">
            <v>SANATH KUMAR SAHU</v>
          </cell>
          <cell r="D220">
            <v>4</v>
          </cell>
          <cell r="E220" t="str">
            <v>D</v>
          </cell>
          <cell r="F220">
            <v>6</v>
          </cell>
          <cell r="G220">
            <v>3</v>
          </cell>
          <cell r="H220" t="str">
            <v>D</v>
          </cell>
          <cell r="I220">
            <v>6</v>
          </cell>
          <cell r="J220">
            <v>3</v>
          </cell>
          <cell r="K220" t="str">
            <v>F</v>
          </cell>
          <cell r="L220">
            <v>0</v>
          </cell>
          <cell r="M220">
            <v>0</v>
          </cell>
          <cell r="N220" t="str">
            <v>F</v>
          </cell>
          <cell r="O220">
            <v>0</v>
          </cell>
          <cell r="P220">
            <v>0</v>
          </cell>
          <cell r="Q220" t="str">
            <v>D</v>
          </cell>
          <cell r="R220">
            <v>6</v>
          </cell>
          <cell r="S220">
            <v>3</v>
          </cell>
          <cell r="T220" t="str">
            <v>C</v>
          </cell>
          <cell r="U220">
            <v>7</v>
          </cell>
          <cell r="V220">
            <v>3</v>
          </cell>
          <cell r="W220" t="str">
            <v>B</v>
          </cell>
          <cell r="X220">
            <v>8</v>
          </cell>
          <cell r="Y220">
            <v>2</v>
          </cell>
          <cell r="Z220" t="str">
            <v>A</v>
          </cell>
          <cell r="AA220">
            <v>9</v>
          </cell>
          <cell r="AB220">
            <v>2</v>
          </cell>
          <cell r="AC220">
            <v>4.9545454545454541</v>
          </cell>
          <cell r="AD220">
            <v>4.2272727272727275</v>
          </cell>
        </row>
        <row r="221">
          <cell r="B221" t="str">
            <v>17L31A05J4</v>
          </cell>
          <cell r="C221" t="str">
            <v>JAMPA SAI SWATHI SRI</v>
          </cell>
          <cell r="D221">
            <v>4</v>
          </cell>
          <cell r="E221" t="str">
            <v>D</v>
          </cell>
          <cell r="F221">
            <v>6</v>
          </cell>
          <cell r="G221">
            <v>3</v>
          </cell>
          <cell r="H221" t="str">
            <v>F</v>
          </cell>
          <cell r="I221">
            <v>0</v>
          </cell>
          <cell r="J221">
            <v>0</v>
          </cell>
          <cell r="K221" t="str">
            <v>D</v>
          </cell>
          <cell r="L221">
            <v>6</v>
          </cell>
          <cell r="M221">
            <v>3</v>
          </cell>
          <cell r="N221" t="str">
            <v>D</v>
          </cell>
          <cell r="O221">
            <v>6</v>
          </cell>
          <cell r="P221">
            <v>3</v>
          </cell>
          <cell r="Q221" t="str">
            <v>D</v>
          </cell>
          <cell r="R221">
            <v>6</v>
          </cell>
          <cell r="S221">
            <v>3</v>
          </cell>
          <cell r="T221" t="str">
            <v>F</v>
          </cell>
          <cell r="U221">
            <v>0</v>
          </cell>
          <cell r="V221">
            <v>0</v>
          </cell>
          <cell r="W221" t="str">
            <v>A</v>
          </cell>
          <cell r="X221">
            <v>9</v>
          </cell>
          <cell r="Y221">
            <v>2</v>
          </cell>
          <cell r="Z221" t="str">
            <v>B</v>
          </cell>
          <cell r="AA221">
            <v>8</v>
          </cell>
          <cell r="AB221">
            <v>2</v>
          </cell>
          <cell r="AC221">
            <v>4.8181818181818183</v>
          </cell>
          <cell r="AD221">
            <v>4.1818181818181817</v>
          </cell>
        </row>
        <row r="222">
          <cell r="B222" t="str">
            <v>17L31A05L1</v>
          </cell>
          <cell r="C222" t="str">
            <v>KOLAPARTHI VENKATESH</v>
          </cell>
          <cell r="D222">
            <v>4</v>
          </cell>
          <cell r="E222" t="str">
            <v>D</v>
          </cell>
          <cell r="F222">
            <v>6</v>
          </cell>
          <cell r="G222">
            <v>3</v>
          </cell>
          <cell r="H222" t="str">
            <v>F</v>
          </cell>
          <cell r="I222">
            <v>0</v>
          </cell>
          <cell r="J222">
            <v>0</v>
          </cell>
          <cell r="K222" t="str">
            <v>D</v>
          </cell>
          <cell r="L222">
            <v>6</v>
          </cell>
          <cell r="M222">
            <v>3</v>
          </cell>
          <cell r="N222" t="str">
            <v>D</v>
          </cell>
          <cell r="O222">
            <v>6</v>
          </cell>
          <cell r="P222">
            <v>3</v>
          </cell>
          <cell r="Q222" t="str">
            <v>F</v>
          </cell>
          <cell r="R222">
            <v>0</v>
          </cell>
          <cell r="S222">
            <v>0</v>
          </cell>
          <cell r="T222" t="str">
            <v>C</v>
          </cell>
          <cell r="U222">
            <v>7</v>
          </cell>
          <cell r="V222">
            <v>3</v>
          </cell>
          <cell r="W222" t="str">
            <v>A</v>
          </cell>
          <cell r="X222">
            <v>9</v>
          </cell>
          <cell r="Y222">
            <v>2</v>
          </cell>
          <cell r="Z222" t="str">
            <v>B</v>
          </cell>
          <cell r="AA222">
            <v>8</v>
          </cell>
          <cell r="AB222">
            <v>2</v>
          </cell>
          <cell r="AC222">
            <v>4.9545454545454541</v>
          </cell>
          <cell r="AD222">
            <v>4.3181818181818183</v>
          </cell>
        </row>
        <row r="223">
          <cell r="B223" t="str">
            <v>17L31A05M4</v>
          </cell>
          <cell r="C223" t="str">
            <v>GANTYADA SAI CHANDRA SEKHER</v>
          </cell>
          <cell r="D223">
            <v>4</v>
          </cell>
          <cell r="E223" t="str">
            <v>D</v>
          </cell>
          <cell r="F223">
            <v>6</v>
          </cell>
          <cell r="G223">
            <v>3</v>
          </cell>
          <cell r="H223" t="str">
            <v>D</v>
          </cell>
          <cell r="I223">
            <v>6</v>
          </cell>
          <cell r="J223">
            <v>3</v>
          </cell>
          <cell r="K223" t="str">
            <v>C</v>
          </cell>
          <cell r="L223">
            <v>7</v>
          </cell>
          <cell r="M223">
            <v>3</v>
          </cell>
          <cell r="N223" t="str">
            <v>F</v>
          </cell>
          <cell r="O223">
            <v>0</v>
          </cell>
          <cell r="P223">
            <v>0</v>
          </cell>
          <cell r="Q223" t="str">
            <v>D</v>
          </cell>
          <cell r="R223">
            <v>6</v>
          </cell>
          <cell r="S223">
            <v>3</v>
          </cell>
          <cell r="T223" t="str">
            <v>F</v>
          </cell>
          <cell r="U223">
            <v>0</v>
          </cell>
          <cell r="V223">
            <v>0</v>
          </cell>
          <cell r="W223" t="str">
            <v>A</v>
          </cell>
          <cell r="X223">
            <v>9</v>
          </cell>
          <cell r="Y223">
            <v>2</v>
          </cell>
          <cell r="Z223" t="str">
            <v>B</v>
          </cell>
          <cell r="AA223">
            <v>8</v>
          </cell>
          <cell r="AB223">
            <v>2</v>
          </cell>
          <cell r="AC223">
            <v>4.9545454545454541</v>
          </cell>
          <cell r="AD223">
            <v>4.3181818181818183</v>
          </cell>
        </row>
        <row r="224">
          <cell r="B224" t="str">
            <v>17L31A05O2</v>
          </cell>
          <cell r="C224" t="str">
            <v>R VENKATA JAGADESH</v>
          </cell>
          <cell r="D224">
            <v>4</v>
          </cell>
          <cell r="E224" t="str">
            <v>F</v>
          </cell>
          <cell r="F224">
            <v>0</v>
          </cell>
          <cell r="G224">
            <v>0</v>
          </cell>
          <cell r="H224" t="str">
            <v>C</v>
          </cell>
          <cell r="I224">
            <v>7</v>
          </cell>
          <cell r="J224">
            <v>3</v>
          </cell>
          <cell r="K224" t="str">
            <v>D</v>
          </cell>
          <cell r="L224">
            <v>6</v>
          </cell>
          <cell r="M224">
            <v>3</v>
          </cell>
          <cell r="N224" t="str">
            <v>D</v>
          </cell>
          <cell r="O224">
            <v>6</v>
          </cell>
          <cell r="P224">
            <v>3</v>
          </cell>
          <cell r="Q224" t="str">
            <v>D</v>
          </cell>
          <cell r="R224">
            <v>6</v>
          </cell>
          <cell r="S224">
            <v>3</v>
          </cell>
          <cell r="T224" t="str">
            <v>F</v>
          </cell>
          <cell r="U224">
            <v>0</v>
          </cell>
          <cell r="V224">
            <v>0</v>
          </cell>
          <cell r="W224" t="str">
            <v>B</v>
          </cell>
          <cell r="X224">
            <v>8</v>
          </cell>
          <cell r="Y224">
            <v>2</v>
          </cell>
          <cell r="Z224" t="str">
            <v>A</v>
          </cell>
          <cell r="AA224">
            <v>9</v>
          </cell>
          <cell r="AB224">
            <v>2</v>
          </cell>
          <cell r="AC224">
            <v>4.9545454545454541</v>
          </cell>
          <cell r="AD224">
            <v>4.2272727272727275</v>
          </cell>
        </row>
        <row r="225">
          <cell r="B225" t="str">
            <v>18L35A0507</v>
          </cell>
          <cell r="C225" t="str">
            <v>GANESH KAKI</v>
          </cell>
          <cell r="D225">
            <v>4</v>
          </cell>
          <cell r="E225" t="str">
            <v>D</v>
          </cell>
          <cell r="F225">
            <v>6</v>
          </cell>
          <cell r="G225">
            <v>3</v>
          </cell>
          <cell r="H225" t="str">
            <v>F</v>
          </cell>
          <cell r="I225">
            <v>0</v>
          </cell>
          <cell r="J225">
            <v>0</v>
          </cell>
          <cell r="K225" t="str">
            <v>D</v>
          </cell>
          <cell r="L225">
            <v>6</v>
          </cell>
          <cell r="M225">
            <v>3</v>
          </cell>
          <cell r="N225" t="str">
            <v>F</v>
          </cell>
          <cell r="O225">
            <v>0</v>
          </cell>
          <cell r="P225">
            <v>0</v>
          </cell>
          <cell r="Q225" t="str">
            <v>C</v>
          </cell>
          <cell r="R225">
            <v>7</v>
          </cell>
          <cell r="S225">
            <v>3</v>
          </cell>
          <cell r="T225" t="str">
            <v>C</v>
          </cell>
          <cell r="U225">
            <v>7</v>
          </cell>
          <cell r="V225">
            <v>3</v>
          </cell>
          <cell r="W225" t="str">
            <v>A</v>
          </cell>
          <cell r="X225">
            <v>9</v>
          </cell>
          <cell r="Y225">
            <v>2</v>
          </cell>
          <cell r="Z225" t="str">
            <v>B</v>
          </cell>
          <cell r="AA225">
            <v>8</v>
          </cell>
          <cell r="AB225">
            <v>2</v>
          </cell>
          <cell r="AC225">
            <v>5.0909090909090908</v>
          </cell>
          <cell r="AD225">
            <v>4.4545454545454541</v>
          </cell>
        </row>
        <row r="226">
          <cell r="B226" t="str">
            <v>18L35A0512</v>
          </cell>
          <cell r="C226" t="str">
            <v>TARUN CHAND ILLAPU</v>
          </cell>
          <cell r="D226">
            <v>4</v>
          </cell>
          <cell r="E226" t="str">
            <v>D</v>
          </cell>
          <cell r="F226">
            <v>6</v>
          </cell>
          <cell r="G226">
            <v>3</v>
          </cell>
          <cell r="H226" t="str">
            <v>D</v>
          </cell>
          <cell r="I226">
            <v>6</v>
          </cell>
          <cell r="J226">
            <v>3</v>
          </cell>
          <cell r="K226" t="str">
            <v>F</v>
          </cell>
          <cell r="L226">
            <v>0</v>
          </cell>
          <cell r="M226">
            <v>0</v>
          </cell>
          <cell r="N226" t="str">
            <v>D</v>
          </cell>
          <cell r="O226">
            <v>6</v>
          </cell>
          <cell r="P226">
            <v>3</v>
          </cell>
          <cell r="Q226" t="str">
            <v>D</v>
          </cell>
          <cell r="R226">
            <v>6</v>
          </cell>
          <cell r="S226">
            <v>3</v>
          </cell>
          <cell r="T226" t="str">
            <v>F</v>
          </cell>
          <cell r="U226">
            <v>0</v>
          </cell>
          <cell r="V226">
            <v>0</v>
          </cell>
          <cell r="W226" t="str">
            <v>O</v>
          </cell>
          <cell r="X226">
            <v>10</v>
          </cell>
          <cell r="Y226">
            <v>2</v>
          </cell>
          <cell r="Z226" t="str">
            <v>A</v>
          </cell>
          <cell r="AA226">
            <v>9</v>
          </cell>
          <cell r="AB226">
            <v>2</v>
          </cell>
          <cell r="AC226">
            <v>5</v>
          </cell>
          <cell r="AD226">
            <v>4.2727272727272725</v>
          </cell>
        </row>
        <row r="227">
          <cell r="B227" t="str">
            <v>17L31A05D4</v>
          </cell>
          <cell r="C227" t="str">
            <v>PRAKASH VARDANAPU</v>
          </cell>
          <cell r="D227">
            <v>4</v>
          </cell>
          <cell r="E227" t="str">
            <v>F</v>
          </cell>
          <cell r="F227">
            <v>0</v>
          </cell>
          <cell r="G227">
            <v>0</v>
          </cell>
          <cell r="H227" t="str">
            <v>D</v>
          </cell>
          <cell r="I227">
            <v>6</v>
          </cell>
          <cell r="J227">
            <v>3</v>
          </cell>
          <cell r="K227" t="str">
            <v>D</v>
          </cell>
          <cell r="L227">
            <v>6</v>
          </cell>
          <cell r="M227">
            <v>3</v>
          </cell>
          <cell r="N227" t="str">
            <v>F</v>
          </cell>
          <cell r="O227">
            <v>0</v>
          </cell>
          <cell r="P227">
            <v>0</v>
          </cell>
          <cell r="Q227" t="str">
            <v>F</v>
          </cell>
          <cell r="R227">
            <v>0</v>
          </cell>
          <cell r="S227">
            <v>0</v>
          </cell>
          <cell r="T227" t="str">
            <v>D</v>
          </cell>
          <cell r="U227">
            <v>6</v>
          </cell>
          <cell r="V227">
            <v>3</v>
          </cell>
          <cell r="W227" t="str">
            <v>A</v>
          </cell>
          <cell r="X227">
            <v>9</v>
          </cell>
          <cell r="Y227">
            <v>2</v>
          </cell>
          <cell r="Z227" t="str">
            <v>A</v>
          </cell>
          <cell r="AA227">
            <v>9</v>
          </cell>
          <cell r="AB227">
            <v>2</v>
          </cell>
          <cell r="AC227">
            <v>4.0909090909090908</v>
          </cell>
          <cell r="AD227">
            <v>3.3636363636363638</v>
          </cell>
        </row>
        <row r="228">
          <cell r="B228" t="str">
            <v>17L31A05I4</v>
          </cell>
          <cell r="C228" t="str">
            <v>ANGALAKUDURU ADITYA VARDHAN</v>
          </cell>
          <cell r="D228">
            <v>3</v>
          </cell>
          <cell r="E228" t="str">
            <v>D</v>
          </cell>
          <cell r="F228">
            <v>6</v>
          </cell>
          <cell r="G228">
            <v>3</v>
          </cell>
          <cell r="H228" t="str">
            <v>F</v>
          </cell>
          <cell r="I228">
            <v>0</v>
          </cell>
          <cell r="J228">
            <v>0</v>
          </cell>
          <cell r="K228" t="str">
            <v>F</v>
          </cell>
          <cell r="L228">
            <v>0</v>
          </cell>
          <cell r="M228">
            <v>0</v>
          </cell>
          <cell r="N228" t="str">
            <v>D</v>
          </cell>
          <cell r="O228">
            <v>6</v>
          </cell>
          <cell r="P228">
            <v>3</v>
          </cell>
          <cell r="Q228" t="str">
            <v>D</v>
          </cell>
          <cell r="R228">
            <v>6</v>
          </cell>
          <cell r="S228">
            <v>3</v>
          </cell>
          <cell r="T228" t="str">
            <v>F</v>
          </cell>
          <cell r="U228">
            <v>0</v>
          </cell>
          <cell r="V228">
            <v>0</v>
          </cell>
          <cell r="W228" t="str">
            <v>A</v>
          </cell>
          <cell r="X228">
            <v>9</v>
          </cell>
          <cell r="Y228">
            <v>2</v>
          </cell>
          <cell r="Z228" t="str">
            <v>A</v>
          </cell>
          <cell r="AA228">
            <v>9</v>
          </cell>
          <cell r="AB228">
            <v>2</v>
          </cell>
          <cell r="AC228">
            <v>4.0909090909090908</v>
          </cell>
          <cell r="AD228">
            <v>3.3636363636363638</v>
          </cell>
        </row>
        <row r="229">
          <cell r="B229" t="str">
            <v>17L31A05K1</v>
          </cell>
          <cell r="C229" t="str">
            <v>BHUPATHIRAJU ANUSHA SIVA BHAVANI</v>
          </cell>
          <cell r="D229">
            <v>3</v>
          </cell>
          <cell r="E229" t="str">
            <v>D</v>
          </cell>
          <cell r="F229">
            <v>6</v>
          </cell>
          <cell r="G229">
            <v>3</v>
          </cell>
          <cell r="H229" t="str">
            <v>F</v>
          </cell>
          <cell r="I229">
            <v>0</v>
          </cell>
          <cell r="J229">
            <v>0</v>
          </cell>
          <cell r="K229" t="str">
            <v>D</v>
          </cell>
          <cell r="L229">
            <v>6</v>
          </cell>
          <cell r="M229">
            <v>3</v>
          </cell>
          <cell r="N229" t="str">
            <v>F</v>
          </cell>
          <cell r="O229">
            <v>0</v>
          </cell>
          <cell r="P229">
            <v>0</v>
          </cell>
          <cell r="Q229" t="str">
            <v>D</v>
          </cell>
          <cell r="R229">
            <v>6</v>
          </cell>
          <cell r="S229">
            <v>3</v>
          </cell>
          <cell r="T229" t="str">
            <v>F</v>
          </cell>
          <cell r="U229">
            <v>0</v>
          </cell>
          <cell r="V229">
            <v>0</v>
          </cell>
          <cell r="W229" t="str">
            <v>A</v>
          </cell>
          <cell r="X229">
            <v>9</v>
          </cell>
          <cell r="Y229">
            <v>2</v>
          </cell>
          <cell r="Z229" t="str">
            <v>B</v>
          </cell>
          <cell r="AA229">
            <v>8</v>
          </cell>
          <cell r="AB229">
            <v>2</v>
          </cell>
          <cell r="AC229">
            <v>4</v>
          </cell>
          <cell r="AD229">
            <v>3.3636363636363638</v>
          </cell>
        </row>
        <row r="230">
          <cell r="B230" t="str">
            <v>17L31A05N0</v>
          </cell>
          <cell r="C230" t="str">
            <v>KAKINATI HEMANTH KUMAR</v>
          </cell>
          <cell r="D230">
            <v>4</v>
          </cell>
          <cell r="E230" t="str">
            <v>F</v>
          </cell>
          <cell r="F230">
            <v>0</v>
          </cell>
          <cell r="G230">
            <v>0</v>
          </cell>
          <cell r="H230" t="str">
            <v>F</v>
          </cell>
          <cell r="I230">
            <v>0</v>
          </cell>
          <cell r="J230">
            <v>0</v>
          </cell>
          <cell r="K230" t="str">
            <v>D</v>
          </cell>
          <cell r="L230">
            <v>6</v>
          </cell>
          <cell r="M230">
            <v>3</v>
          </cell>
          <cell r="N230" t="str">
            <v>C</v>
          </cell>
          <cell r="O230">
            <v>7</v>
          </cell>
          <cell r="P230">
            <v>3</v>
          </cell>
          <cell r="Q230" t="str">
            <v>F</v>
          </cell>
          <cell r="R230">
            <v>0</v>
          </cell>
          <cell r="S230">
            <v>0</v>
          </cell>
          <cell r="T230" t="str">
            <v>D</v>
          </cell>
          <cell r="U230">
            <v>6</v>
          </cell>
          <cell r="V230">
            <v>3</v>
          </cell>
          <cell r="W230" t="str">
            <v>A</v>
          </cell>
          <cell r="X230">
            <v>9</v>
          </cell>
          <cell r="Y230">
            <v>2</v>
          </cell>
          <cell r="Z230" t="str">
            <v>B</v>
          </cell>
          <cell r="AA230">
            <v>8</v>
          </cell>
          <cell r="AB230">
            <v>2</v>
          </cell>
          <cell r="AC230">
            <v>4.1363636363636367</v>
          </cell>
          <cell r="AD230">
            <v>3.5</v>
          </cell>
        </row>
        <row r="231">
          <cell r="B231" t="str">
            <v>17L31A05Q0</v>
          </cell>
          <cell r="C231" t="str">
            <v>DEVUPALLI MONIKA</v>
          </cell>
          <cell r="D231">
            <v>3</v>
          </cell>
          <cell r="E231" t="str">
            <v>D</v>
          </cell>
          <cell r="F231">
            <v>6</v>
          </cell>
          <cell r="G231">
            <v>3</v>
          </cell>
          <cell r="H231" t="str">
            <v>F</v>
          </cell>
          <cell r="I231">
            <v>0</v>
          </cell>
          <cell r="J231">
            <v>0</v>
          </cell>
          <cell r="K231" t="str">
            <v>F</v>
          </cell>
          <cell r="L231">
            <v>0</v>
          </cell>
          <cell r="M231">
            <v>0</v>
          </cell>
          <cell r="N231" t="str">
            <v>D</v>
          </cell>
          <cell r="O231">
            <v>6</v>
          </cell>
          <cell r="P231">
            <v>3</v>
          </cell>
          <cell r="Q231" t="str">
            <v>F</v>
          </cell>
          <cell r="R231">
            <v>0</v>
          </cell>
          <cell r="S231">
            <v>0</v>
          </cell>
          <cell r="T231" t="str">
            <v>D</v>
          </cell>
          <cell r="U231">
            <v>6</v>
          </cell>
          <cell r="V231">
            <v>3</v>
          </cell>
          <cell r="W231" t="str">
            <v>A</v>
          </cell>
          <cell r="X231">
            <v>9</v>
          </cell>
          <cell r="Y231">
            <v>2</v>
          </cell>
          <cell r="Z231" t="str">
            <v>B</v>
          </cell>
          <cell r="AA231">
            <v>8</v>
          </cell>
          <cell r="AB231">
            <v>2</v>
          </cell>
          <cell r="AC231">
            <v>4</v>
          </cell>
          <cell r="AD231">
            <v>3.3636363636363638</v>
          </cell>
        </row>
        <row r="232">
          <cell r="B232" t="str">
            <v>17L31A05Q2</v>
          </cell>
          <cell r="C232" t="str">
            <v>TALATAM BHAVANA ABHISHEKINI</v>
          </cell>
          <cell r="D232">
            <v>3</v>
          </cell>
          <cell r="E232" t="str">
            <v>D</v>
          </cell>
          <cell r="F232">
            <v>6</v>
          </cell>
          <cell r="G232">
            <v>3</v>
          </cell>
          <cell r="H232" t="str">
            <v>F</v>
          </cell>
          <cell r="I232">
            <v>0</v>
          </cell>
          <cell r="J232">
            <v>0</v>
          </cell>
          <cell r="K232" t="str">
            <v>F</v>
          </cell>
          <cell r="L232">
            <v>0</v>
          </cell>
          <cell r="M232">
            <v>0</v>
          </cell>
          <cell r="N232" t="str">
            <v>D</v>
          </cell>
          <cell r="O232">
            <v>6</v>
          </cell>
          <cell r="P232">
            <v>3</v>
          </cell>
          <cell r="Q232" t="str">
            <v>F</v>
          </cell>
          <cell r="R232">
            <v>0</v>
          </cell>
          <cell r="S232">
            <v>0</v>
          </cell>
          <cell r="T232" t="str">
            <v>D</v>
          </cell>
          <cell r="U232">
            <v>6</v>
          </cell>
          <cell r="V232">
            <v>3</v>
          </cell>
          <cell r="W232" t="str">
            <v>A</v>
          </cell>
          <cell r="X232">
            <v>9</v>
          </cell>
          <cell r="Y232">
            <v>2</v>
          </cell>
          <cell r="Z232" t="str">
            <v>B</v>
          </cell>
          <cell r="AA232">
            <v>8</v>
          </cell>
          <cell r="AB232">
            <v>2</v>
          </cell>
          <cell r="AC232">
            <v>4</v>
          </cell>
          <cell r="AD232">
            <v>3.3636363636363638</v>
          </cell>
        </row>
        <row r="233">
          <cell r="B233" t="str">
            <v>17L31A0545</v>
          </cell>
          <cell r="C233" t="str">
            <v>TALLURI RAGHAVA PRASAD</v>
          </cell>
          <cell r="D233">
            <v>4</v>
          </cell>
          <cell r="E233" t="str">
            <v>F</v>
          </cell>
          <cell r="F233">
            <v>0</v>
          </cell>
          <cell r="G233">
            <v>0</v>
          </cell>
          <cell r="H233" t="str">
            <v>F</v>
          </cell>
          <cell r="I233">
            <v>0</v>
          </cell>
          <cell r="J233">
            <v>0</v>
          </cell>
          <cell r="K233" t="str">
            <v>F</v>
          </cell>
          <cell r="L233">
            <v>0</v>
          </cell>
          <cell r="M233">
            <v>0</v>
          </cell>
          <cell r="N233" t="str">
            <v>D</v>
          </cell>
          <cell r="O233">
            <v>6</v>
          </cell>
          <cell r="P233">
            <v>3</v>
          </cell>
          <cell r="Q233" t="str">
            <v>C</v>
          </cell>
          <cell r="R233">
            <v>7</v>
          </cell>
          <cell r="S233">
            <v>3</v>
          </cell>
          <cell r="T233" t="str">
            <v>F</v>
          </cell>
          <cell r="U233">
            <v>0</v>
          </cell>
          <cell r="V233">
            <v>0</v>
          </cell>
          <cell r="W233" t="str">
            <v>A</v>
          </cell>
          <cell r="X233">
            <v>9</v>
          </cell>
          <cell r="Y233">
            <v>2</v>
          </cell>
          <cell r="Z233" t="str">
            <v>A</v>
          </cell>
          <cell r="AA233">
            <v>9</v>
          </cell>
          <cell r="AB233">
            <v>2</v>
          </cell>
          <cell r="AC233">
            <v>3.4090909090909092</v>
          </cell>
          <cell r="AD233">
            <v>2.6818181818181817</v>
          </cell>
        </row>
        <row r="234">
          <cell r="B234" t="str">
            <v>17L31A05F7</v>
          </cell>
          <cell r="C234" t="str">
            <v>BOMPADA ABHISHEK</v>
          </cell>
          <cell r="D234">
            <v>4</v>
          </cell>
          <cell r="E234" t="str">
            <v>F</v>
          </cell>
          <cell r="F234">
            <v>0</v>
          </cell>
          <cell r="G234">
            <v>0</v>
          </cell>
          <cell r="H234" t="str">
            <v>D</v>
          </cell>
          <cell r="I234">
            <v>6</v>
          </cell>
          <cell r="J234">
            <v>3</v>
          </cell>
          <cell r="K234" t="str">
            <v>D</v>
          </cell>
          <cell r="L234">
            <v>6</v>
          </cell>
          <cell r="M234">
            <v>3</v>
          </cell>
          <cell r="N234" t="str">
            <v>F</v>
          </cell>
          <cell r="O234">
            <v>0</v>
          </cell>
          <cell r="P234">
            <v>0</v>
          </cell>
          <cell r="Q234" t="str">
            <v>F</v>
          </cell>
          <cell r="R234">
            <v>0</v>
          </cell>
          <cell r="S234">
            <v>0</v>
          </cell>
          <cell r="T234" t="str">
            <v>F</v>
          </cell>
          <cell r="U234">
            <v>0</v>
          </cell>
          <cell r="V234">
            <v>0</v>
          </cell>
          <cell r="W234" t="str">
            <v>A</v>
          </cell>
          <cell r="X234">
            <v>9</v>
          </cell>
          <cell r="Y234">
            <v>2</v>
          </cell>
          <cell r="Z234" t="str">
            <v>B</v>
          </cell>
          <cell r="AA234">
            <v>8</v>
          </cell>
          <cell r="AB234">
            <v>2</v>
          </cell>
          <cell r="AC234">
            <v>3.1818181818181817</v>
          </cell>
          <cell r="AD234">
            <v>2.5454545454545454</v>
          </cell>
        </row>
        <row r="235">
          <cell r="B235" t="str">
            <v>17L31A05I2</v>
          </cell>
          <cell r="C235" t="str">
            <v>VENIGALLA SRISATYA SAI DINESH</v>
          </cell>
          <cell r="D235">
            <v>4</v>
          </cell>
          <cell r="E235" t="str">
            <v>D</v>
          </cell>
          <cell r="F235">
            <v>6</v>
          </cell>
          <cell r="G235">
            <v>3</v>
          </cell>
          <cell r="H235" t="str">
            <v>F</v>
          </cell>
          <cell r="I235">
            <v>0</v>
          </cell>
          <cell r="J235">
            <v>0</v>
          </cell>
          <cell r="K235" t="str">
            <v>D</v>
          </cell>
          <cell r="L235">
            <v>6</v>
          </cell>
          <cell r="M235">
            <v>3</v>
          </cell>
          <cell r="N235" t="str">
            <v>F</v>
          </cell>
          <cell r="O235">
            <v>0</v>
          </cell>
          <cell r="P235">
            <v>0</v>
          </cell>
          <cell r="Q235" t="str">
            <v>F</v>
          </cell>
          <cell r="R235">
            <v>0</v>
          </cell>
          <cell r="S235">
            <v>0</v>
          </cell>
          <cell r="T235" t="str">
            <v>F</v>
          </cell>
          <cell r="U235">
            <v>0</v>
          </cell>
          <cell r="V235">
            <v>0</v>
          </cell>
          <cell r="W235" t="str">
            <v>O</v>
          </cell>
          <cell r="X235">
            <v>10</v>
          </cell>
          <cell r="Y235">
            <v>2</v>
          </cell>
          <cell r="Z235" t="str">
            <v>B</v>
          </cell>
          <cell r="AA235">
            <v>8</v>
          </cell>
          <cell r="AB235">
            <v>2</v>
          </cell>
          <cell r="AC235">
            <v>3.2727272727272729</v>
          </cell>
          <cell r="AD235">
            <v>2.6363636363636362</v>
          </cell>
        </row>
        <row r="236">
          <cell r="B236" t="str">
            <v>17L31A05L5</v>
          </cell>
          <cell r="C236" t="str">
            <v>SIMHADRI SUNDAR RAJ</v>
          </cell>
          <cell r="D236">
            <v>4</v>
          </cell>
          <cell r="E236" t="str">
            <v>F</v>
          </cell>
          <cell r="F236">
            <v>0</v>
          </cell>
          <cell r="G236">
            <v>0</v>
          </cell>
          <cell r="H236" t="str">
            <v>F</v>
          </cell>
          <cell r="I236">
            <v>0</v>
          </cell>
          <cell r="J236">
            <v>0</v>
          </cell>
          <cell r="K236" t="str">
            <v>F</v>
          </cell>
          <cell r="L236">
            <v>0</v>
          </cell>
          <cell r="M236">
            <v>0</v>
          </cell>
          <cell r="N236" t="str">
            <v>D</v>
          </cell>
          <cell r="O236">
            <v>6</v>
          </cell>
          <cell r="P236">
            <v>3</v>
          </cell>
          <cell r="Q236" t="str">
            <v>D</v>
          </cell>
          <cell r="R236">
            <v>6</v>
          </cell>
          <cell r="S236">
            <v>3</v>
          </cell>
          <cell r="T236" t="str">
            <v>F</v>
          </cell>
          <cell r="U236">
            <v>0</v>
          </cell>
          <cell r="V236">
            <v>0</v>
          </cell>
          <cell r="W236" t="str">
            <v>A</v>
          </cell>
          <cell r="X236">
            <v>9</v>
          </cell>
          <cell r="Y236">
            <v>2</v>
          </cell>
          <cell r="Z236" t="str">
            <v>A</v>
          </cell>
          <cell r="AA236">
            <v>9</v>
          </cell>
          <cell r="AB236">
            <v>2</v>
          </cell>
          <cell r="AC236">
            <v>3.2727272727272729</v>
          </cell>
          <cell r="AD236">
            <v>2.5454545454545454</v>
          </cell>
        </row>
        <row r="237">
          <cell r="B237" t="str">
            <v>17L31A05M2</v>
          </cell>
          <cell r="C237" t="str">
            <v>YANDA PRATHAP</v>
          </cell>
          <cell r="D237">
            <v>3</v>
          </cell>
          <cell r="E237" t="str">
            <v>F</v>
          </cell>
          <cell r="F237">
            <v>0</v>
          </cell>
          <cell r="G237">
            <v>0</v>
          </cell>
          <cell r="H237" t="str">
            <v>F</v>
          </cell>
          <cell r="I237">
            <v>0</v>
          </cell>
          <cell r="J237">
            <v>0</v>
          </cell>
          <cell r="K237" t="str">
            <v>F</v>
          </cell>
          <cell r="L237">
            <v>0</v>
          </cell>
          <cell r="M237">
            <v>0</v>
          </cell>
          <cell r="N237" t="str">
            <v>D</v>
          </cell>
          <cell r="O237">
            <v>6</v>
          </cell>
          <cell r="P237">
            <v>3</v>
          </cell>
          <cell r="Q237" t="str">
            <v>F</v>
          </cell>
          <cell r="R237">
            <v>0</v>
          </cell>
          <cell r="S237">
            <v>0</v>
          </cell>
          <cell r="T237" t="str">
            <v>D</v>
          </cell>
          <cell r="U237">
            <v>6</v>
          </cell>
          <cell r="V237">
            <v>3</v>
          </cell>
          <cell r="W237" t="str">
            <v>A</v>
          </cell>
          <cell r="X237">
            <v>9</v>
          </cell>
          <cell r="Y237">
            <v>2</v>
          </cell>
          <cell r="Z237" t="str">
            <v>A</v>
          </cell>
          <cell r="AA237">
            <v>9</v>
          </cell>
          <cell r="AB237">
            <v>2</v>
          </cell>
          <cell r="AC237">
            <v>3.2727272727272729</v>
          </cell>
          <cell r="AD237">
            <v>2.5454545454545454</v>
          </cell>
        </row>
        <row r="238">
          <cell r="B238" t="str">
            <v>17L31A05S9</v>
          </cell>
          <cell r="C238" t="str">
            <v>CHIMMITI NISHKALA</v>
          </cell>
          <cell r="D238">
            <v>4</v>
          </cell>
          <cell r="E238" t="str">
            <v>F</v>
          </cell>
          <cell r="F238">
            <v>0</v>
          </cell>
          <cell r="G238">
            <v>0</v>
          </cell>
          <cell r="H238" t="str">
            <v>F</v>
          </cell>
          <cell r="I238">
            <v>0</v>
          </cell>
          <cell r="J238">
            <v>0</v>
          </cell>
          <cell r="K238" t="str">
            <v>F</v>
          </cell>
          <cell r="L238">
            <v>0</v>
          </cell>
          <cell r="M238">
            <v>0</v>
          </cell>
          <cell r="N238" t="str">
            <v>C</v>
          </cell>
          <cell r="O238">
            <v>7</v>
          </cell>
          <cell r="P238">
            <v>3</v>
          </cell>
          <cell r="Q238" t="str">
            <v>D</v>
          </cell>
          <cell r="R238">
            <v>6</v>
          </cell>
          <cell r="S238">
            <v>3</v>
          </cell>
          <cell r="T238" t="str">
            <v>F</v>
          </cell>
          <cell r="U238">
            <v>0</v>
          </cell>
          <cell r="V238">
            <v>0</v>
          </cell>
          <cell r="W238" t="str">
            <v>A</v>
          </cell>
          <cell r="X238">
            <v>9</v>
          </cell>
          <cell r="Y238">
            <v>2</v>
          </cell>
          <cell r="Z238" t="str">
            <v>B</v>
          </cell>
          <cell r="AA238">
            <v>8</v>
          </cell>
          <cell r="AB238">
            <v>2</v>
          </cell>
          <cell r="AC238">
            <v>3.3181818181818183</v>
          </cell>
          <cell r="AD238">
            <v>2.6818181818181817</v>
          </cell>
        </row>
        <row r="239">
          <cell r="B239" t="str">
            <v>18L35A0501</v>
          </cell>
          <cell r="C239" t="str">
            <v>PONNAGANTI SUJITH CHAKRAVARTHI</v>
          </cell>
          <cell r="D239">
            <v>4</v>
          </cell>
          <cell r="E239" t="str">
            <v>F</v>
          </cell>
          <cell r="F239">
            <v>0</v>
          </cell>
          <cell r="G239">
            <v>0</v>
          </cell>
          <cell r="H239" t="str">
            <v>F</v>
          </cell>
          <cell r="I239">
            <v>0</v>
          </cell>
          <cell r="J239">
            <v>0</v>
          </cell>
          <cell r="K239" t="str">
            <v>D</v>
          </cell>
          <cell r="L239">
            <v>6</v>
          </cell>
          <cell r="M239">
            <v>3</v>
          </cell>
          <cell r="N239" t="str">
            <v>F</v>
          </cell>
          <cell r="O239">
            <v>0</v>
          </cell>
          <cell r="P239">
            <v>0</v>
          </cell>
          <cell r="Q239" t="str">
            <v>C</v>
          </cell>
          <cell r="R239">
            <v>7</v>
          </cell>
          <cell r="S239">
            <v>3</v>
          </cell>
          <cell r="T239" t="str">
            <v>F</v>
          </cell>
          <cell r="U239">
            <v>0</v>
          </cell>
          <cell r="V239">
            <v>0</v>
          </cell>
          <cell r="W239" t="str">
            <v>A</v>
          </cell>
          <cell r="X239">
            <v>9</v>
          </cell>
          <cell r="Y239">
            <v>2</v>
          </cell>
          <cell r="Z239" t="str">
            <v>B</v>
          </cell>
          <cell r="AA239">
            <v>8</v>
          </cell>
          <cell r="AB239">
            <v>2</v>
          </cell>
          <cell r="AC239">
            <v>3.3181818181818183</v>
          </cell>
          <cell r="AD239">
            <v>2.6818181818181817</v>
          </cell>
        </row>
        <row r="240">
          <cell r="B240" t="str">
            <v>18L35A0508</v>
          </cell>
          <cell r="C240" t="str">
            <v>VENKATA SAI PAVAN MODILI</v>
          </cell>
          <cell r="D240">
            <v>4</v>
          </cell>
          <cell r="E240" t="str">
            <v>F</v>
          </cell>
          <cell r="F240">
            <v>0</v>
          </cell>
          <cell r="G240">
            <v>0</v>
          </cell>
          <cell r="H240" t="str">
            <v>D</v>
          </cell>
          <cell r="I240">
            <v>6</v>
          </cell>
          <cell r="J240">
            <v>3</v>
          </cell>
          <cell r="K240" t="str">
            <v>F</v>
          </cell>
          <cell r="L240">
            <v>0</v>
          </cell>
          <cell r="M240">
            <v>0</v>
          </cell>
          <cell r="N240" t="str">
            <v>F</v>
          </cell>
          <cell r="O240">
            <v>0</v>
          </cell>
          <cell r="P240">
            <v>0</v>
          </cell>
          <cell r="Q240" t="str">
            <v>D</v>
          </cell>
          <cell r="R240">
            <v>6</v>
          </cell>
          <cell r="S240">
            <v>3</v>
          </cell>
          <cell r="T240" t="str">
            <v>F</v>
          </cell>
          <cell r="U240">
            <v>0</v>
          </cell>
          <cell r="V240">
            <v>0</v>
          </cell>
          <cell r="W240" t="str">
            <v>A</v>
          </cell>
          <cell r="X240">
            <v>9</v>
          </cell>
          <cell r="Y240">
            <v>2</v>
          </cell>
          <cell r="Z240" t="str">
            <v>B</v>
          </cell>
          <cell r="AA240">
            <v>8</v>
          </cell>
          <cell r="AB240">
            <v>2</v>
          </cell>
          <cell r="AC240">
            <v>3.1818181818181817</v>
          </cell>
          <cell r="AD240">
            <v>2.5454545454545454</v>
          </cell>
        </row>
        <row r="241">
          <cell r="B241" t="str">
            <v>17L31A05F3</v>
          </cell>
          <cell r="C241" t="str">
            <v>KANIMI REDDI PRIYATHAM KUMAR</v>
          </cell>
          <cell r="D241">
            <v>4</v>
          </cell>
          <cell r="E241" t="str">
            <v>F</v>
          </cell>
          <cell r="F241">
            <v>0</v>
          </cell>
          <cell r="G241">
            <v>0</v>
          </cell>
          <cell r="H241" t="str">
            <v>F</v>
          </cell>
          <cell r="I241">
            <v>0</v>
          </cell>
          <cell r="J241">
            <v>0</v>
          </cell>
          <cell r="K241" t="str">
            <v>F</v>
          </cell>
          <cell r="L241">
            <v>0</v>
          </cell>
          <cell r="M241">
            <v>0</v>
          </cell>
          <cell r="N241" t="str">
            <v>F</v>
          </cell>
          <cell r="O241">
            <v>0</v>
          </cell>
          <cell r="P241">
            <v>0</v>
          </cell>
          <cell r="Q241" t="str">
            <v>F</v>
          </cell>
          <cell r="R241">
            <v>0</v>
          </cell>
          <cell r="S241">
            <v>0</v>
          </cell>
          <cell r="T241" t="str">
            <v>D</v>
          </cell>
          <cell r="U241">
            <v>6</v>
          </cell>
          <cell r="V241">
            <v>3</v>
          </cell>
          <cell r="W241" t="str">
            <v>A</v>
          </cell>
          <cell r="X241">
            <v>9</v>
          </cell>
          <cell r="Y241">
            <v>2</v>
          </cell>
          <cell r="Z241" t="str">
            <v>A</v>
          </cell>
          <cell r="AA241">
            <v>9</v>
          </cell>
          <cell r="AB241">
            <v>2</v>
          </cell>
          <cell r="AC241">
            <v>2.4545454545454546</v>
          </cell>
          <cell r="AD241">
            <v>1.7272727272727273</v>
          </cell>
        </row>
        <row r="242">
          <cell r="B242" t="str">
            <v>17L31A05I6</v>
          </cell>
          <cell r="C242" t="str">
            <v>G RASHI</v>
          </cell>
          <cell r="D242">
            <v>4</v>
          </cell>
          <cell r="E242" t="str">
            <v>F</v>
          </cell>
          <cell r="F242">
            <v>0</v>
          </cell>
          <cell r="G242">
            <v>0</v>
          </cell>
          <cell r="H242" t="str">
            <v>F</v>
          </cell>
          <cell r="I242">
            <v>0</v>
          </cell>
          <cell r="J242">
            <v>0</v>
          </cell>
          <cell r="K242" t="str">
            <v>D</v>
          </cell>
          <cell r="L242">
            <v>6</v>
          </cell>
          <cell r="M242">
            <v>3</v>
          </cell>
          <cell r="N242" t="str">
            <v>F</v>
          </cell>
          <cell r="O242">
            <v>0</v>
          </cell>
          <cell r="P242">
            <v>0</v>
          </cell>
          <cell r="Q242" t="str">
            <v>F</v>
          </cell>
          <cell r="R242">
            <v>0</v>
          </cell>
          <cell r="S242">
            <v>0</v>
          </cell>
          <cell r="T242" t="str">
            <v>F</v>
          </cell>
          <cell r="U242">
            <v>0</v>
          </cell>
          <cell r="V242">
            <v>0</v>
          </cell>
          <cell r="W242" t="str">
            <v>A</v>
          </cell>
          <cell r="X242">
            <v>9</v>
          </cell>
          <cell r="Y242">
            <v>2</v>
          </cell>
          <cell r="Z242" t="str">
            <v>A</v>
          </cell>
          <cell r="AA242">
            <v>9</v>
          </cell>
          <cell r="AB242">
            <v>2</v>
          </cell>
          <cell r="AC242">
            <v>2.4545454545454546</v>
          </cell>
          <cell r="AD242">
            <v>1.7272727272727273</v>
          </cell>
        </row>
        <row r="243">
          <cell r="B243" t="str">
            <v>17L31A05S4</v>
          </cell>
          <cell r="C243" t="str">
            <v>BEJJAM DHEERAJ</v>
          </cell>
          <cell r="D243">
            <v>4</v>
          </cell>
          <cell r="E243" t="str">
            <v>F</v>
          </cell>
          <cell r="F243">
            <v>0</v>
          </cell>
          <cell r="G243">
            <v>0</v>
          </cell>
          <cell r="H243" t="str">
            <v>F</v>
          </cell>
          <cell r="I243">
            <v>0</v>
          </cell>
          <cell r="J243">
            <v>0</v>
          </cell>
          <cell r="K243" t="str">
            <v>F</v>
          </cell>
          <cell r="L243">
            <v>0</v>
          </cell>
          <cell r="M243">
            <v>0</v>
          </cell>
          <cell r="N243" t="str">
            <v>F</v>
          </cell>
          <cell r="O243">
            <v>0</v>
          </cell>
          <cell r="P243">
            <v>0</v>
          </cell>
          <cell r="Q243" t="str">
            <v>D</v>
          </cell>
          <cell r="R243">
            <v>6</v>
          </cell>
          <cell r="S243">
            <v>3</v>
          </cell>
          <cell r="T243" t="str">
            <v>F</v>
          </cell>
          <cell r="U243">
            <v>0</v>
          </cell>
          <cell r="V243">
            <v>0</v>
          </cell>
          <cell r="W243" t="str">
            <v>A</v>
          </cell>
          <cell r="X243">
            <v>9</v>
          </cell>
          <cell r="Y243">
            <v>2</v>
          </cell>
          <cell r="Z243" t="str">
            <v>B</v>
          </cell>
          <cell r="AA243">
            <v>8</v>
          </cell>
          <cell r="AB243">
            <v>2</v>
          </cell>
          <cell r="AC243">
            <v>2.3636363636363638</v>
          </cell>
          <cell r="AD243">
            <v>1.7272727272727273</v>
          </cell>
        </row>
        <row r="244">
          <cell r="B244" t="str">
            <v>17L31A05F6</v>
          </cell>
          <cell r="C244" t="str">
            <v>KOMBATHULA ABHISHEK</v>
          </cell>
          <cell r="D244">
            <v>4</v>
          </cell>
          <cell r="E244" t="str">
            <v>F</v>
          </cell>
          <cell r="F244">
            <v>0</v>
          </cell>
          <cell r="G244">
            <v>0</v>
          </cell>
          <cell r="H244" t="str">
            <v>F</v>
          </cell>
          <cell r="I244">
            <v>0</v>
          </cell>
          <cell r="J244">
            <v>0</v>
          </cell>
          <cell r="K244" t="str">
            <v>F</v>
          </cell>
          <cell r="L244">
            <v>0</v>
          </cell>
          <cell r="M244">
            <v>0</v>
          </cell>
          <cell r="N244" t="str">
            <v>F</v>
          </cell>
          <cell r="O244">
            <v>0</v>
          </cell>
          <cell r="P244">
            <v>0</v>
          </cell>
          <cell r="Q244" t="str">
            <v>F</v>
          </cell>
          <cell r="R244">
            <v>0</v>
          </cell>
          <cell r="S244">
            <v>0</v>
          </cell>
          <cell r="T244" t="str">
            <v>F</v>
          </cell>
          <cell r="U244">
            <v>0</v>
          </cell>
          <cell r="V244">
            <v>0</v>
          </cell>
          <cell r="W244" t="str">
            <v>A</v>
          </cell>
          <cell r="X244">
            <v>9</v>
          </cell>
          <cell r="Y244">
            <v>2</v>
          </cell>
          <cell r="Z244" t="str">
            <v>O</v>
          </cell>
          <cell r="AA244">
            <v>10</v>
          </cell>
          <cell r="AB244">
            <v>2</v>
          </cell>
          <cell r="AC244">
            <v>1.7272727272727273</v>
          </cell>
          <cell r="AD244">
            <v>0.90909090909090906</v>
          </cell>
        </row>
        <row r="245">
          <cell r="B245" t="str">
            <v>17L31A05J2</v>
          </cell>
          <cell r="C245" t="str">
            <v>YALLA MANIKANTA</v>
          </cell>
          <cell r="D245">
            <v>4</v>
          </cell>
          <cell r="E245" t="str">
            <v>F</v>
          </cell>
          <cell r="F245">
            <v>0</v>
          </cell>
          <cell r="G245">
            <v>0</v>
          </cell>
          <cell r="H245" t="str">
            <v>F</v>
          </cell>
          <cell r="I245">
            <v>0</v>
          </cell>
          <cell r="J245">
            <v>0</v>
          </cell>
          <cell r="K245" t="str">
            <v>F</v>
          </cell>
          <cell r="L245">
            <v>0</v>
          </cell>
          <cell r="M245">
            <v>0</v>
          </cell>
          <cell r="N245" t="str">
            <v>F</v>
          </cell>
          <cell r="O245">
            <v>0</v>
          </cell>
          <cell r="P245">
            <v>0</v>
          </cell>
          <cell r="Q245" t="str">
            <v>F</v>
          </cell>
          <cell r="R245">
            <v>0</v>
          </cell>
          <cell r="S245">
            <v>0</v>
          </cell>
          <cell r="T245" t="str">
            <v>F</v>
          </cell>
          <cell r="U245">
            <v>0</v>
          </cell>
          <cell r="V245">
            <v>0</v>
          </cell>
          <cell r="W245" t="str">
            <v>B</v>
          </cell>
          <cell r="X245">
            <v>8</v>
          </cell>
          <cell r="Y245">
            <v>2</v>
          </cell>
          <cell r="Z245" t="str">
            <v>B</v>
          </cell>
          <cell r="AA245">
            <v>8</v>
          </cell>
          <cell r="AB245">
            <v>2</v>
          </cell>
          <cell r="AC245">
            <v>1.4545454545454546</v>
          </cell>
          <cell r="AD245">
            <v>0.81818181818181823</v>
          </cell>
        </row>
        <row r="246">
          <cell r="B246" t="str">
            <v>17L31A05K0</v>
          </cell>
          <cell r="C246" t="str">
            <v>DONDA CHARAN KUMAR</v>
          </cell>
          <cell r="D246">
            <v>4</v>
          </cell>
          <cell r="E246" t="str">
            <v>F</v>
          </cell>
          <cell r="F246">
            <v>0</v>
          </cell>
          <cell r="G246">
            <v>0</v>
          </cell>
          <cell r="H246" t="str">
            <v>F</v>
          </cell>
          <cell r="I246">
            <v>0</v>
          </cell>
          <cell r="J246">
            <v>0</v>
          </cell>
          <cell r="K246" t="str">
            <v>F</v>
          </cell>
          <cell r="L246">
            <v>0</v>
          </cell>
          <cell r="M246">
            <v>0</v>
          </cell>
          <cell r="N246" t="str">
            <v>F</v>
          </cell>
          <cell r="O246">
            <v>0</v>
          </cell>
          <cell r="P246">
            <v>0</v>
          </cell>
          <cell r="Q246" t="str">
            <v>F</v>
          </cell>
          <cell r="R246">
            <v>0</v>
          </cell>
          <cell r="S246">
            <v>0</v>
          </cell>
          <cell r="T246" t="str">
            <v>F</v>
          </cell>
          <cell r="U246">
            <v>0</v>
          </cell>
          <cell r="V246">
            <v>0</v>
          </cell>
          <cell r="W246" t="str">
            <v>C</v>
          </cell>
          <cell r="X246">
            <v>7</v>
          </cell>
          <cell r="Y246">
            <v>2</v>
          </cell>
          <cell r="Z246" t="str">
            <v>B</v>
          </cell>
          <cell r="AA246">
            <v>8</v>
          </cell>
          <cell r="AB246">
            <v>2</v>
          </cell>
          <cell r="AC246">
            <v>1.3636363636363635</v>
          </cell>
          <cell r="AD246">
            <v>0.72727272727272729</v>
          </cell>
        </row>
        <row r="247">
          <cell r="B247" t="str">
            <v>17L31A05K4</v>
          </cell>
          <cell r="C247" t="str">
            <v>AGRAHARAPU JITENDRA SATYA KIRA</v>
          </cell>
          <cell r="D247">
            <v>4</v>
          </cell>
          <cell r="E247" t="str">
            <v>F</v>
          </cell>
          <cell r="F247">
            <v>0</v>
          </cell>
          <cell r="G247">
            <v>0</v>
          </cell>
          <cell r="H247" t="str">
            <v>F</v>
          </cell>
          <cell r="I247">
            <v>0</v>
          </cell>
          <cell r="J247">
            <v>0</v>
          </cell>
          <cell r="K247" t="str">
            <v>F</v>
          </cell>
          <cell r="L247">
            <v>0</v>
          </cell>
          <cell r="M247">
            <v>0</v>
          </cell>
          <cell r="N247" t="str">
            <v>F</v>
          </cell>
          <cell r="O247">
            <v>0</v>
          </cell>
          <cell r="P247">
            <v>0</v>
          </cell>
          <cell r="Q247" t="str">
            <v>F</v>
          </cell>
          <cell r="R247">
            <v>0</v>
          </cell>
          <cell r="S247">
            <v>0</v>
          </cell>
          <cell r="T247" t="str">
            <v>F</v>
          </cell>
          <cell r="U247">
            <v>0</v>
          </cell>
          <cell r="V247">
            <v>0</v>
          </cell>
          <cell r="W247" t="str">
            <v>A</v>
          </cell>
          <cell r="X247">
            <v>9</v>
          </cell>
          <cell r="Y247">
            <v>2</v>
          </cell>
          <cell r="Z247" t="str">
            <v>B</v>
          </cell>
          <cell r="AA247">
            <v>8</v>
          </cell>
          <cell r="AB247">
            <v>2</v>
          </cell>
          <cell r="AC247">
            <v>1.5454545454545454</v>
          </cell>
          <cell r="AD247">
            <v>0.90909090909090906</v>
          </cell>
        </row>
        <row r="248">
          <cell r="B248" t="str">
            <v>17L31A05K9</v>
          </cell>
          <cell r="C248" t="str">
            <v>B. PRADYUMNA DEVASENA REDDY</v>
          </cell>
          <cell r="D248">
            <v>4</v>
          </cell>
          <cell r="E248" t="str">
            <v>F</v>
          </cell>
          <cell r="F248">
            <v>0</v>
          </cell>
          <cell r="G248">
            <v>0</v>
          </cell>
          <cell r="H248" t="str">
            <v>F</v>
          </cell>
          <cell r="I248">
            <v>0</v>
          </cell>
          <cell r="J248">
            <v>0</v>
          </cell>
          <cell r="K248" t="str">
            <v>F</v>
          </cell>
          <cell r="L248">
            <v>0</v>
          </cell>
          <cell r="M248">
            <v>0</v>
          </cell>
          <cell r="N248" t="str">
            <v>F</v>
          </cell>
          <cell r="O248">
            <v>0</v>
          </cell>
          <cell r="P248">
            <v>0</v>
          </cell>
          <cell r="Q248" t="str">
            <v>F</v>
          </cell>
          <cell r="R248">
            <v>0</v>
          </cell>
          <cell r="S248">
            <v>0</v>
          </cell>
          <cell r="T248" t="str">
            <v>F</v>
          </cell>
          <cell r="U248">
            <v>0</v>
          </cell>
          <cell r="V248">
            <v>0</v>
          </cell>
          <cell r="W248" t="str">
            <v>B</v>
          </cell>
          <cell r="X248">
            <v>8</v>
          </cell>
          <cell r="Y248">
            <v>2</v>
          </cell>
          <cell r="Z248" t="str">
            <v>A</v>
          </cell>
          <cell r="AA248">
            <v>9</v>
          </cell>
          <cell r="AB248">
            <v>2</v>
          </cell>
          <cell r="AC248">
            <v>1.5454545454545454</v>
          </cell>
          <cell r="AD248">
            <v>0.81818181818181823</v>
          </cell>
        </row>
        <row r="249">
          <cell r="B249" t="str">
            <v>17L31A05L3</v>
          </cell>
          <cell r="C249" t="str">
            <v>THOTA PAVAN VENKATA SATHYA SAI</v>
          </cell>
          <cell r="D249">
            <v>4</v>
          </cell>
          <cell r="E249" t="str">
            <v>F</v>
          </cell>
          <cell r="F249">
            <v>0</v>
          </cell>
          <cell r="G249">
            <v>0</v>
          </cell>
          <cell r="H249" t="str">
            <v>F</v>
          </cell>
          <cell r="I249">
            <v>0</v>
          </cell>
          <cell r="J249">
            <v>0</v>
          </cell>
          <cell r="K249" t="str">
            <v>F</v>
          </cell>
          <cell r="L249">
            <v>0</v>
          </cell>
          <cell r="M249">
            <v>0</v>
          </cell>
          <cell r="N249" t="str">
            <v>F</v>
          </cell>
          <cell r="O249">
            <v>0</v>
          </cell>
          <cell r="P249">
            <v>0</v>
          </cell>
          <cell r="Q249" t="str">
            <v>F</v>
          </cell>
          <cell r="R249">
            <v>0</v>
          </cell>
          <cell r="S249">
            <v>0</v>
          </cell>
          <cell r="T249" t="str">
            <v>F</v>
          </cell>
          <cell r="U249">
            <v>0</v>
          </cell>
          <cell r="V249">
            <v>0</v>
          </cell>
          <cell r="W249" t="str">
            <v>A</v>
          </cell>
          <cell r="X249">
            <v>9</v>
          </cell>
          <cell r="Y249">
            <v>2</v>
          </cell>
          <cell r="Z249" t="str">
            <v>B</v>
          </cell>
          <cell r="AA249">
            <v>8</v>
          </cell>
          <cell r="AB249">
            <v>2</v>
          </cell>
          <cell r="AC249">
            <v>1.5454545454545454</v>
          </cell>
          <cell r="AD249">
            <v>0.90909090909090906</v>
          </cell>
        </row>
        <row r="250">
          <cell r="B250" t="str">
            <v>17L31A05Q5</v>
          </cell>
          <cell r="C250" t="str">
            <v>M H V MANIKANTA VARDHAN</v>
          </cell>
          <cell r="D250">
            <v>4</v>
          </cell>
          <cell r="E250" t="str">
            <v>F</v>
          </cell>
          <cell r="F250">
            <v>0</v>
          </cell>
          <cell r="G250">
            <v>0</v>
          </cell>
          <cell r="H250" t="str">
            <v>F</v>
          </cell>
          <cell r="I250">
            <v>0</v>
          </cell>
          <cell r="J250">
            <v>0</v>
          </cell>
          <cell r="K250" t="str">
            <v>F</v>
          </cell>
          <cell r="L250">
            <v>0</v>
          </cell>
          <cell r="M250">
            <v>0</v>
          </cell>
          <cell r="N250" t="str">
            <v>F</v>
          </cell>
          <cell r="O250">
            <v>0</v>
          </cell>
          <cell r="P250">
            <v>0</v>
          </cell>
          <cell r="Q250" t="str">
            <v>F</v>
          </cell>
          <cell r="R250">
            <v>0</v>
          </cell>
          <cell r="S250">
            <v>0</v>
          </cell>
          <cell r="T250" t="str">
            <v>F</v>
          </cell>
          <cell r="U250">
            <v>0</v>
          </cell>
          <cell r="V250">
            <v>0</v>
          </cell>
          <cell r="W250" t="str">
            <v>B</v>
          </cell>
          <cell r="X250">
            <v>8</v>
          </cell>
          <cell r="Y250">
            <v>2</v>
          </cell>
          <cell r="Z250" t="str">
            <v>B</v>
          </cell>
          <cell r="AA250">
            <v>8</v>
          </cell>
          <cell r="AB250">
            <v>2</v>
          </cell>
          <cell r="AC250">
            <v>1.4545454545454546</v>
          </cell>
          <cell r="AD250">
            <v>0.81818181818181823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SOURCE(Ori)"/>
      <sheetName val="Analysis"/>
      <sheetName val="staff"/>
      <sheetName val="Pass"/>
      <sheetName val="backlogs"/>
    </sheetNames>
    <sheetDataSet>
      <sheetData sheetId="0">
        <row r="5">
          <cell r="A5" t="str">
            <v/>
          </cell>
          <cell r="B5">
            <v>1005173101</v>
          </cell>
          <cell r="C5" t="str">
            <v/>
          </cell>
          <cell r="D5" t="str">
            <v/>
          </cell>
          <cell r="E5">
            <v>3</v>
          </cell>
        </row>
        <row r="6">
          <cell r="A6" t="str">
            <v/>
          </cell>
          <cell r="B6">
            <v>1005173101</v>
          </cell>
          <cell r="C6" t="str">
            <v/>
          </cell>
          <cell r="D6" t="str">
            <v/>
          </cell>
          <cell r="E6">
            <v>3</v>
          </cell>
        </row>
        <row r="7">
          <cell r="A7" t="str">
            <v/>
          </cell>
          <cell r="B7">
            <v>1005173101</v>
          </cell>
          <cell r="C7" t="str">
            <v/>
          </cell>
          <cell r="D7" t="str">
            <v/>
          </cell>
          <cell r="E7">
            <v>3</v>
          </cell>
        </row>
        <row r="8">
          <cell r="A8" t="str">
            <v/>
          </cell>
          <cell r="B8">
            <v>1005173101</v>
          </cell>
          <cell r="C8" t="str">
            <v/>
          </cell>
          <cell r="D8" t="str">
            <v/>
          </cell>
          <cell r="E8">
            <v>3</v>
          </cell>
        </row>
        <row r="9">
          <cell r="A9" t="str">
            <v/>
          </cell>
          <cell r="B9">
            <v>1005173101</v>
          </cell>
          <cell r="C9" t="str">
            <v/>
          </cell>
          <cell r="D9" t="str">
            <v/>
          </cell>
          <cell r="E9">
            <v>3</v>
          </cell>
        </row>
        <row r="10">
          <cell r="A10" t="str">
            <v/>
          </cell>
          <cell r="B10">
            <v>1005173101</v>
          </cell>
          <cell r="C10" t="str">
            <v/>
          </cell>
          <cell r="D10" t="str">
            <v/>
          </cell>
          <cell r="E10">
            <v>3</v>
          </cell>
        </row>
        <row r="11">
          <cell r="A11" t="str">
            <v/>
          </cell>
          <cell r="B11">
            <v>1005173101</v>
          </cell>
          <cell r="C11" t="str">
            <v/>
          </cell>
          <cell r="D11" t="str">
            <v/>
          </cell>
          <cell r="E11">
            <v>3</v>
          </cell>
        </row>
        <row r="12">
          <cell r="A12" t="str">
            <v/>
          </cell>
          <cell r="B12">
            <v>1005173101</v>
          </cell>
          <cell r="C12" t="str">
            <v/>
          </cell>
          <cell r="D12" t="str">
            <v/>
          </cell>
          <cell r="E12">
            <v>3</v>
          </cell>
        </row>
        <row r="13">
          <cell r="A13" t="str">
            <v/>
          </cell>
          <cell r="B13">
            <v>1005173101</v>
          </cell>
          <cell r="C13" t="str">
            <v/>
          </cell>
          <cell r="D13" t="str">
            <v/>
          </cell>
          <cell r="E13">
            <v>3</v>
          </cell>
        </row>
        <row r="14">
          <cell r="A14" t="str">
            <v/>
          </cell>
          <cell r="B14">
            <v>1005173101</v>
          </cell>
          <cell r="C14" t="str">
            <v/>
          </cell>
          <cell r="D14" t="str">
            <v/>
          </cell>
          <cell r="E14">
            <v>3</v>
          </cell>
        </row>
        <row r="15">
          <cell r="A15" t="str">
            <v/>
          </cell>
          <cell r="B15">
            <v>1005173101</v>
          </cell>
          <cell r="C15" t="str">
            <v/>
          </cell>
          <cell r="D15" t="str">
            <v/>
          </cell>
          <cell r="E15">
            <v>3</v>
          </cell>
        </row>
        <row r="16">
          <cell r="A16" t="str">
            <v/>
          </cell>
          <cell r="B16">
            <v>1005173101</v>
          </cell>
          <cell r="C16" t="str">
            <v/>
          </cell>
          <cell r="D16" t="str">
            <v/>
          </cell>
          <cell r="E16">
            <v>3</v>
          </cell>
        </row>
        <row r="17">
          <cell r="A17" t="str">
            <v/>
          </cell>
          <cell r="B17">
            <v>1005173101</v>
          </cell>
          <cell r="C17" t="str">
            <v/>
          </cell>
          <cell r="D17" t="str">
            <v/>
          </cell>
          <cell r="E17">
            <v>3</v>
          </cell>
        </row>
        <row r="18">
          <cell r="A18" t="str">
            <v/>
          </cell>
          <cell r="B18">
            <v>1005173101</v>
          </cell>
          <cell r="C18" t="str">
            <v/>
          </cell>
          <cell r="D18" t="str">
            <v/>
          </cell>
          <cell r="E18">
            <v>3</v>
          </cell>
        </row>
        <row r="19">
          <cell r="A19" t="str">
            <v/>
          </cell>
          <cell r="B19">
            <v>1005173101</v>
          </cell>
          <cell r="C19" t="str">
            <v/>
          </cell>
          <cell r="D19" t="str">
            <v/>
          </cell>
          <cell r="E19">
            <v>3</v>
          </cell>
        </row>
        <row r="20">
          <cell r="A20" t="str">
            <v/>
          </cell>
          <cell r="B20">
            <v>1005173101</v>
          </cell>
          <cell r="C20" t="str">
            <v/>
          </cell>
          <cell r="D20" t="str">
            <v/>
          </cell>
          <cell r="E20">
            <v>3</v>
          </cell>
        </row>
        <row r="21">
          <cell r="A21" t="str">
            <v/>
          </cell>
          <cell r="B21">
            <v>1005173101</v>
          </cell>
          <cell r="C21" t="str">
            <v/>
          </cell>
          <cell r="D21" t="str">
            <v/>
          </cell>
          <cell r="E21">
            <v>3</v>
          </cell>
        </row>
        <row r="22">
          <cell r="A22" t="str">
            <v/>
          </cell>
          <cell r="B22">
            <v>1005173101</v>
          </cell>
          <cell r="C22" t="str">
            <v/>
          </cell>
          <cell r="D22" t="str">
            <v/>
          </cell>
          <cell r="E22">
            <v>3</v>
          </cell>
        </row>
        <row r="23">
          <cell r="A23" t="str">
            <v/>
          </cell>
          <cell r="B23">
            <v>1005173101</v>
          </cell>
          <cell r="C23" t="str">
            <v/>
          </cell>
          <cell r="D23" t="str">
            <v/>
          </cell>
          <cell r="E23">
            <v>3</v>
          </cell>
        </row>
        <row r="24">
          <cell r="A24" t="str">
            <v/>
          </cell>
          <cell r="B24">
            <v>1005173101</v>
          </cell>
          <cell r="C24" t="str">
            <v/>
          </cell>
          <cell r="D24" t="str">
            <v/>
          </cell>
          <cell r="E24">
            <v>3</v>
          </cell>
        </row>
        <row r="25">
          <cell r="A25" t="str">
            <v/>
          </cell>
          <cell r="B25">
            <v>1005173101</v>
          </cell>
          <cell r="C25" t="str">
            <v/>
          </cell>
          <cell r="D25" t="str">
            <v/>
          </cell>
          <cell r="E25">
            <v>3</v>
          </cell>
        </row>
        <row r="26">
          <cell r="A26" t="str">
            <v/>
          </cell>
          <cell r="B26">
            <v>1005173101</v>
          </cell>
          <cell r="C26" t="str">
            <v/>
          </cell>
          <cell r="D26" t="str">
            <v/>
          </cell>
          <cell r="E26">
            <v>3</v>
          </cell>
        </row>
        <row r="27">
          <cell r="A27" t="str">
            <v/>
          </cell>
          <cell r="B27">
            <v>1005173101</v>
          </cell>
          <cell r="C27" t="str">
            <v/>
          </cell>
          <cell r="D27" t="str">
            <v/>
          </cell>
          <cell r="E27">
            <v>3</v>
          </cell>
        </row>
        <row r="28">
          <cell r="A28" t="str">
            <v/>
          </cell>
          <cell r="B28">
            <v>1005173101</v>
          </cell>
          <cell r="C28" t="str">
            <v/>
          </cell>
          <cell r="D28" t="str">
            <v/>
          </cell>
          <cell r="E28">
            <v>3</v>
          </cell>
        </row>
        <row r="29">
          <cell r="A29" t="str">
            <v/>
          </cell>
          <cell r="B29">
            <v>1005173101</v>
          </cell>
          <cell r="C29" t="str">
            <v/>
          </cell>
          <cell r="D29" t="str">
            <v/>
          </cell>
          <cell r="E29">
            <v>3</v>
          </cell>
        </row>
        <row r="30">
          <cell r="A30" t="str">
            <v/>
          </cell>
          <cell r="B30">
            <v>1005173101</v>
          </cell>
          <cell r="C30" t="str">
            <v/>
          </cell>
          <cell r="D30" t="str">
            <v/>
          </cell>
          <cell r="E30">
            <v>3</v>
          </cell>
        </row>
        <row r="31">
          <cell r="A31" t="str">
            <v/>
          </cell>
          <cell r="B31">
            <v>1005173101</v>
          </cell>
          <cell r="C31" t="str">
            <v/>
          </cell>
          <cell r="D31" t="str">
            <v/>
          </cell>
          <cell r="E31">
            <v>3</v>
          </cell>
        </row>
        <row r="32">
          <cell r="A32" t="str">
            <v/>
          </cell>
          <cell r="B32">
            <v>1005173101</v>
          </cell>
          <cell r="C32" t="str">
            <v/>
          </cell>
          <cell r="D32" t="str">
            <v/>
          </cell>
          <cell r="E32">
            <v>3</v>
          </cell>
        </row>
        <row r="33">
          <cell r="A33" t="str">
            <v/>
          </cell>
          <cell r="B33">
            <v>1005173101</v>
          </cell>
          <cell r="C33" t="str">
            <v/>
          </cell>
          <cell r="D33" t="str">
            <v/>
          </cell>
          <cell r="E33">
            <v>3</v>
          </cell>
        </row>
        <row r="34">
          <cell r="A34" t="str">
            <v/>
          </cell>
          <cell r="B34">
            <v>1005173101</v>
          </cell>
          <cell r="C34" t="str">
            <v/>
          </cell>
          <cell r="D34" t="str">
            <v/>
          </cell>
          <cell r="E34">
            <v>3</v>
          </cell>
        </row>
        <row r="35">
          <cell r="A35" t="str">
            <v/>
          </cell>
          <cell r="B35">
            <v>1005173101</v>
          </cell>
          <cell r="C35" t="str">
            <v/>
          </cell>
          <cell r="D35" t="str">
            <v/>
          </cell>
          <cell r="E35">
            <v>3</v>
          </cell>
        </row>
        <row r="36">
          <cell r="A36" t="str">
            <v/>
          </cell>
          <cell r="B36">
            <v>1005173101</v>
          </cell>
          <cell r="C36" t="str">
            <v/>
          </cell>
          <cell r="D36" t="str">
            <v/>
          </cell>
          <cell r="E36">
            <v>3</v>
          </cell>
        </row>
        <row r="37">
          <cell r="A37" t="str">
            <v/>
          </cell>
          <cell r="B37">
            <v>1005173101</v>
          </cell>
          <cell r="C37" t="str">
            <v/>
          </cell>
          <cell r="D37" t="str">
            <v/>
          </cell>
          <cell r="E37">
            <v>3</v>
          </cell>
        </row>
        <row r="38">
          <cell r="A38" t="str">
            <v/>
          </cell>
          <cell r="B38">
            <v>1005173101</v>
          </cell>
          <cell r="C38" t="str">
            <v/>
          </cell>
          <cell r="D38" t="str">
            <v/>
          </cell>
          <cell r="E38">
            <v>3</v>
          </cell>
        </row>
        <row r="39">
          <cell r="A39" t="str">
            <v/>
          </cell>
          <cell r="B39">
            <v>1005173101</v>
          </cell>
          <cell r="C39" t="str">
            <v/>
          </cell>
          <cell r="D39" t="str">
            <v/>
          </cell>
          <cell r="E39">
            <v>3</v>
          </cell>
        </row>
        <row r="40">
          <cell r="A40" t="str">
            <v/>
          </cell>
          <cell r="B40">
            <v>1005173101</v>
          </cell>
          <cell r="C40" t="str">
            <v/>
          </cell>
          <cell r="D40" t="str">
            <v/>
          </cell>
          <cell r="E40">
            <v>3</v>
          </cell>
        </row>
        <row r="41">
          <cell r="A41" t="str">
            <v/>
          </cell>
          <cell r="B41">
            <v>1005173101</v>
          </cell>
          <cell r="C41" t="str">
            <v/>
          </cell>
          <cell r="D41" t="str">
            <v/>
          </cell>
          <cell r="E41">
            <v>3</v>
          </cell>
        </row>
        <row r="42">
          <cell r="A42" t="str">
            <v/>
          </cell>
          <cell r="B42">
            <v>1005173101</v>
          </cell>
          <cell r="C42" t="str">
            <v/>
          </cell>
          <cell r="D42" t="str">
            <v/>
          </cell>
          <cell r="E42">
            <v>3</v>
          </cell>
        </row>
        <row r="43">
          <cell r="A43" t="str">
            <v/>
          </cell>
          <cell r="B43">
            <v>1005173101</v>
          </cell>
          <cell r="C43" t="str">
            <v/>
          </cell>
          <cell r="D43" t="str">
            <v/>
          </cell>
          <cell r="E43">
            <v>3</v>
          </cell>
        </row>
        <row r="44">
          <cell r="A44" t="str">
            <v/>
          </cell>
          <cell r="B44">
            <v>1005173101</v>
          </cell>
          <cell r="C44" t="str">
            <v/>
          </cell>
          <cell r="D44" t="str">
            <v/>
          </cell>
          <cell r="E44">
            <v>3</v>
          </cell>
        </row>
        <row r="45">
          <cell r="A45" t="str">
            <v/>
          </cell>
          <cell r="B45">
            <v>1005173101</v>
          </cell>
          <cell r="C45" t="str">
            <v/>
          </cell>
          <cell r="D45" t="str">
            <v/>
          </cell>
          <cell r="E45">
            <v>3</v>
          </cell>
        </row>
        <row r="46">
          <cell r="A46" t="str">
            <v/>
          </cell>
          <cell r="B46">
            <v>1005173101</v>
          </cell>
          <cell r="C46" t="str">
            <v/>
          </cell>
          <cell r="D46" t="str">
            <v/>
          </cell>
          <cell r="E46">
            <v>3</v>
          </cell>
        </row>
        <row r="47">
          <cell r="A47" t="str">
            <v/>
          </cell>
          <cell r="B47">
            <v>1005173101</v>
          </cell>
          <cell r="C47" t="str">
            <v/>
          </cell>
          <cell r="D47" t="str">
            <v/>
          </cell>
          <cell r="E47">
            <v>3</v>
          </cell>
        </row>
        <row r="48">
          <cell r="A48" t="str">
            <v/>
          </cell>
          <cell r="B48">
            <v>1005173101</v>
          </cell>
          <cell r="C48" t="str">
            <v/>
          </cell>
          <cell r="D48" t="str">
            <v/>
          </cell>
          <cell r="E48">
            <v>3</v>
          </cell>
        </row>
        <row r="49">
          <cell r="A49" t="str">
            <v/>
          </cell>
          <cell r="B49">
            <v>1005173101</v>
          </cell>
          <cell r="C49" t="str">
            <v/>
          </cell>
          <cell r="D49" t="str">
            <v/>
          </cell>
          <cell r="E49">
            <v>3</v>
          </cell>
        </row>
        <row r="50">
          <cell r="A50" t="str">
            <v/>
          </cell>
          <cell r="B50">
            <v>1005173101</v>
          </cell>
          <cell r="C50" t="str">
            <v/>
          </cell>
          <cell r="D50" t="str">
            <v/>
          </cell>
          <cell r="E50">
            <v>3</v>
          </cell>
        </row>
        <row r="51">
          <cell r="A51" t="str">
            <v/>
          </cell>
          <cell r="B51">
            <v>1005173101</v>
          </cell>
          <cell r="C51" t="str">
            <v/>
          </cell>
          <cell r="D51" t="str">
            <v/>
          </cell>
          <cell r="E51">
            <v>3</v>
          </cell>
        </row>
        <row r="52">
          <cell r="A52" t="str">
            <v/>
          </cell>
          <cell r="B52">
            <v>1005173101</v>
          </cell>
          <cell r="C52" t="str">
            <v/>
          </cell>
          <cell r="D52" t="str">
            <v/>
          </cell>
          <cell r="E52">
            <v>3</v>
          </cell>
        </row>
        <row r="53">
          <cell r="A53" t="str">
            <v/>
          </cell>
          <cell r="B53">
            <v>1005173101</v>
          </cell>
          <cell r="C53" t="str">
            <v/>
          </cell>
          <cell r="D53" t="str">
            <v/>
          </cell>
          <cell r="E53">
            <v>3</v>
          </cell>
        </row>
        <row r="54">
          <cell r="A54" t="str">
            <v/>
          </cell>
          <cell r="B54">
            <v>1005173101</v>
          </cell>
          <cell r="C54" t="str">
            <v/>
          </cell>
          <cell r="D54" t="str">
            <v/>
          </cell>
          <cell r="E54">
            <v>3</v>
          </cell>
        </row>
        <row r="55">
          <cell r="A55" t="str">
            <v/>
          </cell>
          <cell r="B55">
            <v>1005173101</v>
          </cell>
          <cell r="C55" t="str">
            <v/>
          </cell>
          <cell r="D55" t="str">
            <v/>
          </cell>
          <cell r="E55">
            <v>3</v>
          </cell>
        </row>
        <row r="56">
          <cell r="A56" t="str">
            <v/>
          </cell>
          <cell r="B56">
            <v>1005173101</v>
          </cell>
          <cell r="C56" t="str">
            <v/>
          </cell>
          <cell r="D56" t="str">
            <v/>
          </cell>
          <cell r="E56">
            <v>3</v>
          </cell>
        </row>
        <row r="57">
          <cell r="A57" t="str">
            <v/>
          </cell>
          <cell r="B57">
            <v>1005173101</v>
          </cell>
          <cell r="C57" t="str">
            <v/>
          </cell>
          <cell r="D57" t="str">
            <v/>
          </cell>
          <cell r="E57">
            <v>3</v>
          </cell>
        </row>
        <row r="58">
          <cell r="A58" t="str">
            <v/>
          </cell>
          <cell r="B58">
            <v>1005173101</v>
          </cell>
          <cell r="C58" t="str">
            <v/>
          </cell>
          <cell r="D58" t="str">
            <v/>
          </cell>
          <cell r="E58">
            <v>3</v>
          </cell>
        </row>
        <row r="59">
          <cell r="A59" t="str">
            <v/>
          </cell>
          <cell r="B59">
            <v>1005173101</v>
          </cell>
          <cell r="C59" t="str">
            <v/>
          </cell>
          <cell r="D59" t="str">
            <v/>
          </cell>
          <cell r="E59">
            <v>3</v>
          </cell>
        </row>
        <row r="60">
          <cell r="A60" t="str">
            <v/>
          </cell>
          <cell r="B60">
            <v>1005173101</v>
          </cell>
          <cell r="C60" t="str">
            <v/>
          </cell>
          <cell r="D60" t="str">
            <v/>
          </cell>
          <cell r="E60">
            <v>3</v>
          </cell>
        </row>
        <row r="61">
          <cell r="A61" t="str">
            <v/>
          </cell>
          <cell r="B61">
            <v>1005173101</v>
          </cell>
          <cell r="C61" t="str">
            <v/>
          </cell>
          <cell r="D61" t="str">
            <v/>
          </cell>
          <cell r="E61">
            <v>3</v>
          </cell>
        </row>
        <row r="62">
          <cell r="A62" t="str">
            <v/>
          </cell>
          <cell r="B62">
            <v>1005173101</v>
          </cell>
          <cell r="C62" t="str">
            <v/>
          </cell>
          <cell r="D62" t="str">
            <v/>
          </cell>
          <cell r="E62">
            <v>3</v>
          </cell>
        </row>
        <row r="63">
          <cell r="A63" t="str">
            <v/>
          </cell>
          <cell r="B63">
            <v>1005173101</v>
          </cell>
          <cell r="C63" t="str">
            <v/>
          </cell>
          <cell r="D63" t="str">
            <v/>
          </cell>
          <cell r="E63">
            <v>3</v>
          </cell>
        </row>
        <row r="64">
          <cell r="A64" t="str">
            <v/>
          </cell>
          <cell r="B64">
            <v>1005173101</v>
          </cell>
          <cell r="C64" t="str">
            <v/>
          </cell>
          <cell r="D64" t="str">
            <v/>
          </cell>
          <cell r="E64">
            <v>3</v>
          </cell>
        </row>
        <row r="65">
          <cell r="A65" t="str">
            <v/>
          </cell>
          <cell r="B65">
            <v>1005173101</v>
          </cell>
          <cell r="C65" t="str">
            <v/>
          </cell>
          <cell r="D65" t="str">
            <v/>
          </cell>
          <cell r="E65">
            <v>0</v>
          </cell>
        </row>
        <row r="66">
          <cell r="A66" t="str">
            <v/>
          </cell>
          <cell r="B66">
            <v>1005173101</v>
          </cell>
          <cell r="C66" t="str">
            <v/>
          </cell>
          <cell r="D66" t="str">
            <v/>
          </cell>
          <cell r="E66">
            <v>3</v>
          </cell>
        </row>
        <row r="67">
          <cell r="A67" t="str">
            <v/>
          </cell>
          <cell r="B67">
            <v>1005173101</v>
          </cell>
          <cell r="C67" t="str">
            <v/>
          </cell>
          <cell r="D67" t="str">
            <v/>
          </cell>
          <cell r="E67">
            <v>3</v>
          </cell>
        </row>
        <row r="68">
          <cell r="A68" t="str">
            <v/>
          </cell>
          <cell r="B68">
            <v>1005173101</v>
          </cell>
          <cell r="C68" t="str">
            <v/>
          </cell>
          <cell r="D68" t="str">
            <v/>
          </cell>
          <cell r="E68">
            <v>3</v>
          </cell>
        </row>
        <row r="69">
          <cell r="A69" t="str">
            <v/>
          </cell>
          <cell r="B69">
            <v>1005173101</v>
          </cell>
          <cell r="C69" t="str">
            <v/>
          </cell>
          <cell r="D69" t="str">
            <v/>
          </cell>
          <cell r="E69">
            <v>3</v>
          </cell>
        </row>
        <row r="70">
          <cell r="A70" t="str">
            <v/>
          </cell>
          <cell r="B70">
            <v>1005173101</v>
          </cell>
          <cell r="C70" t="str">
            <v/>
          </cell>
          <cell r="D70" t="str">
            <v/>
          </cell>
          <cell r="E70">
            <v>3</v>
          </cell>
        </row>
        <row r="71">
          <cell r="A71" t="str">
            <v/>
          </cell>
          <cell r="B71">
            <v>1005173101</v>
          </cell>
          <cell r="C71" t="str">
            <v/>
          </cell>
          <cell r="D71" t="str">
            <v/>
          </cell>
          <cell r="E71">
            <v>3</v>
          </cell>
        </row>
        <row r="72">
          <cell r="A72" t="str">
            <v/>
          </cell>
          <cell r="B72">
            <v>1005173101</v>
          </cell>
          <cell r="C72" t="str">
            <v/>
          </cell>
          <cell r="D72" t="str">
            <v/>
          </cell>
          <cell r="E72">
            <v>3</v>
          </cell>
        </row>
        <row r="73">
          <cell r="A73" t="str">
            <v/>
          </cell>
          <cell r="B73">
            <v>1005173101</v>
          </cell>
          <cell r="C73" t="str">
            <v/>
          </cell>
          <cell r="D73" t="str">
            <v/>
          </cell>
          <cell r="E73">
            <v>3</v>
          </cell>
        </row>
        <row r="74">
          <cell r="A74" t="str">
            <v/>
          </cell>
          <cell r="B74">
            <v>1005173101</v>
          </cell>
          <cell r="C74" t="str">
            <v/>
          </cell>
          <cell r="D74" t="str">
            <v/>
          </cell>
          <cell r="E74">
            <v>3</v>
          </cell>
        </row>
        <row r="75">
          <cell r="A75" t="str">
            <v/>
          </cell>
          <cell r="B75">
            <v>1005173101</v>
          </cell>
          <cell r="C75" t="str">
            <v/>
          </cell>
          <cell r="D75" t="str">
            <v/>
          </cell>
          <cell r="E75">
            <v>3</v>
          </cell>
        </row>
        <row r="76">
          <cell r="A76" t="str">
            <v/>
          </cell>
          <cell r="B76">
            <v>1005173101</v>
          </cell>
          <cell r="C76" t="str">
            <v/>
          </cell>
          <cell r="D76" t="str">
            <v/>
          </cell>
          <cell r="E76">
            <v>3</v>
          </cell>
        </row>
        <row r="77">
          <cell r="A77" t="str">
            <v/>
          </cell>
          <cell r="B77">
            <v>1005173101</v>
          </cell>
          <cell r="C77" t="str">
            <v/>
          </cell>
          <cell r="D77" t="str">
            <v/>
          </cell>
          <cell r="E77">
            <v>3</v>
          </cell>
        </row>
        <row r="78">
          <cell r="A78" t="str">
            <v/>
          </cell>
          <cell r="B78">
            <v>1005173101</v>
          </cell>
          <cell r="C78" t="str">
            <v/>
          </cell>
          <cell r="D78" t="str">
            <v/>
          </cell>
          <cell r="E78">
            <v>3</v>
          </cell>
        </row>
        <row r="79">
          <cell r="A79" t="str">
            <v/>
          </cell>
          <cell r="B79">
            <v>1005173101</v>
          </cell>
          <cell r="C79" t="str">
            <v/>
          </cell>
          <cell r="D79" t="str">
            <v/>
          </cell>
          <cell r="E79">
            <v>3</v>
          </cell>
        </row>
        <row r="80">
          <cell r="A80" t="str">
            <v/>
          </cell>
          <cell r="B80">
            <v>1005173101</v>
          </cell>
          <cell r="C80" t="str">
            <v/>
          </cell>
          <cell r="D80" t="str">
            <v/>
          </cell>
          <cell r="E80">
            <v>3</v>
          </cell>
        </row>
        <row r="81">
          <cell r="A81" t="str">
            <v/>
          </cell>
          <cell r="B81">
            <v>1005173101</v>
          </cell>
          <cell r="C81" t="str">
            <v/>
          </cell>
          <cell r="D81" t="str">
            <v/>
          </cell>
          <cell r="E81">
            <v>3</v>
          </cell>
        </row>
        <row r="82">
          <cell r="A82" t="str">
            <v/>
          </cell>
          <cell r="B82">
            <v>1005173101</v>
          </cell>
          <cell r="C82" t="str">
            <v/>
          </cell>
          <cell r="D82" t="str">
            <v/>
          </cell>
          <cell r="E82">
            <v>3</v>
          </cell>
        </row>
        <row r="83">
          <cell r="A83" t="str">
            <v/>
          </cell>
          <cell r="B83">
            <v>1005173101</v>
          </cell>
          <cell r="C83" t="str">
            <v/>
          </cell>
          <cell r="D83" t="str">
            <v/>
          </cell>
          <cell r="E83">
            <v>0</v>
          </cell>
        </row>
        <row r="84">
          <cell r="A84" t="str">
            <v/>
          </cell>
          <cell r="B84">
            <v>1005173101</v>
          </cell>
          <cell r="C84" t="str">
            <v/>
          </cell>
          <cell r="D84" t="str">
            <v/>
          </cell>
          <cell r="E84">
            <v>3</v>
          </cell>
        </row>
        <row r="85">
          <cell r="A85" t="str">
            <v/>
          </cell>
          <cell r="B85">
            <v>1005173101</v>
          </cell>
          <cell r="C85" t="str">
            <v/>
          </cell>
          <cell r="D85" t="str">
            <v/>
          </cell>
          <cell r="E85">
            <v>3</v>
          </cell>
        </row>
        <row r="86">
          <cell r="A86" t="str">
            <v/>
          </cell>
          <cell r="B86">
            <v>1005173101</v>
          </cell>
          <cell r="C86" t="str">
            <v/>
          </cell>
          <cell r="D86" t="str">
            <v/>
          </cell>
          <cell r="E86">
            <v>3</v>
          </cell>
        </row>
        <row r="87">
          <cell r="A87" t="str">
            <v/>
          </cell>
          <cell r="B87">
            <v>1005173101</v>
          </cell>
          <cell r="C87" t="str">
            <v/>
          </cell>
          <cell r="D87" t="str">
            <v/>
          </cell>
          <cell r="E87">
            <v>3</v>
          </cell>
        </row>
        <row r="88">
          <cell r="A88" t="str">
            <v/>
          </cell>
          <cell r="B88">
            <v>1005173101</v>
          </cell>
          <cell r="C88" t="str">
            <v/>
          </cell>
          <cell r="D88" t="str">
            <v/>
          </cell>
          <cell r="E88">
            <v>3</v>
          </cell>
        </row>
        <row r="89">
          <cell r="A89" t="str">
            <v/>
          </cell>
          <cell r="B89">
            <v>1005173101</v>
          </cell>
          <cell r="C89" t="str">
            <v/>
          </cell>
          <cell r="D89" t="str">
            <v/>
          </cell>
          <cell r="E89">
            <v>3</v>
          </cell>
        </row>
        <row r="90">
          <cell r="A90" t="str">
            <v/>
          </cell>
          <cell r="B90">
            <v>1005173101</v>
          </cell>
          <cell r="C90" t="str">
            <v/>
          </cell>
          <cell r="D90" t="str">
            <v/>
          </cell>
          <cell r="E90">
            <v>3</v>
          </cell>
        </row>
        <row r="91">
          <cell r="A91" t="str">
            <v/>
          </cell>
          <cell r="B91">
            <v>1005173101</v>
          </cell>
          <cell r="C91" t="str">
            <v/>
          </cell>
          <cell r="D91" t="str">
            <v/>
          </cell>
          <cell r="E91">
            <v>3</v>
          </cell>
        </row>
        <row r="92">
          <cell r="A92" t="str">
            <v/>
          </cell>
          <cell r="B92">
            <v>1005173101</v>
          </cell>
          <cell r="C92" t="str">
            <v/>
          </cell>
          <cell r="D92" t="str">
            <v/>
          </cell>
          <cell r="E92">
            <v>3</v>
          </cell>
        </row>
        <row r="93">
          <cell r="A93" t="str">
            <v/>
          </cell>
          <cell r="B93">
            <v>1005173101</v>
          </cell>
          <cell r="C93" t="str">
            <v/>
          </cell>
          <cell r="D93" t="str">
            <v/>
          </cell>
          <cell r="E93">
            <v>3</v>
          </cell>
        </row>
        <row r="94">
          <cell r="A94" t="str">
            <v/>
          </cell>
          <cell r="B94">
            <v>1005173101</v>
          </cell>
          <cell r="C94" t="str">
            <v/>
          </cell>
          <cell r="D94" t="str">
            <v/>
          </cell>
          <cell r="E94">
            <v>3</v>
          </cell>
        </row>
        <row r="95">
          <cell r="A95" t="str">
            <v/>
          </cell>
          <cell r="B95">
            <v>1005173101</v>
          </cell>
          <cell r="C95" t="str">
            <v/>
          </cell>
          <cell r="D95" t="str">
            <v/>
          </cell>
          <cell r="E95">
            <v>3</v>
          </cell>
        </row>
        <row r="96">
          <cell r="A96" t="str">
            <v/>
          </cell>
          <cell r="B96">
            <v>1005173101</v>
          </cell>
          <cell r="C96" t="str">
            <v/>
          </cell>
          <cell r="D96" t="str">
            <v/>
          </cell>
          <cell r="E96">
            <v>3</v>
          </cell>
        </row>
        <row r="97">
          <cell r="A97" t="str">
            <v/>
          </cell>
          <cell r="B97">
            <v>1005173101</v>
          </cell>
          <cell r="C97" t="str">
            <v/>
          </cell>
          <cell r="D97" t="str">
            <v/>
          </cell>
          <cell r="E97">
            <v>3</v>
          </cell>
        </row>
        <row r="98">
          <cell r="A98" t="str">
            <v/>
          </cell>
          <cell r="B98">
            <v>1005173101</v>
          </cell>
          <cell r="C98" t="str">
            <v/>
          </cell>
          <cell r="D98" t="str">
            <v/>
          </cell>
          <cell r="E98">
            <v>3</v>
          </cell>
        </row>
        <row r="99">
          <cell r="A99" t="str">
            <v/>
          </cell>
          <cell r="B99">
            <v>1005173101</v>
          </cell>
          <cell r="C99" t="str">
            <v/>
          </cell>
          <cell r="D99" t="str">
            <v/>
          </cell>
          <cell r="E99">
            <v>3</v>
          </cell>
        </row>
        <row r="100">
          <cell r="A100" t="str">
            <v/>
          </cell>
          <cell r="B100">
            <v>1005173101</v>
          </cell>
          <cell r="C100" t="str">
            <v/>
          </cell>
          <cell r="D100" t="str">
            <v/>
          </cell>
          <cell r="E100">
            <v>3</v>
          </cell>
        </row>
        <row r="101">
          <cell r="A101" t="str">
            <v/>
          </cell>
          <cell r="B101">
            <v>1005173101</v>
          </cell>
          <cell r="C101" t="str">
            <v/>
          </cell>
          <cell r="D101" t="str">
            <v/>
          </cell>
          <cell r="E101">
            <v>3</v>
          </cell>
        </row>
        <row r="102">
          <cell r="A102" t="str">
            <v/>
          </cell>
          <cell r="B102">
            <v>1005173101</v>
          </cell>
          <cell r="C102" t="str">
            <v/>
          </cell>
          <cell r="D102" t="str">
            <v/>
          </cell>
          <cell r="E102">
            <v>0</v>
          </cell>
        </row>
        <row r="103">
          <cell r="A103" t="str">
            <v/>
          </cell>
          <cell r="B103">
            <v>1005173101</v>
          </cell>
          <cell r="C103" t="str">
            <v/>
          </cell>
          <cell r="D103" t="str">
            <v/>
          </cell>
          <cell r="E103">
            <v>3</v>
          </cell>
        </row>
        <row r="104">
          <cell r="A104" t="str">
            <v/>
          </cell>
          <cell r="B104">
            <v>1005173101</v>
          </cell>
          <cell r="C104" t="str">
            <v/>
          </cell>
          <cell r="D104" t="str">
            <v/>
          </cell>
          <cell r="E104">
            <v>3</v>
          </cell>
        </row>
        <row r="105">
          <cell r="A105" t="str">
            <v/>
          </cell>
          <cell r="B105">
            <v>1005173101</v>
          </cell>
          <cell r="C105" t="str">
            <v/>
          </cell>
          <cell r="D105" t="str">
            <v/>
          </cell>
          <cell r="E105">
            <v>0</v>
          </cell>
        </row>
        <row r="106">
          <cell r="A106" t="str">
            <v/>
          </cell>
          <cell r="B106">
            <v>1005173101</v>
          </cell>
          <cell r="C106" t="str">
            <v/>
          </cell>
          <cell r="D106" t="str">
            <v/>
          </cell>
          <cell r="E106">
            <v>3</v>
          </cell>
        </row>
        <row r="107">
          <cell r="A107" t="str">
            <v/>
          </cell>
          <cell r="B107">
            <v>1005173101</v>
          </cell>
          <cell r="C107" t="str">
            <v/>
          </cell>
          <cell r="D107" t="str">
            <v/>
          </cell>
          <cell r="E107">
            <v>3</v>
          </cell>
        </row>
        <row r="108">
          <cell r="A108" t="str">
            <v/>
          </cell>
          <cell r="B108">
            <v>1005173101</v>
          </cell>
          <cell r="C108" t="str">
            <v/>
          </cell>
          <cell r="D108" t="str">
            <v/>
          </cell>
          <cell r="E108">
            <v>0</v>
          </cell>
        </row>
        <row r="109">
          <cell r="A109" t="str">
            <v/>
          </cell>
          <cell r="B109">
            <v>1005173101</v>
          </cell>
          <cell r="C109" t="str">
            <v/>
          </cell>
          <cell r="D109" t="str">
            <v/>
          </cell>
          <cell r="E109">
            <v>3</v>
          </cell>
        </row>
        <row r="110">
          <cell r="A110" t="str">
            <v/>
          </cell>
          <cell r="B110">
            <v>1005173101</v>
          </cell>
          <cell r="C110" t="str">
            <v/>
          </cell>
          <cell r="D110" t="str">
            <v/>
          </cell>
          <cell r="E110">
            <v>3</v>
          </cell>
        </row>
        <row r="111">
          <cell r="A111" t="str">
            <v/>
          </cell>
          <cell r="B111">
            <v>1005173101</v>
          </cell>
          <cell r="C111" t="str">
            <v/>
          </cell>
          <cell r="D111" t="str">
            <v/>
          </cell>
          <cell r="E111">
            <v>3</v>
          </cell>
        </row>
        <row r="112">
          <cell r="A112" t="str">
            <v/>
          </cell>
          <cell r="B112">
            <v>1005173101</v>
          </cell>
          <cell r="C112" t="str">
            <v/>
          </cell>
          <cell r="D112" t="str">
            <v/>
          </cell>
          <cell r="E112">
            <v>3</v>
          </cell>
        </row>
        <row r="113">
          <cell r="A113" t="str">
            <v/>
          </cell>
          <cell r="B113">
            <v>1005173101</v>
          </cell>
          <cell r="C113" t="str">
            <v/>
          </cell>
          <cell r="D113" t="str">
            <v/>
          </cell>
          <cell r="E113">
            <v>3</v>
          </cell>
        </row>
        <row r="114">
          <cell r="A114" t="str">
            <v/>
          </cell>
          <cell r="B114">
            <v>1005173101</v>
          </cell>
          <cell r="C114" t="str">
            <v/>
          </cell>
          <cell r="D114" t="str">
            <v/>
          </cell>
          <cell r="E114">
            <v>3</v>
          </cell>
        </row>
        <row r="115">
          <cell r="A115" t="str">
            <v/>
          </cell>
          <cell r="B115">
            <v>1005173101</v>
          </cell>
          <cell r="C115" t="str">
            <v/>
          </cell>
          <cell r="D115" t="str">
            <v/>
          </cell>
          <cell r="E115">
            <v>3</v>
          </cell>
        </row>
        <row r="116">
          <cell r="A116" t="str">
            <v/>
          </cell>
          <cell r="B116">
            <v>1005173101</v>
          </cell>
          <cell r="C116" t="str">
            <v/>
          </cell>
          <cell r="D116" t="str">
            <v/>
          </cell>
          <cell r="E116">
            <v>3</v>
          </cell>
        </row>
        <row r="117">
          <cell r="A117" t="str">
            <v/>
          </cell>
          <cell r="B117">
            <v>1005173101</v>
          </cell>
          <cell r="C117" t="str">
            <v/>
          </cell>
          <cell r="D117" t="str">
            <v/>
          </cell>
          <cell r="E117">
            <v>3</v>
          </cell>
        </row>
        <row r="118">
          <cell r="A118" t="str">
            <v/>
          </cell>
          <cell r="B118">
            <v>1005173101</v>
          </cell>
          <cell r="C118" t="str">
            <v/>
          </cell>
          <cell r="D118" t="str">
            <v/>
          </cell>
          <cell r="E118">
            <v>3</v>
          </cell>
        </row>
        <row r="119">
          <cell r="A119" t="str">
            <v/>
          </cell>
          <cell r="B119">
            <v>1005173101</v>
          </cell>
          <cell r="C119" t="str">
            <v/>
          </cell>
          <cell r="D119" t="str">
            <v/>
          </cell>
          <cell r="E119">
            <v>3</v>
          </cell>
        </row>
        <row r="120">
          <cell r="A120" t="str">
            <v/>
          </cell>
          <cell r="B120">
            <v>1005173101</v>
          </cell>
          <cell r="C120" t="str">
            <v/>
          </cell>
          <cell r="D120" t="str">
            <v/>
          </cell>
          <cell r="E120">
            <v>3</v>
          </cell>
        </row>
        <row r="121">
          <cell r="A121" t="str">
            <v/>
          </cell>
          <cell r="B121">
            <v>1005173101</v>
          </cell>
          <cell r="C121" t="str">
            <v/>
          </cell>
          <cell r="D121" t="str">
            <v/>
          </cell>
          <cell r="E121">
            <v>3</v>
          </cell>
        </row>
        <row r="122">
          <cell r="A122" t="str">
            <v/>
          </cell>
          <cell r="B122">
            <v>1005173101</v>
          </cell>
          <cell r="C122" t="str">
            <v/>
          </cell>
          <cell r="D122" t="str">
            <v/>
          </cell>
          <cell r="E122">
            <v>3</v>
          </cell>
        </row>
        <row r="123">
          <cell r="A123" t="str">
            <v/>
          </cell>
          <cell r="B123">
            <v>1005173101</v>
          </cell>
          <cell r="C123" t="str">
            <v/>
          </cell>
          <cell r="D123" t="str">
            <v/>
          </cell>
          <cell r="E123">
            <v>3</v>
          </cell>
        </row>
        <row r="124">
          <cell r="A124" t="str">
            <v/>
          </cell>
          <cell r="B124">
            <v>1005173101</v>
          </cell>
          <cell r="C124" t="str">
            <v/>
          </cell>
          <cell r="D124" t="str">
            <v/>
          </cell>
          <cell r="E124">
            <v>3</v>
          </cell>
        </row>
        <row r="125">
          <cell r="A125" t="str">
            <v/>
          </cell>
          <cell r="B125">
            <v>1005173101</v>
          </cell>
          <cell r="C125" t="str">
            <v/>
          </cell>
          <cell r="D125" t="str">
            <v/>
          </cell>
          <cell r="E125">
            <v>3</v>
          </cell>
        </row>
        <row r="126">
          <cell r="A126" t="str">
            <v/>
          </cell>
          <cell r="B126">
            <v>1005173101</v>
          </cell>
          <cell r="C126" t="str">
            <v/>
          </cell>
          <cell r="D126" t="str">
            <v/>
          </cell>
          <cell r="E126">
            <v>0</v>
          </cell>
        </row>
        <row r="127">
          <cell r="A127" t="str">
            <v/>
          </cell>
          <cell r="B127">
            <v>1005173101</v>
          </cell>
          <cell r="C127" t="str">
            <v/>
          </cell>
          <cell r="D127" t="str">
            <v/>
          </cell>
          <cell r="E127">
            <v>3</v>
          </cell>
        </row>
        <row r="128">
          <cell r="A128" t="str">
            <v/>
          </cell>
          <cell r="B128">
            <v>1005173101</v>
          </cell>
          <cell r="C128" t="str">
            <v/>
          </cell>
          <cell r="D128" t="str">
            <v/>
          </cell>
          <cell r="E128">
            <v>3</v>
          </cell>
        </row>
        <row r="129">
          <cell r="A129" t="str">
            <v/>
          </cell>
          <cell r="B129">
            <v>1005173101</v>
          </cell>
          <cell r="C129" t="str">
            <v/>
          </cell>
          <cell r="D129" t="str">
            <v/>
          </cell>
          <cell r="E129">
            <v>3</v>
          </cell>
        </row>
        <row r="130">
          <cell r="A130" t="str">
            <v/>
          </cell>
          <cell r="B130">
            <v>1005173101</v>
          </cell>
          <cell r="C130" t="str">
            <v/>
          </cell>
          <cell r="D130" t="str">
            <v/>
          </cell>
          <cell r="E130">
            <v>0</v>
          </cell>
        </row>
        <row r="131">
          <cell r="A131" t="str">
            <v/>
          </cell>
          <cell r="B131">
            <v>1005173101</v>
          </cell>
          <cell r="C131" t="str">
            <v/>
          </cell>
          <cell r="D131" t="str">
            <v/>
          </cell>
          <cell r="E131">
            <v>3</v>
          </cell>
        </row>
        <row r="132">
          <cell r="A132" t="str">
            <v/>
          </cell>
          <cell r="B132">
            <v>1005173101</v>
          </cell>
          <cell r="C132" t="str">
            <v/>
          </cell>
          <cell r="D132" t="str">
            <v/>
          </cell>
          <cell r="E132">
            <v>3</v>
          </cell>
        </row>
        <row r="133">
          <cell r="A133" t="str">
            <v/>
          </cell>
          <cell r="B133">
            <v>1005173101</v>
          </cell>
          <cell r="C133" t="str">
            <v/>
          </cell>
          <cell r="D133" t="str">
            <v/>
          </cell>
          <cell r="E133">
            <v>3</v>
          </cell>
        </row>
        <row r="134">
          <cell r="A134" t="str">
            <v/>
          </cell>
          <cell r="B134">
            <v>1005173101</v>
          </cell>
          <cell r="C134" t="str">
            <v/>
          </cell>
          <cell r="D134" t="str">
            <v/>
          </cell>
          <cell r="E134">
            <v>3</v>
          </cell>
        </row>
        <row r="135">
          <cell r="A135" t="str">
            <v/>
          </cell>
          <cell r="B135">
            <v>1005173101</v>
          </cell>
          <cell r="C135" t="str">
            <v/>
          </cell>
          <cell r="D135" t="str">
            <v/>
          </cell>
          <cell r="E135">
            <v>3</v>
          </cell>
        </row>
        <row r="136">
          <cell r="A136" t="str">
            <v/>
          </cell>
          <cell r="B136">
            <v>1005173101</v>
          </cell>
          <cell r="C136" t="str">
            <v/>
          </cell>
          <cell r="D136" t="str">
            <v/>
          </cell>
          <cell r="E136">
            <v>3</v>
          </cell>
        </row>
        <row r="137">
          <cell r="A137" t="str">
            <v/>
          </cell>
          <cell r="B137">
            <v>1005173101</v>
          </cell>
          <cell r="C137" t="str">
            <v/>
          </cell>
          <cell r="D137" t="str">
            <v/>
          </cell>
          <cell r="E137">
            <v>3</v>
          </cell>
        </row>
        <row r="138">
          <cell r="A138" t="str">
            <v/>
          </cell>
          <cell r="B138">
            <v>1005173101</v>
          </cell>
          <cell r="C138" t="str">
            <v/>
          </cell>
          <cell r="D138" t="str">
            <v/>
          </cell>
          <cell r="E138">
            <v>3</v>
          </cell>
        </row>
        <row r="139">
          <cell r="A139" t="str">
            <v/>
          </cell>
          <cell r="B139">
            <v>1005173101</v>
          </cell>
          <cell r="C139" t="str">
            <v/>
          </cell>
          <cell r="D139" t="str">
            <v/>
          </cell>
          <cell r="E139">
            <v>3</v>
          </cell>
        </row>
        <row r="140">
          <cell r="A140" t="str">
            <v/>
          </cell>
          <cell r="B140">
            <v>1005173101</v>
          </cell>
          <cell r="C140" t="str">
            <v/>
          </cell>
          <cell r="D140" t="str">
            <v/>
          </cell>
          <cell r="E140">
            <v>3</v>
          </cell>
        </row>
        <row r="141">
          <cell r="A141" t="str">
            <v/>
          </cell>
          <cell r="B141">
            <v>1005173101</v>
          </cell>
          <cell r="C141" t="str">
            <v/>
          </cell>
          <cell r="D141" t="str">
            <v/>
          </cell>
          <cell r="E141">
            <v>3</v>
          </cell>
        </row>
        <row r="142">
          <cell r="A142" t="str">
            <v/>
          </cell>
          <cell r="B142">
            <v>1005173101</v>
          </cell>
          <cell r="C142" t="str">
            <v/>
          </cell>
          <cell r="D142" t="str">
            <v/>
          </cell>
          <cell r="E142">
            <v>3</v>
          </cell>
        </row>
        <row r="143">
          <cell r="A143" t="str">
            <v/>
          </cell>
          <cell r="B143">
            <v>1005173101</v>
          </cell>
          <cell r="C143" t="str">
            <v/>
          </cell>
          <cell r="D143" t="str">
            <v/>
          </cell>
          <cell r="E143">
            <v>3</v>
          </cell>
        </row>
        <row r="144">
          <cell r="A144" t="str">
            <v/>
          </cell>
          <cell r="B144">
            <v>1005173101</v>
          </cell>
          <cell r="C144" t="str">
            <v/>
          </cell>
          <cell r="D144" t="str">
            <v/>
          </cell>
          <cell r="E144">
            <v>3</v>
          </cell>
        </row>
        <row r="145">
          <cell r="A145" t="str">
            <v/>
          </cell>
          <cell r="B145">
            <v>1005173101</v>
          </cell>
          <cell r="C145" t="str">
            <v/>
          </cell>
          <cell r="D145" t="str">
            <v/>
          </cell>
          <cell r="E145">
            <v>0</v>
          </cell>
        </row>
        <row r="146">
          <cell r="A146" t="str">
            <v/>
          </cell>
          <cell r="B146">
            <v>1005173101</v>
          </cell>
          <cell r="C146" t="str">
            <v/>
          </cell>
          <cell r="D146" t="str">
            <v/>
          </cell>
          <cell r="E146">
            <v>3</v>
          </cell>
        </row>
        <row r="147">
          <cell r="A147" t="str">
            <v/>
          </cell>
          <cell r="B147">
            <v>1005173101</v>
          </cell>
          <cell r="C147" t="str">
            <v/>
          </cell>
          <cell r="D147" t="str">
            <v/>
          </cell>
          <cell r="E147">
            <v>3</v>
          </cell>
        </row>
        <row r="148">
          <cell r="A148" t="str">
            <v/>
          </cell>
          <cell r="B148">
            <v>1005173101</v>
          </cell>
          <cell r="C148" t="str">
            <v/>
          </cell>
          <cell r="D148" t="str">
            <v/>
          </cell>
          <cell r="E148">
            <v>0</v>
          </cell>
        </row>
        <row r="149">
          <cell r="A149" t="str">
            <v/>
          </cell>
          <cell r="B149">
            <v>1005173101</v>
          </cell>
          <cell r="C149" t="str">
            <v/>
          </cell>
          <cell r="D149" t="str">
            <v/>
          </cell>
          <cell r="E149">
            <v>3</v>
          </cell>
        </row>
        <row r="150">
          <cell r="A150" t="str">
            <v/>
          </cell>
          <cell r="B150">
            <v>1005173101</v>
          </cell>
          <cell r="C150" t="str">
            <v/>
          </cell>
          <cell r="D150" t="str">
            <v/>
          </cell>
          <cell r="E150">
            <v>3</v>
          </cell>
        </row>
        <row r="151">
          <cell r="A151" t="str">
            <v/>
          </cell>
          <cell r="B151">
            <v>1005173101</v>
          </cell>
          <cell r="C151" t="str">
            <v/>
          </cell>
          <cell r="D151" t="str">
            <v/>
          </cell>
          <cell r="E151">
            <v>3</v>
          </cell>
        </row>
        <row r="152">
          <cell r="A152" t="str">
            <v/>
          </cell>
          <cell r="B152">
            <v>1005173101</v>
          </cell>
          <cell r="C152" t="str">
            <v/>
          </cell>
          <cell r="D152" t="str">
            <v/>
          </cell>
          <cell r="E152">
            <v>3</v>
          </cell>
        </row>
        <row r="153">
          <cell r="A153" t="str">
            <v/>
          </cell>
          <cell r="B153">
            <v>1005173101</v>
          </cell>
          <cell r="C153" t="str">
            <v/>
          </cell>
          <cell r="D153" t="str">
            <v/>
          </cell>
          <cell r="E153">
            <v>3</v>
          </cell>
        </row>
        <row r="154">
          <cell r="A154" t="str">
            <v/>
          </cell>
          <cell r="B154">
            <v>1005173101</v>
          </cell>
          <cell r="C154" t="str">
            <v/>
          </cell>
          <cell r="D154" t="str">
            <v/>
          </cell>
          <cell r="E154">
            <v>3</v>
          </cell>
        </row>
        <row r="155">
          <cell r="A155" t="str">
            <v/>
          </cell>
          <cell r="B155">
            <v>1005173101</v>
          </cell>
          <cell r="C155" t="str">
            <v/>
          </cell>
          <cell r="D155" t="str">
            <v/>
          </cell>
          <cell r="E155">
            <v>0</v>
          </cell>
        </row>
        <row r="156">
          <cell r="A156" t="str">
            <v/>
          </cell>
          <cell r="B156">
            <v>1005173101</v>
          </cell>
          <cell r="C156" t="str">
            <v/>
          </cell>
          <cell r="D156" t="str">
            <v/>
          </cell>
          <cell r="E156">
            <v>3</v>
          </cell>
        </row>
        <row r="157">
          <cell r="A157" t="str">
            <v/>
          </cell>
          <cell r="B157">
            <v>1005173101</v>
          </cell>
          <cell r="C157" t="str">
            <v/>
          </cell>
          <cell r="D157" t="str">
            <v/>
          </cell>
          <cell r="E157">
            <v>0</v>
          </cell>
        </row>
        <row r="158">
          <cell r="A158" t="str">
            <v/>
          </cell>
          <cell r="B158">
            <v>1005173101</v>
          </cell>
          <cell r="C158" t="str">
            <v/>
          </cell>
          <cell r="D158" t="str">
            <v/>
          </cell>
          <cell r="E158">
            <v>3</v>
          </cell>
        </row>
        <row r="159">
          <cell r="A159" t="str">
            <v/>
          </cell>
          <cell r="B159">
            <v>1005173101</v>
          </cell>
          <cell r="C159" t="str">
            <v/>
          </cell>
          <cell r="D159" t="str">
            <v/>
          </cell>
          <cell r="E159">
            <v>3</v>
          </cell>
        </row>
        <row r="160">
          <cell r="A160" t="str">
            <v/>
          </cell>
          <cell r="B160">
            <v>1005173101</v>
          </cell>
          <cell r="C160" t="str">
            <v/>
          </cell>
          <cell r="D160" t="str">
            <v/>
          </cell>
          <cell r="E160">
            <v>0</v>
          </cell>
        </row>
        <row r="161">
          <cell r="A161" t="str">
            <v/>
          </cell>
          <cell r="B161">
            <v>1005173101</v>
          </cell>
          <cell r="C161" t="str">
            <v/>
          </cell>
          <cell r="D161" t="str">
            <v/>
          </cell>
          <cell r="E161">
            <v>0</v>
          </cell>
        </row>
        <row r="162">
          <cell r="A162" t="str">
            <v/>
          </cell>
          <cell r="B162">
            <v>1005173101</v>
          </cell>
          <cell r="C162" t="str">
            <v/>
          </cell>
          <cell r="D162" t="str">
            <v/>
          </cell>
          <cell r="E162">
            <v>3</v>
          </cell>
        </row>
        <row r="163">
          <cell r="A163" t="str">
            <v/>
          </cell>
          <cell r="B163">
            <v>1005173101</v>
          </cell>
          <cell r="C163" t="str">
            <v/>
          </cell>
          <cell r="D163" t="str">
            <v/>
          </cell>
          <cell r="E163">
            <v>3</v>
          </cell>
        </row>
        <row r="164">
          <cell r="A164" t="str">
            <v/>
          </cell>
          <cell r="B164">
            <v>1005173101</v>
          </cell>
          <cell r="C164" t="str">
            <v/>
          </cell>
          <cell r="D164" t="str">
            <v/>
          </cell>
          <cell r="E164">
            <v>0</v>
          </cell>
        </row>
        <row r="165">
          <cell r="A165" t="str">
            <v/>
          </cell>
          <cell r="B165">
            <v>1005173101</v>
          </cell>
          <cell r="C165" t="str">
            <v/>
          </cell>
          <cell r="D165" t="str">
            <v/>
          </cell>
          <cell r="E165">
            <v>3</v>
          </cell>
        </row>
        <row r="166">
          <cell r="A166" t="str">
            <v/>
          </cell>
          <cell r="B166">
            <v>1005173101</v>
          </cell>
          <cell r="C166" t="str">
            <v/>
          </cell>
          <cell r="D166" t="str">
            <v/>
          </cell>
          <cell r="E166">
            <v>3</v>
          </cell>
        </row>
        <row r="167">
          <cell r="A167" t="str">
            <v/>
          </cell>
          <cell r="B167">
            <v>1005173101</v>
          </cell>
          <cell r="C167" t="str">
            <v/>
          </cell>
          <cell r="D167" t="str">
            <v/>
          </cell>
          <cell r="E167">
            <v>3</v>
          </cell>
        </row>
        <row r="168">
          <cell r="A168" t="str">
            <v/>
          </cell>
          <cell r="B168">
            <v>1005173101</v>
          </cell>
          <cell r="C168" t="str">
            <v/>
          </cell>
          <cell r="D168" t="str">
            <v/>
          </cell>
          <cell r="E168">
            <v>3</v>
          </cell>
        </row>
        <row r="169">
          <cell r="A169" t="str">
            <v/>
          </cell>
          <cell r="B169">
            <v>1005173101</v>
          </cell>
          <cell r="C169" t="str">
            <v/>
          </cell>
          <cell r="D169" t="str">
            <v/>
          </cell>
          <cell r="E169">
            <v>3</v>
          </cell>
        </row>
        <row r="170">
          <cell r="A170" t="str">
            <v/>
          </cell>
          <cell r="B170">
            <v>1005173101</v>
          </cell>
          <cell r="C170" t="str">
            <v/>
          </cell>
          <cell r="D170" t="str">
            <v/>
          </cell>
          <cell r="E170">
            <v>3</v>
          </cell>
        </row>
        <row r="171">
          <cell r="A171" t="str">
            <v/>
          </cell>
          <cell r="B171">
            <v>1005173101</v>
          </cell>
          <cell r="C171" t="str">
            <v/>
          </cell>
          <cell r="D171" t="str">
            <v/>
          </cell>
          <cell r="E171">
            <v>3</v>
          </cell>
        </row>
        <row r="172">
          <cell r="A172" t="str">
            <v/>
          </cell>
          <cell r="B172">
            <v>1005173101</v>
          </cell>
          <cell r="C172" t="str">
            <v/>
          </cell>
          <cell r="D172" t="str">
            <v/>
          </cell>
          <cell r="E172">
            <v>3</v>
          </cell>
        </row>
        <row r="173">
          <cell r="A173" t="str">
            <v/>
          </cell>
          <cell r="B173">
            <v>1005173101</v>
          </cell>
          <cell r="C173" t="str">
            <v/>
          </cell>
          <cell r="D173" t="str">
            <v/>
          </cell>
          <cell r="E173">
            <v>3</v>
          </cell>
        </row>
        <row r="174">
          <cell r="A174" t="str">
            <v/>
          </cell>
          <cell r="B174">
            <v>1005173101</v>
          </cell>
          <cell r="C174" t="str">
            <v/>
          </cell>
          <cell r="D174" t="str">
            <v/>
          </cell>
          <cell r="E174">
            <v>3</v>
          </cell>
        </row>
        <row r="175">
          <cell r="A175" t="str">
            <v/>
          </cell>
          <cell r="B175">
            <v>1005173101</v>
          </cell>
          <cell r="C175" t="str">
            <v/>
          </cell>
          <cell r="D175" t="str">
            <v/>
          </cell>
          <cell r="E175">
            <v>3</v>
          </cell>
        </row>
        <row r="176">
          <cell r="A176" t="str">
            <v/>
          </cell>
          <cell r="B176">
            <v>1005173101</v>
          </cell>
          <cell r="C176" t="str">
            <v/>
          </cell>
          <cell r="D176" t="str">
            <v/>
          </cell>
          <cell r="E176">
            <v>3</v>
          </cell>
        </row>
        <row r="177">
          <cell r="A177" t="str">
            <v/>
          </cell>
          <cell r="B177">
            <v>1005173101</v>
          </cell>
          <cell r="C177" t="str">
            <v/>
          </cell>
          <cell r="D177" t="str">
            <v/>
          </cell>
          <cell r="E177">
            <v>3</v>
          </cell>
        </row>
        <row r="178">
          <cell r="A178" t="str">
            <v/>
          </cell>
          <cell r="B178">
            <v>1005173101</v>
          </cell>
          <cell r="C178" t="str">
            <v/>
          </cell>
          <cell r="D178" t="str">
            <v/>
          </cell>
          <cell r="E178">
            <v>3</v>
          </cell>
        </row>
        <row r="179">
          <cell r="A179" t="str">
            <v/>
          </cell>
          <cell r="B179">
            <v>1005173101</v>
          </cell>
          <cell r="C179" t="str">
            <v/>
          </cell>
          <cell r="D179" t="str">
            <v/>
          </cell>
          <cell r="E179">
            <v>3</v>
          </cell>
        </row>
        <row r="180">
          <cell r="A180" t="str">
            <v/>
          </cell>
          <cell r="B180">
            <v>1005173101</v>
          </cell>
          <cell r="C180" t="str">
            <v/>
          </cell>
          <cell r="D180" t="str">
            <v/>
          </cell>
          <cell r="E180">
            <v>3</v>
          </cell>
        </row>
        <row r="181">
          <cell r="A181" t="str">
            <v/>
          </cell>
          <cell r="B181">
            <v>1005173101</v>
          </cell>
          <cell r="C181" t="str">
            <v/>
          </cell>
          <cell r="D181" t="str">
            <v/>
          </cell>
          <cell r="E181">
            <v>3</v>
          </cell>
        </row>
        <row r="182">
          <cell r="A182" t="str">
            <v/>
          </cell>
          <cell r="B182">
            <v>1005173101</v>
          </cell>
          <cell r="C182" t="str">
            <v/>
          </cell>
          <cell r="D182" t="str">
            <v/>
          </cell>
          <cell r="E182">
            <v>0</v>
          </cell>
        </row>
        <row r="183">
          <cell r="A183" t="str">
            <v/>
          </cell>
          <cell r="B183">
            <v>1005173101</v>
          </cell>
          <cell r="C183" t="str">
            <v/>
          </cell>
          <cell r="D183" t="str">
            <v/>
          </cell>
          <cell r="E183">
            <v>3</v>
          </cell>
        </row>
        <row r="184">
          <cell r="A184" t="str">
            <v/>
          </cell>
          <cell r="B184">
            <v>1005173101</v>
          </cell>
          <cell r="C184" t="str">
            <v/>
          </cell>
          <cell r="D184" t="str">
            <v/>
          </cell>
          <cell r="E184">
            <v>3</v>
          </cell>
        </row>
        <row r="185">
          <cell r="A185" t="str">
            <v/>
          </cell>
          <cell r="B185">
            <v>1005173101</v>
          </cell>
          <cell r="C185" t="str">
            <v/>
          </cell>
          <cell r="D185" t="str">
            <v/>
          </cell>
          <cell r="E185">
            <v>3</v>
          </cell>
        </row>
        <row r="186">
          <cell r="A186" t="str">
            <v/>
          </cell>
          <cell r="B186">
            <v>1005173101</v>
          </cell>
          <cell r="C186" t="str">
            <v/>
          </cell>
          <cell r="D186" t="str">
            <v/>
          </cell>
          <cell r="E186">
            <v>3</v>
          </cell>
        </row>
        <row r="187">
          <cell r="A187" t="str">
            <v/>
          </cell>
          <cell r="B187">
            <v>1005173101</v>
          </cell>
          <cell r="C187" t="str">
            <v/>
          </cell>
          <cell r="D187" t="str">
            <v/>
          </cell>
          <cell r="E187">
            <v>3</v>
          </cell>
        </row>
        <row r="188">
          <cell r="A188" t="str">
            <v/>
          </cell>
          <cell r="B188">
            <v>1005173101</v>
          </cell>
          <cell r="C188" t="str">
            <v/>
          </cell>
          <cell r="D188" t="str">
            <v/>
          </cell>
          <cell r="E188">
            <v>3</v>
          </cell>
        </row>
        <row r="189">
          <cell r="A189" t="str">
            <v/>
          </cell>
          <cell r="B189">
            <v>1005173101</v>
          </cell>
          <cell r="C189" t="str">
            <v/>
          </cell>
          <cell r="D189" t="str">
            <v/>
          </cell>
          <cell r="E189">
            <v>3</v>
          </cell>
        </row>
        <row r="190">
          <cell r="A190" t="str">
            <v/>
          </cell>
          <cell r="B190">
            <v>1005173101</v>
          </cell>
          <cell r="C190" t="str">
            <v/>
          </cell>
          <cell r="D190" t="str">
            <v/>
          </cell>
          <cell r="E190">
            <v>3</v>
          </cell>
        </row>
        <row r="191">
          <cell r="A191" t="str">
            <v/>
          </cell>
          <cell r="B191">
            <v>1005173101</v>
          </cell>
          <cell r="C191" t="str">
            <v/>
          </cell>
          <cell r="D191" t="str">
            <v/>
          </cell>
          <cell r="E191">
            <v>3</v>
          </cell>
        </row>
        <row r="192">
          <cell r="A192" t="str">
            <v/>
          </cell>
          <cell r="B192">
            <v>1005173101</v>
          </cell>
          <cell r="C192" t="str">
            <v/>
          </cell>
          <cell r="D192" t="str">
            <v/>
          </cell>
          <cell r="E192">
            <v>3</v>
          </cell>
        </row>
        <row r="193">
          <cell r="A193" t="str">
            <v/>
          </cell>
          <cell r="B193">
            <v>1005173101</v>
          </cell>
          <cell r="C193" t="str">
            <v/>
          </cell>
          <cell r="D193" t="str">
            <v/>
          </cell>
          <cell r="E193">
            <v>3</v>
          </cell>
        </row>
        <row r="194">
          <cell r="A194" t="str">
            <v/>
          </cell>
          <cell r="B194">
            <v>1005173101</v>
          </cell>
          <cell r="C194" t="str">
            <v/>
          </cell>
          <cell r="D194" t="str">
            <v/>
          </cell>
          <cell r="E194">
            <v>3</v>
          </cell>
        </row>
        <row r="195">
          <cell r="A195" t="str">
            <v/>
          </cell>
          <cell r="B195">
            <v>1005173101</v>
          </cell>
          <cell r="C195" t="str">
            <v/>
          </cell>
          <cell r="D195" t="str">
            <v/>
          </cell>
          <cell r="E195">
            <v>3</v>
          </cell>
        </row>
        <row r="196">
          <cell r="A196" t="str">
            <v/>
          </cell>
          <cell r="B196">
            <v>1005173101</v>
          </cell>
          <cell r="C196" t="str">
            <v/>
          </cell>
          <cell r="D196" t="str">
            <v/>
          </cell>
          <cell r="E196">
            <v>3</v>
          </cell>
        </row>
        <row r="197">
          <cell r="A197" t="str">
            <v/>
          </cell>
          <cell r="B197">
            <v>1005173101</v>
          </cell>
          <cell r="C197" t="str">
            <v/>
          </cell>
          <cell r="D197" t="str">
            <v/>
          </cell>
          <cell r="E197">
            <v>3</v>
          </cell>
        </row>
        <row r="198">
          <cell r="A198" t="str">
            <v/>
          </cell>
          <cell r="B198">
            <v>1005173101</v>
          </cell>
          <cell r="C198" t="str">
            <v/>
          </cell>
          <cell r="D198" t="str">
            <v/>
          </cell>
          <cell r="E198">
            <v>3</v>
          </cell>
        </row>
        <row r="199">
          <cell r="A199" t="str">
            <v/>
          </cell>
          <cell r="B199">
            <v>1005173101</v>
          </cell>
          <cell r="C199" t="str">
            <v/>
          </cell>
          <cell r="D199" t="str">
            <v/>
          </cell>
          <cell r="E199">
            <v>3</v>
          </cell>
        </row>
        <row r="200">
          <cell r="A200" t="str">
            <v/>
          </cell>
          <cell r="B200">
            <v>1005173101</v>
          </cell>
          <cell r="C200" t="str">
            <v/>
          </cell>
          <cell r="D200" t="str">
            <v/>
          </cell>
          <cell r="E200">
            <v>3</v>
          </cell>
        </row>
        <row r="201">
          <cell r="A201" t="str">
            <v/>
          </cell>
          <cell r="B201">
            <v>1005173101</v>
          </cell>
          <cell r="C201" t="str">
            <v/>
          </cell>
          <cell r="D201" t="str">
            <v/>
          </cell>
          <cell r="E201">
            <v>3</v>
          </cell>
        </row>
        <row r="202">
          <cell r="A202" t="str">
            <v/>
          </cell>
          <cell r="B202">
            <v>1005173101</v>
          </cell>
          <cell r="C202" t="str">
            <v/>
          </cell>
          <cell r="D202" t="str">
            <v/>
          </cell>
          <cell r="E202">
            <v>3</v>
          </cell>
        </row>
        <row r="203">
          <cell r="A203" t="str">
            <v/>
          </cell>
          <cell r="B203">
            <v>1005173101</v>
          </cell>
          <cell r="C203" t="str">
            <v/>
          </cell>
          <cell r="D203" t="str">
            <v/>
          </cell>
          <cell r="E203">
            <v>3</v>
          </cell>
        </row>
        <row r="204">
          <cell r="A204" t="str">
            <v/>
          </cell>
          <cell r="B204">
            <v>1005173101</v>
          </cell>
          <cell r="C204" t="str">
            <v/>
          </cell>
          <cell r="D204" t="str">
            <v/>
          </cell>
          <cell r="E204">
            <v>3</v>
          </cell>
        </row>
        <row r="205">
          <cell r="A205" t="str">
            <v/>
          </cell>
          <cell r="B205">
            <v>1005173101</v>
          </cell>
          <cell r="C205" t="str">
            <v/>
          </cell>
          <cell r="D205" t="str">
            <v/>
          </cell>
          <cell r="E205">
            <v>3</v>
          </cell>
        </row>
        <row r="206">
          <cell r="A206" t="str">
            <v/>
          </cell>
          <cell r="B206">
            <v>1005173101</v>
          </cell>
          <cell r="C206" t="str">
            <v/>
          </cell>
          <cell r="D206" t="str">
            <v/>
          </cell>
          <cell r="E206">
            <v>3</v>
          </cell>
        </row>
        <row r="207">
          <cell r="A207" t="str">
            <v/>
          </cell>
          <cell r="B207">
            <v>1005173101</v>
          </cell>
          <cell r="C207" t="str">
            <v/>
          </cell>
          <cell r="D207" t="str">
            <v/>
          </cell>
          <cell r="E207">
            <v>3</v>
          </cell>
        </row>
        <row r="208">
          <cell r="A208" t="str">
            <v/>
          </cell>
          <cell r="B208">
            <v>1005173101</v>
          </cell>
          <cell r="C208" t="str">
            <v/>
          </cell>
          <cell r="D208" t="str">
            <v/>
          </cell>
          <cell r="E208">
            <v>3</v>
          </cell>
        </row>
        <row r="209">
          <cell r="A209" t="str">
            <v/>
          </cell>
          <cell r="B209">
            <v>1005173101</v>
          </cell>
          <cell r="C209" t="str">
            <v/>
          </cell>
          <cell r="D209" t="str">
            <v/>
          </cell>
          <cell r="E209">
            <v>3</v>
          </cell>
        </row>
        <row r="210">
          <cell r="A210" t="str">
            <v/>
          </cell>
          <cell r="B210">
            <v>1005173101</v>
          </cell>
          <cell r="C210" t="str">
            <v/>
          </cell>
          <cell r="D210" t="str">
            <v/>
          </cell>
          <cell r="E210">
            <v>3</v>
          </cell>
        </row>
        <row r="211">
          <cell r="A211" t="str">
            <v/>
          </cell>
          <cell r="B211">
            <v>1005173101</v>
          </cell>
          <cell r="C211" t="str">
            <v/>
          </cell>
          <cell r="D211" t="str">
            <v/>
          </cell>
          <cell r="E211">
            <v>3</v>
          </cell>
        </row>
        <row r="212">
          <cell r="A212" t="str">
            <v/>
          </cell>
          <cell r="B212">
            <v>1005173101</v>
          </cell>
          <cell r="C212" t="str">
            <v/>
          </cell>
          <cell r="D212" t="str">
            <v/>
          </cell>
          <cell r="E212">
            <v>3</v>
          </cell>
        </row>
        <row r="213">
          <cell r="A213" t="str">
            <v/>
          </cell>
          <cell r="B213">
            <v>1005173101</v>
          </cell>
          <cell r="C213" t="str">
            <v/>
          </cell>
          <cell r="D213" t="str">
            <v/>
          </cell>
          <cell r="E213">
            <v>3</v>
          </cell>
        </row>
        <row r="214">
          <cell r="A214" t="str">
            <v/>
          </cell>
          <cell r="B214">
            <v>1005173101</v>
          </cell>
          <cell r="C214" t="str">
            <v/>
          </cell>
          <cell r="D214" t="str">
            <v/>
          </cell>
          <cell r="E214">
            <v>3</v>
          </cell>
        </row>
        <row r="215">
          <cell r="A215" t="str">
            <v/>
          </cell>
          <cell r="B215">
            <v>1005173101</v>
          </cell>
          <cell r="C215" t="str">
            <v/>
          </cell>
          <cell r="D215" t="str">
            <v/>
          </cell>
          <cell r="E215">
            <v>3</v>
          </cell>
        </row>
        <row r="216">
          <cell r="A216" t="str">
            <v/>
          </cell>
          <cell r="B216">
            <v>1005173101</v>
          </cell>
          <cell r="C216" t="str">
            <v/>
          </cell>
          <cell r="D216" t="str">
            <v/>
          </cell>
          <cell r="E216">
            <v>3</v>
          </cell>
        </row>
        <row r="217">
          <cell r="A217" t="str">
            <v/>
          </cell>
          <cell r="B217">
            <v>1005173101</v>
          </cell>
          <cell r="C217" t="str">
            <v/>
          </cell>
          <cell r="D217" t="str">
            <v/>
          </cell>
          <cell r="E217">
            <v>3</v>
          </cell>
        </row>
        <row r="218">
          <cell r="A218" t="str">
            <v/>
          </cell>
          <cell r="B218">
            <v>1005173101</v>
          </cell>
          <cell r="C218" t="str">
            <v/>
          </cell>
          <cell r="D218" t="str">
            <v/>
          </cell>
          <cell r="E218">
            <v>3</v>
          </cell>
        </row>
        <row r="219">
          <cell r="A219" t="str">
            <v/>
          </cell>
          <cell r="B219">
            <v>1005173101</v>
          </cell>
          <cell r="C219" t="str">
            <v/>
          </cell>
          <cell r="D219" t="str">
            <v/>
          </cell>
          <cell r="E219">
            <v>3</v>
          </cell>
        </row>
        <row r="220">
          <cell r="A220" t="str">
            <v/>
          </cell>
          <cell r="B220">
            <v>1005173101</v>
          </cell>
          <cell r="C220" t="str">
            <v/>
          </cell>
          <cell r="D220" t="str">
            <v/>
          </cell>
          <cell r="E220">
            <v>3</v>
          </cell>
        </row>
        <row r="221">
          <cell r="A221" t="str">
            <v/>
          </cell>
          <cell r="B221">
            <v>1005173101</v>
          </cell>
          <cell r="C221" t="str">
            <v/>
          </cell>
          <cell r="D221" t="str">
            <v/>
          </cell>
          <cell r="E221">
            <v>3</v>
          </cell>
        </row>
        <row r="222">
          <cell r="A222" t="str">
            <v/>
          </cell>
          <cell r="B222">
            <v>1005173101</v>
          </cell>
          <cell r="C222" t="str">
            <v/>
          </cell>
          <cell r="D222" t="str">
            <v/>
          </cell>
          <cell r="E222">
            <v>3</v>
          </cell>
        </row>
        <row r="223">
          <cell r="A223" t="str">
            <v/>
          </cell>
          <cell r="B223">
            <v>1005173101</v>
          </cell>
          <cell r="C223" t="str">
            <v/>
          </cell>
          <cell r="D223" t="str">
            <v/>
          </cell>
          <cell r="E223">
            <v>3</v>
          </cell>
        </row>
        <row r="224">
          <cell r="A224" t="str">
            <v/>
          </cell>
          <cell r="B224">
            <v>1005173101</v>
          </cell>
          <cell r="C224" t="str">
            <v/>
          </cell>
          <cell r="D224" t="str">
            <v/>
          </cell>
          <cell r="E224">
            <v>3</v>
          </cell>
        </row>
        <row r="225">
          <cell r="A225" t="str">
            <v/>
          </cell>
          <cell r="B225">
            <v>1005173101</v>
          </cell>
          <cell r="C225" t="str">
            <v/>
          </cell>
          <cell r="D225" t="str">
            <v/>
          </cell>
          <cell r="E225">
            <v>3</v>
          </cell>
        </row>
        <row r="226">
          <cell r="A226" t="str">
            <v/>
          </cell>
          <cell r="B226">
            <v>1005173101</v>
          </cell>
          <cell r="C226" t="str">
            <v/>
          </cell>
          <cell r="D226" t="str">
            <v/>
          </cell>
          <cell r="E226">
            <v>3</v>
          </cell>
        </row>
        <row r="227">
          <cell r="A227" t="str">
            <v/>
          </cell>
          <cell r="B227">
            <v>1005173101</v>
          </cell>
          <cell r="C227" t="str">
            <v/>
          </cell>
          <cell r="D227" t="str">
            <v/>
          </cell>
          <cell r="E227">
            <v>3</v>
          </cell>
        </row>
        <row r="228">
          <cell r="A228" t="str">
            <v/>
          </cell>
          <cell r="B228">
            <v>1005173101</v>
          </cell>
          <cell r="C228" t="str">
            <v/>
          </cell>
          <cell r="D228" t="str">
            <v/>
          </cell>
          <cell r="E228">
            <v>3</v>
          </cell>
        </row>
        <row r="229">
          <cell r="A229" t="str">
            <v/>
          </cell>
          <cell r="B229">
            <v>1005173101</v>
          </cell>
          <cell r="C229" t="str">
            <v/>
          </cell>
          <cell r="D229" t="str">
            <v/>
          </cell>
          <cell r="E229">
            <v>3</v>
          </cell>
        </row>
        <row r="230">
          <cell r="A230" t="str">
            <v/>
          </cell>
          <cell r="B230">
            <v>1005173101</v>
          </cell>
          <cell r="C230" t="str">
            <v/>
          </cell>
          <cell r="D230" t="str">
            <v/>
          </cell>
          <cell r="E230">
            <v>3</v>
          </cell>
        </row>
        <row r="231">
          <cell r="A231" t="str">
            <v/>
          </cell>
          <cell r="B231">
            <v>1005173101</v>
          </cell>
          <cell r="C231" t="str">
            <v/>
          </cell>
          <cell r="D231" t="str">
            <v/>
          </cell>
          <cell r="E231">
            <v>3</v>
          </cell>
        </row>
        <row r="232">
          <cell r="A232" t="str">
            <v/>
          </cell>
          <cell r="B232">
            <v>1005173101</v>
          </cell>
          <cell r="C232" t="str">
            <v/>
          </cell>
          <cell r="D232" t="str">
            <v/>
          </cell>
          <cell r="E232">
            <v>3</v>
          </cell>
        </row>
        <row r="233">
          <cell r="A233" t="str">
            <v/>
          </cell>
          <cell r="B233">
            <v>1005173101</v>
          </cell>
          <cell r="C233" t="str">
            <v/>
          </cell>
          <cell r="D233" t="str">
            <v/>
          </cell>
          <cell r="E233">
            <v>3</v>
          </cell>
        </row>
        <row r="234">
          <cell r="A234" t="str">
            <v/>
          </cell>
          <cell r="B234">
            <v>1005173101</v>
          </cell>
          <cell r="C234" t="str">
            <v/>
          </cell>
          <cell r="D234" t="str">
            <v/>
          </cell>
          <cell r="E234">
            <v>3</v>
          </cell>
        </row>
        <row r="235">
          <cell r="A235" t="str">
            <v/>
          </cell>
          <cell r="B235">
            <v>1005173101</v>
          </cell>
          <cell r="C235" t="str">
            <v/>
          </cell>
          <cell r="D235" t="str">
            <v/>
          </cell>
          <cell r="E235">
            <v>0</v>
          </cell>
        </row>
        <row r="236">
          <cell r="A236" t="str">
            <v/>
          </cell>
          <cell r="B236">
            <v>1005173101</v>
          </cell>
          <cell r="C236" t="str">
            <v/>
          </cell>
          <cell r="D236" t="str">
            <v/>
          </cell>
          <cell r="E236">
            <v>3</v>
          </cell>
        </row>
        <row r="237">
          <cell r="A237" t="str">
            <v/>
          </cell>
          <cell r="B237">
            <v>1005173101</v>
          </cell>
          <cell r="C237" t="str">
            <v/>
          </cell>
          <cell r="D237" t="str">
            <v/>
          </cell>
          <cell r="E237">
            <v>3</v>
          </cell>
        </row>
        <row r="238">
          <cell r="A238" t="str">
            <v/>
          </cell>
          <cell r="B238">
            <v>1005173101</v>
          </cell>
          <cell r="C238" t="str">
            <v/>
          </cell>
          <cell r="D238" t="str">
            <v/>
          </cell>
          <cell r="E238">
            <v>3</v>
          </cell>
        </row>
        <row r="239">
          <cell r="A239" t="str">
            <v/>
          </cell>
          <cell r="B239">
            <v>1005173101</v>
          </cell>
          <cell r="C239" t="str">
            <v/>
          </cell>
          <cell r="D239" t="str">
            <v/>
          </cell>
          <cell r="E239">
            <v>3</v>
          </cell>
        </row>
        <row r="240">
          <cell r="A240" t="str">
            <v/>
          </cell>
          <cell r="B240">
            <v>1005173101</v>
          </cell>
          <cell r="C240" t="str">
            <v/>
          </cell>
          <cell r="D240" t="str">
            <v/>
          </cell>
          <cell r="E240">
            <v>3</v>
          </cell>
        </row>
        <row r="241">
          <cell r="A241" t="str">
            <v/>
          </cell>
          <cell r="B241">
            <v>1005173101</v>
          </cell>
          <cell r="C241" t="str">
            <v/>
          </cell>
          <cell r="D241" t="str">
            <v/>
          </cell>
          <cell r="E241">
            <v>3</v>
          </cell>
        </row>
        <row r="242">
          <cell r="A242" t="str">
            <v/>
          </cell>
          <cell r="B242">
            <v>1005173101</v>
          </cell>
          <cell r="C242" t="str">
            <v/>
          </cell>
          <cell r="D242" t="str">
            <v/>
          </cell>
          <cell r="E242">
            <v>3</v>
          </cell>
        </row>
        <row r="243">
          <cell r="A243" t="str">
            <v/>
          </cell>
          <cell r="B243">
            <v>1005173101</v>
          </cell>
          <cell r="C243" t="str">
            <v/>
          </cell>
          <cell r="D243" t="str">
            <v/>
          </cell>
          <cell r="E243">
            <v>3</v>
          </cell>
        </row>
        <row r="244">
          <cell r="A244" t="str">
            <v/>
          </cell>
          <cell r="B244">
            <v>1005173101</v>
          </cell>
          <cell r="C244" t="str">
            <v/>
          </cell>
          <cell r="D244" t="str">
            <v/>
          </cell>
          <cell r="E244">
            <v>3</v>
          </cell>
        </row>
        <row r="245">
          <cell r="A245" t="str">
            <v/>
          </cell>
          <cell r="B245">
            <v>1005173101</v>
          </cell>
          <cell r="C245" t="str">
            <v/>
          </cell>
          <cell r="D245" t="str">
            <v/>
          </cell>
          <cell r="E245">
            <v>3</v>
          </cell>
        </row>
        <row r="248">
          <cell r="A248" t="str">
            <v/>
          </cell>
          <cell r="B248">
            <v>1005173103</v>
          </cell>
          <cell r="C248" t="str">
            <v/>
          </cell>
          <cell r="D248" t="str">
            <v/>
          </cell>
          <cell r="E248">
            <v>3</v>
          </cell>
        </row>
        <row r="249">
          <cell r="A249" t="str">
            <v/>
          </cell>
          <cell r="B249">
            <v>1005173103</v>
          </cell>
          <cell r="C249" t="str">
            <v/>
          </cell>
          <cell r="D249" t="str">
            <v/>
          </cell>
          <cell r="E249">
            <v>3</v>
          </cell>
        </row>
        <row r="250">
          <cell r="A250" t="str">
            <v/>
          </cell>
          <cell r="B250">
            <v>1005173103</v>
          </cell>
          <cell r="C250" t="str">
            <v/>
          </cell>
          <cell r="D250" t="str">
            <v/>
          </cell>
          <cell r="E250">
            <v>3</v>
          </cell>
        </row>
        <row r="251">
          <cell r="A251" t="str">
            <v/>
          </cell>
          <cell r="B251">
            <v>1005173103</v>
          </cell>
          <cell r="C251" t="str">
            <v/>
          </cell>
          <cell r="D251" t="str">
            <v/>
          </cell>
          <cell r="E251">
            <v>3</v>
          </cell>
        </row>
        <row r="252">
          <cell r="A252" t="str">
            <v/>
          </cell>
          <cell r="B252">
            <v>1005173103</v>
          </cell>
          <cell r="C252" t="str">
            <v/>
          </cell>
          <cell r="D252" t="str">
            <v/>
          </cell>
          <cell r="E252">
            <v>3</v>
          </cell>
        </row>
        <row r="253">
          <cell r="A253" t="str">
            <v/>
          </cell>
          <cell r="B253">
            <v>1005173103</v>
          </cell>
          <cell r="C253" t="str">
            <v/>
          </cell>
          <cell r="D253" t="str">
            <v/>
          </cell>
          <cell r="E253">
            <v>3</v>
          </cell>
        </row>
        <row r="254">
          <cell r="A254" t="str">
            <v/>
          </cell>
          <cell r="B254">
            <v>1005173103</v>
          </cell>
          <cell r="C254" t="str">
            <v/>
          </cell>
          <cell r="D254" t="str">
            <v/>
          </cell>
          <cell r="E254">
            <v>3</v>
          </cell>
        </row>
        <row r="255">
          <cell r="A255" t="str">
            <v/>
          </cell>
          <cell r="B255">
            <v>1005173103</v>
          </cell>
          <cell r="C255" t="str">
            <v/>
          </cell>
          <cell r="D255" t="str">
            <v/>
          </cell>
          <cell r="E255">
            <v>3</v>
          </cell>
        </row>
        <row r="256">
          <cell r="A256" t="str">
            <v/>
          </cell>
          <cell r="B256">
            <v>1005173103</v>
          </cell>
          <cell r="C256" t="str">
            <v/>
          </cell>
          <cell r="D256" t="str">
            <v/>
          </cell>
          <cell r="E256">
            <v>3</v>
          </cell>
        </row>
        <row r="257">
          <cell r="A257" t="str">
            <v/>
          </cell>
          <cell r="B257">
            <v>1005173103</v>
          </cell>
          <cell r="C257" t="str">
            <v/>
          </cell>
          <cell r="D257" t="str">
            <v/>
          </cell>
          <cell r="E257">
            <v>3</v>
          </cell>
        </row>
        <row r="258">
          <cell r="A258" t="str">
            <v/>
          </cell>
          <cell r="B258">
            <v>1005173103</v>
          </cell>
          <cell r="C258" t="str">
            <v/>
          </cell>
          <cell r="D258" t="str">
            <v/>
          </cell>
          <cell r="E258">
            <v>3</v>
          </cell>
        </row>
        <row r="259">
          <cell r="A259" t="str">
            <v/>
          </cell>
          <cell r="B259">
            <v>1005173103</v>
          </cell>
          <cell r="C259" t="str">
            <v/>
          </cell>
          <cell r="D259" t="str">
            <v/>
          </cell>
          <cell r="E259">
            <v>3</v>
          </cell>
        </row>
        <row r="260">
          <cell r="A260" t="str">
            <v/>
          </cell>
          <cell r="B260">
            <v>1005173103</v>
          </cell>
          <cell r="C260" t="str">
            <v/>
          </cell>
          <cell r="D260" t="str">
            <v/>
          </cell>
          <cell r="E260">
            <v>3</v>
          </cell>
        </row>
        <row r="261">
          <cell r="A261" t="str">
            <v/>
          </cell>
          <cell r="B261">
            <v>1005173103</v>
          </cell>
          <cell r="C261" t="str">
            <v/>
          </cell>
          <cell r="D261" t="str">
            <v/>
          </cell>
          <cell r="E261">
            <v>3</v>
          </cell>
        </row>
        <row r="262">
          <cell r="A262" t="str">
            <v/>
          </cell>
          <cell r="B262">
            <v>1005173103</v>
          </cell>
          <cell r="C262" t="str">
            <v/>
          </cell>
          <cell r="D262" t="str">
            <v/>
          </cell>
          <cell r="E262">
            <v>3</v>
          </cell>
        </row>
        <row r="263">
          <cell r="A263" t="str">
            <v/>
          </cell>
          <cell r="B263">
            <v>1005173103</v>
          </cell>
          <cell r="C263" t="str">
            <v/>
          </cell>
          <cell r="D263" t="str">
            <v/>
          </cell>
          <cell r="E263">
            <v>3</v>
          </cell>
        </row>
        <row r="264">
          <cell r="A264" t="str">
            <v/>
          </cell>
          <cell r="B264">
            <v>1005173103</v>
          </cell>
          <cell r="C264" t="str">
            <v/>
          </cell>
          <cell r="D264" t="str">
            <v/>
          </cell>
          <cell r="E264">
            <v>3</v>
          </cell>
        </row>
        <row r="265">
          <cell r="A265" t="str">
            <v/>
          </cell>
          <cell r="B265">
            <v>1005173103</v>
          </cell>
          <cell r="C265" t="str">
            <v/>
          </cell>
          <cell r="D265" t="str">
            <v/>
          </cell>
          <cell r="E265">
            <v>3</v>
          </cell>
        </row>
        <row r="266">
          <cell r="A266" t="str">
            <v/>
          </cell>
          <cell r="B266">
            <v>1005173103</v>
          </cell>
          <cell r="C266" t="str">
            <v/>
          </cell>
          <cell r="D266" t="str">
            <v/>
          </cell>
          <cell r="E266">
            <v>3</v>
          </cell>
        </row>
        <row r="267">
          <cell r="A267" t="str">
            <v/>
          </cell>
          <cell r="B267">
            <v>1005173103</v>
          </cell>
          <cell r="C267" t="str">
            <v/>
          </cell>
          <cell r="D267" t="str">
            <v/>
          </cell>
          <cell r="E267">
            <v>3</v>
          </cell>
        </row>
        <row r="268">
          <cell r="A268" t="str">
            <v/>
          </cell>
          <cell r="B268">
            <v>1005173103</v>
          </cell>
          <cell r="C268" t="str">
            <v/>
          </cell>
          <cell r="D268" t="str">
            <v/>
          </cell>
          <cell r="E268">
            <v>3</v>
          </cell>
        </row>
        <row r="269">
          <cell r="A269" t="str">
            <v/>
          </cell>
          <cell r="B269">
            <v>1005173103</v>
          </cell>
          <cell r="C269" t="str">
            <v/>
          </cell>
          <cell r="D269" t="str">
            <v/>
          </cell>
          <cell r="E269">
            <v>3</v>
          </cell>
        </row>
        <row r="270">
          <cell r="A270" t="str">
            <v/>
          </cell>
          <cell r="B270">
            <v>1005173103</v>
          </cell>
          <cell r="C270" t="str">
            <v/>
          </cell>
          <cell r="D270" t="str">
            <v/>
          </cell>
          <cell r="E270">
            <v>3</v>
          </cell>
        </row>
        <row r="271">
          <cell r="A271" t="str">
            <v/>
          </cell>
          <cell r="B271">
            <v>1005173103</v>
          </cell>
          <cell r="C271" t="str">
            <v/>
          </cell>
          <cell r="D271" t="str">
            <v/>
          </cell>
          <cell r="E271">
            <v>3</v>
          </cell>
        </row>
        <row r="272">
          <cell r="A272" t="str">
            <v/>
          </cell>
          <cell r="B272">
            <v>1005173103</v>
          </cell>
          <cell r="C272" t="str">
            <v/>
          </cell>
          <cell r="D272" t="str">
            <v/>
          </cell>
          <cell r="E272">
            <v>3</v>
          </cell>
        </row>
        <row r="273">
          <cell r="A273" t="str">
            <v/>
          </cell>
          <cell r="B273">
            <v>1005173103</v>
          </cell>
          <cell r="C273" t="str">
            <v/>
          </cell>
          <cell r="D273" t="str">
            <v/>
          </cell>
          <cell r="E273">
            <v>3</v>
          </cell>
        </row>
        <row r="274">
          <cell r="A274" t="str">
            <v/>
          </cell>
          <cell r="B274">
            <v>1005173103</v>
          </cell>
          <cell r="C274" t="str">
            <v/>
          </cell>
          <cell r="D274" t="str">
            <v/>
          </cell>
          <cell r="E274">
            <v>3</v>
          </cell>
        </row>
        <row r="275">
          <cell r="A275" t="str">
            <v/>
          </cell>
          <cell r="B275">
            <v>1005173103</v>
          </cell>
          <cell r="C275" t="str">
            <v/>
          </cell>
          <cell r="D275" t="str">
            <v/>
          </cell>
          <cell r="E275">
            <v>3</v>
          </cell>
        </row>
        <row r="276">
          <cell r="A276" t="str">
            <v/>
          </cell>
          <cell r="B276">
            <v>1005173103</v>
          </cell>
          <cell r="C276" t="str">
            <v/>
          </cell>
          <cell r="D276" t="str">
            <v/>
          </cell>
          <cell r="E276">
            <v>3</v>
          </cell>
        </row>
        <row r="277">
          <cell r="A277" t="str">
            <v/>
          </cell>
          <cell r="B277">
            <v>1005173103</v>
          </cell>
          <cell r="C277" t="str">
            <v/>
          </cell>
          <cell r="D277" t="str">
            <v/>
          </cell>
          <cell r="E277">
            <v>3</v>
          </cell>
        </row>
        <row r="278">
          <cell r="A278" t="str">
            <v/>
          </cell>
          <cell r="B278">
            <v>1005173103</v>
          </cell>
          <cell r="C278" t="str">
            <v/>
          </cell>
          <cell r="D278" t="str">
            <v/>
          </cell>
          <cell r="E278">
            <v>3</v>
          </cell>
        </row>
        <row r="279">
          <cell r="A279" t="str">
            <v/>
          </cell>
          <cell r="B279">
            <v>1005173103</v>
          </cell>
          <cell r="C279" t="str">
            <v/>
          </cell>
          <cell r="D279" t="str">
            <v/>
          </cell>
          <cell r="E279">
            <v>3</v>
          </cell>
        </row>
        <row r="280">
          <cell r="A280" t="str">
            <v/>
          </cell>
          <cell r="B280">
            <v>1005173103</v>
          </cell>
          <cell r="C280" t="str">
            <v/>
          </cell>
          <cell r="D280" t="str">
            <v/>
          </cell>
          <cell r="E280">
            <v>3</v>
          </cell>
        </row>
        <row r="281">
          <cell r="A281" t="str">
            <v/>
          </cell>
          <cell r="B281">
            <v>1005173103</v>
          </cell>
          <cell r="C281" t="str">
            <v/>
          </cell>
          <cell r="D281" t="str">
            <v/>
          </cell>
          <cell r="E281">
            <v>3</v>
          </cell>
        </row>
        <row r="282">
          <cell r="A282" t="str">
            <v/>
          </cell>
          <cell r="B282">
            <v>1005173103</v>
          </cell>
          <cell r="C282" t="str">
            <v/>
          </cell>
          <cell r="D282" t="str">
            <v/>
          </cell>
          <cell r="E282">
            <v>3</v>
          </cell>
        </row>
        <row r="283">
          <cell r="A283" t="str">
            <v/>
          </cell>
          <cell r="B283">
            <v>1005173103</v>
          </cell>
          <cell r="C283" t="str">
            <v/>
          </cell>
          <cell r="D283" t="str">
            <v/>
          </cell>
          <cell r="E283">
            <v>3</v>
          </cell>
        </row>
        <row r="284">
          <cell r="A284" t="str">
            <v/>
          </cell>
          <cell r="B284">
            <v>1005173103</v>
          </cell>
          <cell r="C284" t="str">
            <v/>
          </cell>
          <cell r="D284" t="str">
            <v/>
          </cell>
          <cell r="E284">
            <v>3</v>
          </cell>
        </row>
        <row r="285">
          <cell r="A285" t="str">
            <v/>
          </cell>
          <cell r="B285">
            <v>1005173103</v>
          </cell>
          <cell r="C285" t="str">
            <v/>
          </cell>
          <cell r="D285" t="str">
            <v/>
          </cell>
          <cell r="E285">
            <v>3</v>
          </cell>
        </row>
        <row r="286">
          <cell r="A286" t="str">
            <v/>
          </cell>
          <cell r="B286">
            <v>1005173103</v>
          </cell>
          <cell r="C286" t="str">
            <v/>
          </cell>
          <cell r="D286" t="str">
            <v/>
          </cell>
          <cell r="E286">
            <v>3</v>
          </cell>
        </row>
        <row r="287">
          <cell r="A287" t="str">
            <v/>
          </cell>
          <cell r="B287">
            <v>1005173103</v>
          </cell>
          <cell r="C287" t="str">
            <v/>
          </cell>
          <cell r="D287" t="str">
            <v/>
          </cell>
          <cell r="E287">
            <v>3</v>
          </cell>
        </row>
        <row r="288">
          <cell r="A288" t="str">
            <v/>
          </cell>
          <cell r="B288">
            <v>1005173103</v>
          </cell>
          <cell r="C288" t="str">
            <v/>
          </cell>
          <cell r="D288" t="str">
            <v/>
          </cell>
          <cell r="E288">
            <v>3</v>
          </cell>
        </row>
        <row r="289">
          <cell r="A289" t="str">
            <v/>
          </cell>
          <cell r="B289">
            <v>1005173103</v>
          </cell>
          <cell r="C289" t="str">
            <v/>
          </cell>
          <cell r="D289" t="str">
            <v/>
          </cell>
          <cell r="E289">
            <v>3</v>
          </cell>
        </row>
        <row r="290">
          <cell r="A290" t="str">
            <v/>
          </cell>
          <cell r="B290">
            <v>1005173103</v>
          </cell>
          <cell r="C290" t="str">
            <v/>
          </cell>
          <cell r="D290" t="str">
            <v/>
          </cell>
          <cell r="E290">
            <v>3</v>
          </cell>
        </row>
        <row r="291">
          <cell r="A291" t="str">
            <v/>
          </cell>
          <cell r="B291">
            <v>1005173103</v>
          </cell>
          <cell r="C291" t="str">
            <v/>
          </cell>
          <cell r="D291" t="str">
            <v/>
          </cell>
          <cell r="E291">
            <v>3</v>
          </cell>
        </row>
        <row r="292">
          <cell r="A292" t="str">
            <v/>
          </cell>
          <cell r="B292">
            <v>1005173103</v>
          </cell>
          <cell r="C292" t="str">
            <v/>
          </cell>
          <cell r="D292" t="str">
            <v/>
          </cell>
          <cell r="E292">
            <v>3</v>
          </cell>
        </row>
        <row r="293">
          <cell r="A293" t="str">
            <v/>
          </cell>
          <cell r="B293">
            <v>1005173103</v>
          </cell>
          <cell r="C293" t="str">
            <v/>
          </cell>
          <cell r="D293" t="str">
            <v/>
          </cell>
          <cell r="E293">
            <v>3</v>
          </cell>
        </row>
        <row r="294">
          <cell r="A294" t="str">
            <v/>
          </cell>
          <cell r="B294">
            <v>1005173103</v>
          </cell>
          <cell r="C294" t="str">
            <v/>
          </cell>
          <cell r="D294" t="str">
            <v/>
          </cell>
          <cell r="E294">
            <v>3</v>
          </cell>
        </row>
        <row r="295">
          <cell r="A295" t="str">
            <v/>
          </cell>
          <cell r="B295">
            <v>1005173103</v>
          </cell>
          <cell r="C295" t="str">
            <v/>
          </cell>
          <cell r="D295" t="str">
            <v/>
          </cell>
          <cell r="E295">
            <v>3</v>
          </cell>
        </row>
        <row r="296">
          <cell r="A296" t="str">
            <v/>
          </cell>
          <cell r="B296">
            <v>1005173103</v>
          </cell>
          <cell r="C296" t="str">
            <v/>
          </cell>
          <cell r="D296" t="str">
            <v/>
          </cell>
          <cell r="E296">
            <v>3</v>
          </cell>
        </row>
        <row r="297">
          <cell r="A297" t="str">
            <v/>
          </cell>
          <cell r="B297">
            <v>1005173103</v>
          </cell>
          <cell r="C297" t="str">
            <v/>
          </cell>
          <cell r="D297" t="str">
            <v/>
          </cell>
          <cell r="E297">
            <v>3</v>
          </cell>
        </row>
        <row r="298">
          <cell r="A298" t="str">
            <v/>
          </cell>
          <cell r="B298">
            <v>1005173103</v>
          </cell>
          <cell r="C298" t="str">
            <v/>
          </cell>
          <cell r="D298" t="str">
            <v/>
          </cell>
          <cell r="E298">
            <v>3</v>
          </cell>
        </row>
        <row r="299">
          <cell r="A299" t="str">
            <v/>
          </cell>
          <cell r="B299">
            <v>1005173103</v>
          </cell>
          <cell r="C299" t="str">
            <v/>
          </cell>
          <cell r="D299" t="str">
            <v/>
          </cell>
          <cell r="E299">
            <v>3</v>
          </cell>
        </row>
        <row r="300">
          <cell r="A300" t="str">
            <v/>
          </cell>
          <cell r="B300">
            <v>1005173103</v>
          </cell>
          <cell r="C300" t="str">
            <v/>
          </cell>
          <cell r="D300" t="str">
            <v/>
          </cell>
          <cell r="E300">
            <v>3</v>
          </cell>
        </row>
        <row r="301">
          <cell r="A301" t="str">
            <v/>
          </cell>
          <cell r="B301">
            <v>1005173103</v>
          </cell>
          <cell r="C301" t="str">
            <v/>
          </cell>
          <cell r="D301" t="str">
            <v/>
          </cell>
          <cell r="E301">
            <v>3</v>
          </cell>
        </row>
        <row r="302">
          <cell r="A302" t="str">
            <v/>
          </cell>
          <cell r="B302">
            <v>1005173103</v>
          </cell>
          <cell r="C302" t="str">
            <v/>
          </cell>
          <cell r="D302" t="str">
            <v/>
          </cell>
          <cell r="E302">
            <v>3</v>
          </cell>
        </row>
        <row r="303">
          <cell r="A303" t="str">
            <v/>
          </cell>
          <cell r="B303">
            <v>1005173103</v>
          </cell>
          <cell r="C303" t="str">
            <v/>
          </cell>
          <cell r="D303" t="str">
            <v/>
          </cell>
          <cell r="E303">
            <v>3</v>
          </cell>
        </row>
        <row r="304">
          <cell r="A304" t="str">
            <v/>
          </cell>
          <cell r="B304">
            <v>1005173103</v>
          </cell>
          <cell r="C304" t="str">
            <v/>
          </cell>
          <cell r="D304" t="str">
            <v/>
          </cell>
          <cell r="E304">
            <v>3</v>
          </cell>
        </row>
        <row r="305">
          <cell r="A305" t="str">
            <v/>
          </cell>
          <cell r="B305">
            <v>1005173103</v>
          </cell>
          <cell r="C305" t="str">
            <v/>
          </cell>
          <cell r="D305" t="str">
            <v/>
          </cell>
          <cell r="E305">
            <v>3</v>
          </cell>
        </row>
        <row r="306">
          <cell r="A306" t="str">
            <v/>
          </cell>
          <cell r="B306">
            <v>1005173103</v>
          </cell>
          <cell r="C306" t="str">
            <v/>
          </cell>
          <cell r="D306" t="str">
            <v/>
          </cell>
          <cell r="E306">
            <v>3</v>
          </cell>
        </row>
        <row r="307">
          <cell r="A307" t="str">
            <v/>
          </cell>
          <cell r="B307">
            <v>1005173103</v>
          </cell>
          <cell r="C307" t="str">
            <v/>
          </cell>
          <cell r="D307" t="str">
            <v/>
          </cell>
          <cell r="E307">
            <v>3</v>
          </cell>
        </row>
        <row r="308">
          <cell r="A308" t="str">
            <v/>
          </cell>
          <cell r="B308">
            <v>1005173103</v>
          </cell>
          <cell r="C308" t="str">
            <v/>
          </cell>
          <cell r="D308" t="str">
            <v/>
          </cell>
          <cell r="E308">
            <v>3</v>
          </cell>
        </row>
        <row r="309">
          <cell r="A309" t="str">
            <v/>
          </cell>
          <cell r="B309">
            <v>1005173103</v>
          </cell>
          <cell r="C309" t="str">
            <v/>
          </cell>
          <cell r="D309" t="str">
            <v/>
          </cell>
          <cell r="E309">
            <v>3</v>
          </cell>
        </row>
        <row r="310">
          <cell r="A310" t="str">
            <v/>
          </cell>
          <cell r="B310">
            <v>1005173103</v>
          </cell>
          <cell r="C310" t="str">
            <v/>
          </cell>
          <cell r="D310" t="str">
            <v/>
          </cell>
          <cell r="E310">
            <v>3</v>
          </cell>
        </row>
        <row r="311">
          <cell r="A311" t="str">
            <v/>
          </cell>
          <cell r="B311">
            <v>1005173103</v>
          </cell>
          <cell r="C311" t="str">
            <v/>
          </cell>
          <cell r="D311" t="str">
            <v/>
          </cell>
          <cell r="E311">
            <v>3</v>
          </cell>
        </row>
        <row r="312">
          <cell r="A312" t="str">
            <v/>
          </cell>
          <cell r="B312">
            <v>1005173103</v>
          </cell>
          <cell r="C312" t="str">
            <v/>
          </cell>
          <cell r="D312" t="str">
            <v/>
          </cell>
          <cell r="E312">
            <v>3</v>
          </cell>
        </row>
        <row r="313">
          <cell r="A313" t="str">
            <v/>
          </cell>
          <cell r="B313">
            <v>1005173103</v>
          </cell>
          <cell r="C313" t="str">
            <v/>
          </cell>
          <cell r="D313" t="str">
            <v/>
          </cell>
          <cell r="E313">
            <v>3</v>
          </cell>
        </row>
        <row r="314">
          <cell r="A314" t="str">
            <v/>
          </cell>
          <cell r="B314">
            <v>1005173103</v>
          </cell>
          <cell r="C314" t="str">
            <v/>
          </cell>
          <cell r="D314" t="str">
            <v/>
          </cell>
          <cell r="E314">
            <v>3</v>
          </cell>
        </row>
        <row r="315">
          <cell r="A315" t="str">
            <v/>
          </cell>
          <cell r="B315">
            <v>1005173103</v>
          </cell>
          <cell r="C315" t="str">
            <v/>
          </cell>
          <cell r="D315" t="str">
            <v/>
          </cell>
          <cell r="E315">
            <v>3</v>
          </cell>
        </row>
        <row r="316">
          <cell r="A316" t="str">
            <v/>
          </cell>
          <cell r="B316">
            <v>1005173103</v>
          </cell>
          <cell r="C316" t="str">
            <v/>
          </cell>
          <cell r="D316" t="str">
            <v/>
          </cell>
          <cell r="E316">
            <v>3</v>
          </cell>
        </row>
        <row r="317">
          <cell r="A317" t="str">
            <v/>
          </cell>
          <cell r="B317">
            <v>1005173103</v>
          </cell>
          <cell r="C317" t="str">
            <v/>
          </cell>
          <cell r="D317" t="str">
            <v/>
          </cell>
          <cell r="E317">
            <v>3</v>
          </cell>
        </row>
        <row r="318">
          <cell r="A318" t="str">
            <v/>
          </cell>
          <cell r="B318">
            <v>1005173103</v>
          </cell>
          <cell r="C318" t="str">
            <v/>
          </cell>
          <cell r="D318" t="str">
            <v/>
          </cell>
          <cell r="E318">
            <v>3</v>
          </cell>
        </row>
        <row r="319">
          <cell r="A319" t="str">
            <v/>
          </cell>
          <cell r="B319">
            <v>1005173103</v>
          </cell>
          <cell r="C319" t="str">
            <v/>
          </cell>
          <cell r="D319" t="str">
            <v/>
          </cell>
          <cell r="E319">
            <v>3</v>
          </cell>
        </row>
        <row r="320">
          <cell r="A320" t="str">
            <v/>
          </cell>
          <cell r="B320">
            <v>1005173103</v>
          </cell>
          <cell r="C320" t="str">
            <v/>
          </cell>
          <cell r="D320" t="str">
            <v/>
          </cell>
          <cell r="E320">
            <v>3</v>
          </cell>
        </row>
        <row r="321">
          <cell r="A321" t="str">
            <v/>
          </cell>
          <cell r="B321">
            <v>1005173103</v>
          </cell>
          <cell r="C321" t="str">
            <v/>
          </cell>
          <cell r="D321" t="str">
            <v/>
          </cell>
          <cell r="E321">
            <v>3</v>
          </cell>
        </row>
        <row r="322">
          <cell r="A322" t="str">
            <v/>
          </cell>
          <cell r="B322">
            <v>1005173103</v>
          </cell>
          <cell r="C322" t="str">
            <v/>
          </cell>
          <cell r="D322" t="str">
            <v/>
          </cell>
          <cell r="E322">
            <v>3</v>
          </cell>
        </row>
        <row r="323">
          <cell r="A323" t="str">
            <v/>
          </cell>
          <cell r="B323">
            <v>1005173103</v>
          </cell>
          <cell r="C323" t="str">
            <v/>
          </cell>
          <cell r="D323" t="str">
            <v/>
          </cell>
          <cell r="E323">
            <v>3</v>
          </cell>
        </row>
        <row r="324">
          <cell r="A324" t="str">
            <v/>
          </cell>
          <cell r="B324">
            <v>1005173103</v>
          </cell>
          <cell r="C324" t="str">
            <v/>
          </cell>
          <cell r="D324" t="str">
            <v/>
          </cell>
          <cell r="E324">
            <v>3</v>
          </cell>
        </row>
        <row r="325">
          <cell r="A325" t="str">
            <v/>
          </cell>
          <cell r="B325">
            <v>1005173103</v>
          </cell>
          <cell r="C325" t="str">
            <v/>
          </cell>
          <cell r="D325" t="str">
            <v/>
          </cell>
          <cell r="E325">
            <v>3</v>
          </cell>
        </row>
        <row r="326">
          <cell r="A326" t="str">
            <v/>
          </cell>
          <cell r="B326">
            <v>1005173103</v>
          </cell>
          <cell r="C326" t="str">
            <v/>
          </cell>
          <cell r="D326" t="str">
            <v/>
          </cell>
          <cell r="E326">
            <v>3</v>
          </cell>
        </row>
        <row r="327">
          <cell r="A327" t="str">
            <v/>
          </cell>
          <cell r="B327">
            <v>1005173103</v>
          </cell>
          <cell r="C327" t="str">
            <v/>
          </cell>
          <cell r="D327" t="str">
            <v/>
          </cell>
          <cell r="E327">
            <v>3</v>
          </cell>
        </row>
        <row r="328">
          <cell r="A328" t="str">
            <v/>
          </cell>
          <cell r="B328">
            <v>1005173103</v>
          </cell>
          <cell r="C328" t="str">
            <v/>
          </cell>
          <cell r="D328" t="str">
            <v/>
          </cell>
          <cell r="E328">
            <v>3</v>
          </cell>
        </row>
        <row r="329">
          <cell r="A329" t="str">
            <v/>
          </cell>
          <cell r="B329">
            <v>1005173103</v>
          </cell>
          <cell r="C329" t="str">
            <v/>
          </cell>
          <cell r="D329" t="str">
            <v/>
          </cell>
          <cell r="E329">
            <v>3</v>
          </cell>
        </row>
        <row r="330">
          <cell r="A330" t="str">
            <v/>
          </cell>
          <cell r="B330">
            <v>1005173103</v>
          </cell>
          <cell r="C330" t="str">
            <v/>
          </cell>
          <cell r="D330" t="str">
            <v/>
          </cell>
          <cell r="E330">
            <v>3</v>
          </cell>
        </row>
        <row r="331">
          <cell r="A331" t="str">
            <v/>
          </cell>
          <cell r="B331">
            <v>1005173103</v>
          </cell>
          <cell r="C331" t="str">
            <v/>
          </cell>
          <cell r="D331" t="str">
            <v/>
          </cell>
          <cell r="E331">
            <v>3</v>
          </cell>
        </row>
        <row r="332">
          <cell r="A332" t="str">
            <v/>
          </cell>
          <cell r="B332">
            <v>1005173103</v>
          </cell>
          <cell r="C332" t="str">
            <v/>
          </cell>
          <cell r="D332" t="str">
            <v/>
          </cell>
          <cell r="E332">
            <v>3</v>
          </cell>
        </row>
        <row r="333">
          <cell r="A333" t="str">
            <v/>
          </cell>
          <cell r="B333">
            <v>1005173103</v>
          </cell>
          <cell r="C333" t="str">
            <v/>
          </cell>
          <cell r="D333" t="str">
            <v/>
          </cell>
          <cell r="E333">
            <v>3</v>
          </cell>
        </row>
        <row r="334">
          <cell r="A334" t="str">
            <v/>
          </cell>
          <cell r="B334">
            <v>1005173103</v>
          </cell>
          <cell r="C334" t="str">
            <v/>
          </cell>
          <cell r="D334" t="str">
            <v/>
          </cell>
          <cell r="E334">
            <v>3</v>
          </cell>
        </row>
        <row r="335">
          <cell r="A335" t="str">
            <v/>
          </cell>
          <cell r="B335">
            <v>1005173103</v>
          </cell>
          <cell r="C335" t="str">
            <v/>
          </cell>
          <cell r="D335" t="str">
            <v/>
          </cell>
          <cell r="E335">
            <v>3</v>
          </cell>
        </row>
        <row r="336">
          <cell r="A336" t="str">
            <v/>
          </cell>
          <cell r="B336">
            <v>1005173103</v>
          </cell>
          <cell r="C336" t="str">
            <v/>
          </cell>
          <cell r="D336" t="str">
            <v/>
          </cell>
          <cell r="E336">
            <v>3</v>
          </cell>
        </row>
        <row r="337">
          <cell r="A337" t="str">
            <v/>
          </cell>
          <cell r="B337">
            <v>1005173103</v>
          </cell>
          <cell r="C337" t="str">
            <v/>
          </cell>
          <cell r="D337" t="str">
            <v/>
          </cell>
          <cell r="E337">
            <v>3</v>
          </cell>
        </row>
        <row r="338">
          <cell r="A338" t="str">
            <v/>
          </cell>
          <cell r="B338">
            <v>1005173103</v>
          </cell>
          <cell r="C338" t="str">
            <v/>
          </cell>
          <cell r="D338" t="str">
            <v/>
          </cell>
          <cell r="E338">
            <v>3</v>
          </cell>
        </row>
        <row r="339">
          <cell r="A339" t="str">
            <v/>
          </cell>
          <cell r="B339">
            <v>1005173103</v>
          </cell>
          <cell r="C339" t="str">
            <v/>
          </cell>
          <cell r="D339" t="str">
            <v/>
          </cell>
          <cell r="E339">
            <v>3</v>
          </cell>
        </row>
        <row r="340">
          <cell r="A340" t="str">
            <v/>
          </cell>
          <cell r="B340">
            <v>1005173103</v>
          </cell>
          <cell r="C340" t="str">
            <v/>
          </cell>
          <cell r="D340" t="str">
            <v/>
          </cell>
          <cell r="E340">
            <v>3</v>
          </cell>
        </row>
        <row r="341">
          <cell r="A341" t="str">
            <v/>
          </cell>
          <cell r="B341">
            <v>1005173103</v>
          </cell>
          <cell r="C341" t="str">
            <v/>
          </cell>
          <cell r="D341" t="str">
            <v/>
          </cell>
          <cell r="E341">
            <v>3</v>
          </cell>
        </row>
        <row r="342">
          <cell r="A342" t="str">
            <v/>
          </cell>
          <cell r="B342">
            <v>1005173103</v>
          </cell>
          <cell r="C342" t="str">
            <v/>
          </cell>
          <cell r="D342" t="str">
            <v/>
          </cell>
          <cell r="E342">
            <v>3</v>
          </cell>
        </row>
        <row r="343">
          <cell r="A343" t="str">
            <v/>
          </cell>
          <cell r="B343">
            <v>1005173103</v>
          </cell>
          <cell r="C343" t="str">
            <v/>
          </cell>
          <cell r="D343" t="str">
            <v/>
          </cell>
          <cell r="E343">
            <v>3</v>
          </cell>
        </row>
        <row r="344">
          <cell r="A344" t="str">
            <v/>
          </cell>
          <cell r="B344">
            <v>1005173103</v>
          </cell>
          <cell r="C344" t="str">
            <v/>
          </cell>
          <cell r="D344" t="str">
            <v/>
          </cell>
          <cell r="E344">
            <v>3</v>
          </cell>
        </row>
        <row r="345">
          <cell r="A345" t="str">
            <v/>
          </cell>
          <cell r="B345">
            <v>1005173103</v>
          </cell>
          <cell r="C345" t="str">
            <v/>
          </cell>
          <cell r="D345" t="str">
            <v/>
          </cell>
          <cell r="E345">
            <v>0</v>
          </cell>
        </row>
        <row r="346">
          <cell r="A346" t="str">
            <v/>
          </cell>
          <cell r="B346">
            <v>1005173103</v>
          </cell>
          <cell r="C346" t="str">
            <v/>
          </cell>
          <cell r="D346" t="str">
            <v/>
          </cell>
          <cell r="E346">
            <v>3</v>
          </cell>
        </row>
        <row r="347">
          <cell r="A347" t="str">
            <v/>
          </cell>
          <cell r="B347">
            <v>1005173103</v>
          </cell>
          <cell r="C347" t="str">
            <v/>
          </cell>
          <cell r="D347" t="str">
            <v/>
          </cell>
          <cell r="E347">
            <v>3</v>
          </cell>
        </row>
        <row r="348">
          <cell r="A348" t="str">
            <v/>
          </cell>
          <cell r="B348">
            <v>1005173103</v>
          </cell>
          <cell r="C348" t="str">
            <v/>
          </cell>
          <cell r="D348" t="str">
            <v/>
          </cell>
          <cell r="E348">
            <v>3</v>
          </cell>
        </row>
        <row r="349">
          <cell r="A349" t="str">
            <v/>
          </cell>
          <cell r="B349">
            <v>1005173103</v>
          </cell>
          <cell r="C349" t="str">
            <v/>
          </cell>
          <cell r="D349" t="str">
            <v/>
          </cell>
          <cell r="E349">
            <v>3</v>
          </cell>
        </row>
        <row r="350">
          <cell r="A350" t="str">
            <v/>
          </cell>
          <cell r="B350">
            <v>1005173103</v>
          </cell>
          <cell r="C350" t="str">
            <v/>
          </cell>
          <cell r="D350" t="str">
            <v/>
          </cell>
          <cell r="E350">
            <v>3</v>
          </cell>
        </row>
        <row r="351">
          <cell r="A351" t="str">
            <v/>
          </cell>
          <cell r="B351">
            <v>1005173103</v>
          </cell>
          <cell r="C351" t="str">
            <v/>
          </cell>
          <cell r="D351" t="str">
            <v/>
          </cell>
          <cell r="E351">
            <v>3</v>
          </cell>
        </row>
        <row r="352">
          <cell r="A352" t="str">
            <v/>
          </cell>
          <cell r="B352">
            <v>1005173103</v>
          </cell>
          <cell r="C352" t="str">
            <v/>
          </cell>
          <cell r="D352" t="str">
            <v/>
          </cell>
          <cell r="E352">
            <v>3</v>
          </cell>
        </row>
        <row r="353">
          <cell r="A353" t="str">
            <v/>
          </cell>
          <cell r="B353">
            <v>1005173103</v>
          </cell>
          <cell r="C353" t="str">
            <v/>
          </cell>
          <cell r="D353" t="str">
            <v/>
          </cell>
          <cell r="E353">
            <v>3</v>
          </cell>
        </row>
        <row r="354">
          <cell r="A354" t="str">
            <v/>
          </cell>
          <cell r="B354">
            <v>1005173103</v>
          </cell>
          <cell r="C354" t="str">
            <v/>
          </cell>
          <cell r="D354" t="str">
            <v/>
          </cell>
          <cell r="E354">
            <v>0</v>
          </cell>
        </row>
        <row r="355">
          <cell r="A355" t="str">
            <v/>
          </cell>
          <cell r="B355">
            <v>1005173103</v>
          </cell>
          <cell r="C355" t="str">
            <v/>
          </cell>
          <cell r="D355" t="str">
            <v/>
          </cell>
          <cell r="E355">
            <v>3</v>
          </cell>
        </row>
        <row r="356">
          <cell r="A356" t="str">
            <v/>
          </cell>
          <cell r="B356">
            <v>1005173103</v>
          </cell>
          <cell r="C356" t="str">
            <v/>
          </cell>
          <cell r="D356" t="str">
            <v/>
          </cell>
          <cell r="E356">
            <v>3</v>
          </cell>
        </row>
        <row r="357">
          <cell r="A357" t="str">
            <v/>
          </cell>
          <cell r="B357">
            <v>1005173103</v>
          </cell>
          <cell r="C357" t="str">
            <v/>
          </cell>
          <cell r="D357" t="str">
            <v/>
          </cell>
          <cell r="E357">
            <v>3</v>
          </cell>
        </row>
        <row r="358">
          <cell r="A358" t="str">
            <v/>
          </cell>
          <cell r="B358">
            <v>1005173103</v>
          </cell>
          <cell r="C358" t="str">
            <v/>
          </cell>
          <cell r="D358" t="str">
            <v/>
          </cell>
          <cell r="E358">
            <v>3</v>
          </cell>
        </row>
        <row r="359">
          <cell r="A359" t="str">
            <v/>
          </cell>
          <cell r="B359">
            <v>1005173103</v>
          </cell>
          <cell r="C359" t="str">
            <v/>
          </cell>
          <cell r="D359" t="str">
            <v/>
          </cell>
          <cell r="E359">
            <v>3</v>
          </cell>
        </row>
        <row r="360">
          <cell r="A360" t="str">
            <v/>
          </cell>
          <cell r="B360">
            <v>1005173103</v>
          </cell>
          <cell r="C360" t="str">
            <v/>
          </cell>
          <cell r="D360" t="str">
            <v/>
          </cell>
          <cell r="E360">
            <v>3</v>
          </cell>
        </row>
        <row r="361">
          <cell r="A361" t="str">
            <v/>
          </cell>
          <cell r="B361">
            <v>1005173103</v>
          </cell>
          <cell r="C361" t="str">
            <v/>
          </cell>
          <cell r="D361" t="str">
            <v/>
          </cell>
          <cell r="E361">
            <v>3</v>
          </cell>
        </row>
        <row r="362">
          <cell r="A362" t="str">
            <v/>
          </cell>
          <cell r="B362">
            <v>1005173103</v>
          </cell>
          <cell r="C362" t="str">
            <v/>
          </cell>
          <cell r="D362" t="str">
            <v/>
          </cell>
          <cell r="E362">
            <v>3</v>
          </cell>
        </row>
        <row r="363">
          <cell r="A363" t="str">
            <v/>
          </cell>
          <cell r="B363">
            <v>1005173103</v>
          </cell>
          <cell r="C363" t="str">
            <v/>
          </cell>
          <cell r="D363" t="str">
            <v/>
          </cell>
          <cell r="E363">
            <v>3</v>
          </cell>
        </row>
        <row r="364">
          <cell r="A364" t="str">
            <v/>
          </cell>
          <cell r="B364">
            <v>1005173103</v>
          </cell>
          <cell r="C364" t="str">
            <v/>
          </cell>
          <cell r="D364" t="str">
            <v/>
          </cell>
          <cell r="E364">
            <v>3</v>
          </cell>
        </row>
        <row r="365">
          <cell r="A365" t="str">
            <v/>
          </cell>
          <cell r="B365">
            <v>1005173103</v>
          </cell>
          <cell r="C365" t="str">
            <v/>
          </cell>
          <cell r="D365" t="str">
            <v/>
          </cell>
          <cell r="E365">
            <v>3</v>
          </cell>
        </row>
        <row r="366">
          <cell r="A366" t="str">
            <v/>
          </cell>
          <cell r="B366">
            <v>1005173103</v>
          </cell>
          <cell r="C366" t="str">
            <v/>
          </cell>
          <cell r="D366" t="str">
            <v/>
          </cell>
          <cell r="E366">
            <v>3</v>
          </cell>
        </row>
        <row r="367">
          <cell r="A367" t="str">
            <v/>
          </cell>
          <cell r="B367">
            <v>1005173103</v>
          </cell>
          <cell r="C367" t="str">
            <v/>
          </cell>
          <cell r="D367" t="str">
            <v/>
          </cell>
          <cell r="E367">
            <v>3</v>
          </cell>
        </row>
        <row r="368">
          <cell r="A368" t="str">
            <v/>
          </cell>
          <cell r="B368">
            <v>1005173103</v>
          </cell>
          <cell r="C368" t="str">
            <v/>
          </cell>
          <cell r="D368" t="str">
            <v/>
          </cell>
          <cell r="E368">
            <v>3</v>
          </cell>
        </row>
        <row r="369">
          <cell r="A369" t="str">
            <v/>
          </cell>
          <cell r="B369">
            <v>1005173103</v>
          </cell>
          <cell r="C369" t="str">
            <v/>
          </cell>
          <cell r="D369" t="str">
            <v/>
          </cell>
          <cell r="E369">
            <v>3</v>
          </cell>
        </row>
        <row r="370">
          <cell r="A370" t="str">
            <v/>
          </cell>
          <cell r="B370">
            <v>1005173103</v>
          </cell>
          <cell r="C370" t="str">
            <v/>
          </cell>
          <cell r="D370" t="str">
            <v/>
          </cell>
          <cell r="E370">
            <v>3</v>
          </cell>
        </row>
        <row r="371">
          <cell r="A371" t="str">
            <v/>
          </cell>
          <cell r="B371">
            <v>1005173103</v>
          </cell>
          <cell r="C371" t="str">
            <v/>
          </cell>
          <cell r="D371" t="str">
            <v/>
          </cell>
          <cell r="E371">
            <v>3</v>
          </cell>
        </row>
        <row r="372">
          <cell r="A372" t="str">
            <v/>
          </cell>
          <cell r="B372">
            <v>1005173103</v>
          </cell>
          <cell r="C372" t="str">
            <v/>
          </cell>
          <cell r="D372" t="str">
            <v/>
          </cell>
          <cell r="E372">
            <v>3</v>
          </cell>
        </row>
        <row r="373">
          <cell r="A373" t="str">
            <v/>
          </cell>
          <cell r="B373">
            <v>1005173103</v>
          </cell>
          <cell r="C373" t="str">
            <v/>
          </cell>
          <cell r="D373" t="str">
            <v/>
          </cell>
          <cell r="E373">
            <v>0</v>
          </cell>
        </row>
        <row r="374">
          <cell r="A374" t="str">
            <v/>
          </cell>
          <cell r="B374">
            <v>1005173103</v>
          </cell>
          <cell r="C374" t="str">
            <v/>
          </cell>
          <cell r="D374" t="str">
            <v/>
          </cell>
          <cell r="E374">
            <v>3</v>
          </cell>
        </row>
        <row r="375">
          <cell r="A375" t="str">
            <v/>
          </cell>
          <cell r="B375">
            <v>1005173103</v>
          </cell>
          <cell r="C375" t="str">
            <v/>
          </cell>
          <cell r="D375" t="str">
            <v/>
          </cell>
          <cell r="E375">
            <v>3</v>
          </cell>
        </row>
        <row r="376">
          <cell r="A376" t="str">
            <v/>
          </cell>
          <cell r="B376">
            <v>1005173103</v>
          </cell>
          <cell r="C376" t="str">
            <v/>
          </cell>
          <cell r="D376" t="str">
            <v/>
          </cell>
          <cell r="E376">
            <v>3</v>
          </cell>
        </row>
        <row r="377">
          <cell r="A377" t="str">
            <v/>
          </cell>
          <cell r="B377">
            <v>1005173103</v>
          </cell>
          <cell r="C377" t="str">
            <v/>
          </cell>
          <cell r="D377" t="str">
            <v/>
          </cell>
          <cell r="E377">
            <v>3</v>
          </cell>
        </row>
        <row r="378">
          <cell r="A378" t="str">
            <v/>
          </cell>
          <cell r="B378">
            <v>1005173103</v>
          </cell>
          <cell r="C378" t="str">
            <v/>
          </cell>
          <cell r="D378" t="str">
            <v/>
          </cell>
          <cell r="E378">
            <v>3</v>
          </cell>
        </row>
        <row r="379">
          <cell r="A379" t="str">
            <v/>
          </cell>
          <cell r="B379">
            <v>1005173103</v>
          </cell>
          <cell r="C379" t="str">
            <v/>
          </cell>
          <cell r="D379" t="str">
            <v/>
          </cell>
          <cell r="E379">
            <v>3</v>
          </cell>
        </row>
        <row r="380">
          <cell r="A380" t="str">
            <v/>
          </cell>
          <cell r="B380">
            <v>1005173103</v>
          </cell>
          <cell r="C380" t="str">
            <v/>
          </cell>
          <cell r="D380" t="str">
            <v/>
          </cell>
          <cell r="E380">
            <v>3</v>
          </cell>
        </row>
        <row r="381">
          <cell r="A381" t="str">
            <v/>
          </cell>
          <cell r="B381">
            <v>1005173103</v>
          </cell>
          <cell r="C381" t="str">
            <v/>
          </cell>
          <cell r="D381" t="str">
            <v/>
          </cell>
          <cell r="E381">
            <v>3</v>
          </cell>
        </row>
        <row r="382">
          <cell r="A382" t="str">
            <v/>
          </cell>
          <cell r="B382">
            <v>1005173103</v>
          </cell>
          <cell r="C382" t="str">
            <v/>
          </cell>
          <cell r="D382" t="str">
            <v/>
          </cell>
          <cell r="E382">
            <v>3</v>
          </cell>
        </row>
        <row r="383">
          <cell r="A383" t="str">
            <v/>
          </cell>
          <cell r="B383">
            <v>1005173103</v>
          </cell>
          <cell r="C383" t="str">
            <v/>
          </cell>
          <cell r="D383" t="str">
            <v/>
          </cell>
          <cell r="E383">
            <v>3</v>
          </cell>
        </row>
        <row r="384">
          <cell r="A384" t="str">
            <v/>
          </cell>
          <cell r="B384">
            <v>1005173103</v>
          </cell>
          <cell r="C384" t="str">
            <v/>
          </cell>
          <cell r="D384" t="str">
            <v/>
          </cell>
          <cell r="E384">
            <v>3</v>
          </cell>
        </row>
        <row r="385">
          <cell r="A385" t="str">
            <v/>
          </cell>
          <cell r="B385">
            <v>1005173103</v>
          </cell>
          <cell r="C385" t="str">
            <v/>
          </cell>
          <cell r="D385" t="str">
            <v/>
          </cell>
          <cell r="E385">
            <v>3</v>
          </cell>
        </row>
        <row r="386">
          <cell r="A386" t="str">
            <v/>
          </cell>
          <cell r="B386">
            <v>1005173103</v>
          </cell>
          <cell r="C386" t="str">
            <v/>
          </cell>
          <cell r="D386" t="str">
            <v/>
          </cell>
          <cell r="E386">
            <v>3</v>
          </cell>
        </row>
        <row r="387">
          <cell r="A387" t="str">
            <v/>
          </cell>
          <cell r="B387">
            <v>1005173103</v>
          </cell>
          <cell r="C387" t="str">
            <v/>
          </cell>
          <cell r="D387" t="str">
            <v/>
          </cell>
          <cell r="E387">
            <v>3</v>
          </cell>
        </row>
        <row r="388">
          <cell r="A388" t="str">
            <v/>
          </cell>
          <cell r="B388">
            <v>1005173103</v>
          </cell>
          <cell r="C388" t="str">
            <v/>
          </cell>
          <cell r="D388" t="str">
            <v/>
          </cell>
          <cell r="E388">
            <v>3</v>
          </cell>
        </row>
        <row r="389">
          <cell r="A389" t="str">
            <v/>
          </cell>
          <cell r="B389">
            <v>1005173103</v>
          </cell>
          <cell r="C389" t="str">
            <v/>
          </cell>
          <cell r="D389" t="str">
            <v/>
          </cell>
          <cell r="E389">
            <v>3</v>
          </cell>
        </row>
        <row r="390">
          <cell r="A390" t="str">
            <v/>
          </cell>
          <cell r="B390">
            <v>1005173103</v>
          </cell>
          <cell r="C390" t="str">
            <v/>
          </cell>
          <cell r="D390" t="str">
            <v/>
          </cell>
          <cell r="E390">
            <v>3</v>
          </cell>
        </row>
        <row r="391">
          <cell r="A391" t="str">
            <v/>
          </cell>
          <cell r="B391">
            <v>1005173103</v>
          </cell>
          <cell r="C391" t="str">
            <v/>
          </cell>
          <cell r="D391" t="str">
            <v/>
          </cell>
          <cell r="E391">
            <v>0</v>
          </cell>
        </row>
        <row r="392">
          <cell r="A392" t="str">
            <v/>
          </cell>
          <cell r="B392">
            <v>1005173103</v>
          </cell>
          <cell r="C392" t="str">
            <v/>
          </cell>
          <cell r="D392" t="str">
            <v/>
          </cell>
          <cell r="E392">
            <v>3</v>
          </cell>
        </row>
        <row r="393">
          <cell r="A393" t="str">
            <v/>
          </cell>
          <cell r="B393">
            <v>1005173103</v>
          </cell>
          <cell r="C393" t="str">
            <v/>
          </cell>
          <cell r="D393" t="str">
            <v/>
          </cell>
          <cell r="E393">
            <v>3</v>
          </cell>
        </row>
        <row r="394">
          <cell r="A394" t="str">
            <v/>
          </cell>
          <cell r="B394">
            <v>1005173103</v>
          </cell>
          <cell r="C394" t="str">
            <v/>
          </cell>
          <cell r="D394" t="str">
            <v/>
          </cell>
          <cell r="E394">
            <v>3</v>
          </cell>
        </row>
        <row r="395">
          <cell r="A395" t="str">
            <v/>
          </cell>
          <cell r="B395">
            <v>1005173103</v>
          </cell>
          <cell r="C395" t="str">
            <v/>
          </cell>
          <cell r="D395" t="str">
            <v/>
          </cell>
          <cell r="E395">
            <v>3</v>
          </cell>
        </row>
        <row r="396">
          <cell r="A396" t="str">
            <v/>
          </cell>
          <cell r="B396">
            <v>1005173103</v>
          </cell>
          <cell r="C396" t="str">
            <v/>
          </cell>
          <cell r="D396" t="str">
            <v/>
          </cell>
          <cell r="E396">
            <v>3</v>
          </cell>
        </row>
        <row r="397">
          <cell r="A397" t="str">
            <v/>
          </cell>
          <cell r="B397">
            <v>1005173103</v>
          </cell>
          <cell r="C397" t="str">
            <v/>
          </cell>
          <cell r="D397" t="str">
            <v/>
          </cell>
          <cell r="E397">
            <v>3</v>
          </cell>
        </row>
        <row r="398">
          <cell r="A398" t="str">
            <v/>
          </cell>
          <cell r="B398">
            <v>1005173103</v>
          </cell>
          <cell r="C398" t="str">
            <v/>
          </cell>
          <cell r="D398" t="str">
            <v/>
          </cell>
          <cell r="E398">
            <v>0</v>
          </cell>
        </row>
        <row r="399">
          <cell r="A399" t="str">
            <v/>
          </cell>
          <cell r="B399">
            <v>1005173103</v>
          </cell>
          <cell r="C399" t="str">
            <v/>
          </cell>
          <cell r="D399" t="str">
            <v/>
          </cell>
          <cell r="E399">
            <v>3</v>
          </cell>
        </row>
        <row r="400">
          <cell r="A400" t="str">
            <v/>
          </cell>
          <cell r="B400">
            <v>1005173103</v>
          </cell>
          <cell r="C400" t="str">
            <v/>
          </cell>
          <cell r="D400" t="str">
            <v/>
          </cell>
          <cell r="E400">
            <v>0</v>
          </cell>
        </row>
        <row r="401">
          <cell r="A401" t="str">
            <v/>
          </cell>
          <cell r="B401">
            <v>1005173103</v>
          </cell>
          <cell r="C401" t="str">
            <v/>
          </cell>
          <cell r="D401" t="str">
            <v/>
          </cell>
          <cell r="E401">
            <v>3</v>
          </cell>
        </row>
        <row r="402">
          <cell r="A402" t="str">
            <v/>
          </cell>
          <cell r="B402">
            <v>1005173103</v>
          </cell>
          <cell r="C402" t="str">
            <v/>
          </cell>
          <cell r="D402" t="str">
            <v/>
          </cell>
          <cell r="E402">
            <v>3</v>
          </cell>
        </row>
        <row r="403">
          <cell r="A403" t="str">
            <v/>
          </cell>
          <cell r="B403">
            <v>1005173103</v>
          </cell>
          <cell r="C403" t="str">
            <v/>
          </cell>
          <cell r="D403" t="str">
            <v/>
          </cell>
          <cell r="E403">
            <v>3</v>
          </cell>
        </row>
        <row r="404">
          <cell r="A404" t="str">
            <v/>
          </cell>
          <cell r="B404">
            <v>1005173103</v>
          </cell>
          <cell r="C404" t="str">
            <v/>
          </cell>
          <cell r="D404" t="str">
            <v/>
          </cell>
          <cell r="E404">
            <v>3</v>
          </cell>
        </row>
        <row r="405">
          <cell r="A405" t="str">
            <v/>
          </cell>
          <cell r="B405">
            <v>1005173103</v>
          </cell>
          <cell r="C405" t="str">
            <v/>
          </cell>
          <cell r="D405" t="str">
            <v/>
          </cell>
          <cell r="E405">
            <v>3</v>
          </cell>
        </row>
        <row r="406">
          <cell r="A406" t="str">
            <v/>
          </cell>
          <cell r="B406">
            <v>1005173103</v>
          </cell>
          <cell r="C406" t="str">
            <v/>
          </cell>
          <cell r="D406" t="str">
            <v/>
          </cell>
          <cell r="E406">
            <v>3</v>
          </cell>
        </row>
        <row r="407">
          <cell r="A407" t="str">
            <v/>
          </cell>
          <cell r="B407">
            <v>1005173103</v>
          </cell>
          <cell r="C407" t="str">
            <v/>
          </cell>
          <cell r="D407" t="str">
            <v/>
          </cell>
          <cell r="E407">
            <v>3</v>
          </cell>
        </row>
        <row r="408">
          <cell r="A408" t="str">
            <v/>
          </cell>
          <cell r="B408">
            <v>1005173103</v>
          </cell>
          <cell r="C408" t="str">
            <v/>
          </cell>
          <cell r="D408" t="str">
            <v/>
          </cell>
          <cell r="E408">
            <v>3</v>
          </cell>
        </row>
        <row r="409">
          <cell r="A409" t="str">
            <v/>
          </cell>
          <cell r="B409">
            <v>1005173103</v>
          </cell>
          <cell r="C409" t="str">
            <v/>
          </cell>
          <cell r="D409" t="str">
            <v/>
          </cell>
          <cell r="E409">
            <v>3</v>
          </cell>
        </row>
        <row r="410">
          <cell r="A410" t="str">
            <v/>
          </cell>
          <cell r="B410">
            <v>1005173103</v>
          </cell>
          <cell r="C410" t="str">
            <v/>
          </cell>
          <cell r="D410" t="str">
            <v/>
          </cell>
          <cell r="E410">
            <v>3</v>
          </cell>
        </row>
        <row r="411">
          <cell r="A411" t="str">
            <v/>
          </cell>
          <cell r="B411">
            <v>1005173103</v>
          </cell>
          <cell r="C411" t="str">
            <v/>
          </cell>
          <cell r="D411" t="str">
            <v/>
          </cell>
          <cell r="E411">
            <v>3</v>
          </cell>
        </row>
        <row r="412">
          <cell r="A412" t="str">
            <v/>
          </cell>
          <cell r="B412">
            <v>1005173103</v>
          </cell>
          <cell r="C412" t="str">
            <v/>
          </cell>
          <cell r="D412" t="str">
            <v/>
          </cell>
          <cell r="E412">
            <v>3</v>
          </cell>
        </row>
        <row r="413">
          <cell r="A413" t="str">
            <v/>
          </cell>
          <cell r="B413">
            <v>1005173103</v>
          </cell>
          <cell r="C413" t="str">
            <v/>
          </cell>
          <cell r="D413" t="str">
            <v/>
          </cell>
          <cell r="E413">
            <v>3</v>
          </cell>
        </row>
        <row r="414">
          <cell r="A414" t="str">
            <v/>
          </cell>
          <cell r="B414">
            <v>1005173103</v>
          </cell>
          <cell r="C414" t="str">
            <v/>
          </cell>
          <cell r="D414" t="str">
            <v/>
          </cell>
          <cell r="E414">
            <v>3</v>
          </cell>
        </row>
        <row r="415">
          <cell r="A415" t="str">
            <v/>
          </cell>
          <cell r="B415">
            <v>1005173103</v>
          </cell>
          <cell r="C415" t="str">
            <v/>
          </cell>
          <cell r="D415" t="str">
            <v/>
          </cell>
          <cell r="E415">
            <v>0</v>
          </cell>
        </row>
        <row r="416">
          <cell r="A416" t="str">
            <v/>
          </cell>
          <cell r="B416">
            <v>1005173103</v>
          </cell>
          <cell r="C416" t="str">
            <v/>
          </cell>
          <cell r="D416" t="str">
            <v/>
          </cell>
          <cell r="E416">
            <v>3</v>
          </cell>
        </row>
        <row r="417">
          <cell r="A417" t="str">
            <v/>
          </cell>
          <cell r="B417">
            <v>1005173103</v>
          </cell>
          <cell r="C417" t="str">
            <v/>
          </cell>
          <cell r="D417" t="str">
            <v/>
          </cell>
          <cell r="E417">
            <v>3</v>
          </cell>
        </row>
        <row r="418">
          <cell r="A418" t="str">
            <v/>
          </cell>
          <cell r="B418">
            <v>1005173103</v>
          </cell>
          <cell r="C418" t="str">
            <v/>
          </cell>
          <cell r="D418" t="str">
            <v/>
          </cell>
          <cell r="E418">
            <v>3</v>
          </cell>
        </row>
        <row r="419">
          <cell r="A419" t="str">
            <v/>
          </cell>
          <cell r="B419">
            <v>1005173103</v>
          </cell>
          <cell r="C419" t="str">
            <v/>
          </cell>
          <cell r="D419" t="str">
            <v/>
          </cell>
          <cell r="E419">
            <v>3</v>
          </cell>
        </row>
        <row r="420">
          <cell r="A420" t="str">
            <v/>
          </cell>
          <cell r="B420">
            <v>1005173103</v>
          </cell>
          <cell r="C420" t="str">
            <v/>
          </cell>
          <cell r="D420" t="str">
            <v/>
          </cell>
          <cell r="E420">
            <v>3</v>
          </cell>
        </row>
        <row r="421">
          <cell r="A421" t="str">
            <v/>
          </cell>
          <cell r="B421">
            <v>1005173103</v>
          </cell>
          <cell r="C421" t="str">
            <v/>
          </cell>
          <cell r="D421" t="str">
            <v/>
          </cell>
          <cell r="E421">
            <v>3</v>
          </cell>
        </row>
        <row r="422">
          <cell r="A422" t="str">
            <v/>
          </cell>
          <cell r="B422">
            <v>1005173103</v>
          </cell>
          <cell r="C422" t="str">
            <v/>
          </cell>
          <cell r="D422" t="str">
            <v/>
          </cell>
          <cell r="E422">
            <v>3</v>
          </cell>
        </row>
        <row r="423">
          <cell r="A423" t="str">
            <v/>
          </cell>
          <cell r="B423">
            <v>1005173103</v>
          </cell>
          <cell r="C423" t="str">
            <v/>
          </cell>
          <cell r="D423" t="str">
            <v/>
          </cell>
          <cell r="E423">
            <v>3</v>
          </cell>
        </row>
        <row r="424">
          <cell r="A424" t="str">
            <v/>
          </cell>
          <cell r="B424">
            <v>1005173103</v>
          </cell>
          <cell r="C424" t="str">
            <v/>
          </cell>
          <cell r="D424" t="str">
            <v/>
          </cell>
          <cell r="E424">
            <v>3</v>
          </cell>
        </row>
        <row r="425">
          <cell r="A425" t="str">
            <v/>
          </cell>
          <cell r="B425">
            <v>1005173103</v>
          </cell>
          <cell r="C425" t="str">
            <v/>
          </cell>
          <cell r="D425" t="str">
            <v/>
          </cell>
          <cell r="E425">
            <v>3</v>
          </cell>
        </row>
        <row r="426">
          <cell r="A426" t="str">
            <v/>
          </cell>
          <cell r="B426">
            <v>1005173103</v>
          </cell>
          <cell r="C426" t="str">
            <v/>
          </cell>
          <cell r="D426" t="str">
            <v/>
          </cell>
          <cell r="E426">
            <v>3</v>
          </cell>
        </row>
        <row r="427">
          <cell r="A427" t="str">
            <v/>
          </cell>
          <cell r="B427">
            <v>1005173103</v>
          </cell>
          <cell r="C427" t="str">
            <v/>
          </cell>
          <cell r="D427" t="str">
            <v/>
          </cell>
          <cell r="E427">
            <v>3</v>
          </cell>
        </row>
        <row r="428">
          <cell r="A428" t="str">
            <v/>
          </cell>
          <cell r="B428">
            <v>1005173103</v>
          </cell>
          <cell r="C428" t="str">
            <v/>
          </cell>
          <cell r="D428" t="str">
            <v/>
          </cell>
          <cell r="E428">
            <v>3</v>
          </cell>
        </row>
        <row r="429">
          <cell r="A429" t="str">
            <v/>
          </cell>
          <cell r="B429">
            <v>1005173103</v>
          </cell>
          <cell r="C429" t="str">
            <v/>
          </cell>
          <cell r="D429" t="str">
            <v/>
          </cell>
          <cell r="E429">
            <v>3</v>
          </cell>
        </row>
        <row r="430">
          <cell r="A430" t="str">
            <v/>
          </cell>
          <cell r="B430">
            <v>1005173103</v>
          </cell>
          <cell r="C430" t="str">
            <v/>
          </cell>
          <cell r="D430" t="str">
            <v/>
          </cell>
          <cell r="E430">
            <v>3</v>
          </cell>
        </row>
        <row r="431">
          <cell r="A431" t="str">
            <v/>
          </cell>
          <cell r="B431">
            <v>1005173103</v>
          </cell>
          <cell r="C431" t="str">
            <v/>
          </cell>
          <cell r="D431" t="str">
            <v/>
          </cell>
          <cell r="E431">
            <v>3</v>
          </cell>
        </row>
        <row r="432">
          <cell r="A432" t="str">
            <v/>
          </cell>
          <cell r="B432">
            <v>1005173103</v>
          </cell>
          <cell r="C432" t="str">
            <v/>
          </cell>
          <cell r="D432" t="str">
            <v/>
          </cell>
          <cell r="E432">
            <v>3</v>
          </cell>
        </row>
        <row r="433">
          <cell r="A433" t="str">
            <v/>
          </cell>
          <cell r="B433">
            <v>1005173103</v>
          </cell>
          <cell r="C433" t="str">
            <v/>
          </cell>
          <cell r="D433" t="str">
            <v/>
          </cell>
          <cell r="E433">
            <v>3</v>
          </cell>
        </row>
        <row r="434">
          <cell r="A434" t="str">
            <v/>
          </cell>
          <cell r="B434">
            <v>1005173103</v>
          </cell>
          <cell r="C434" t="str">
            <v/>
          </cell>
          <cell r="D434" t="str">
            <v/>
          </cell>
          <cell r="E434">
            <v>3</v>
          </cell>
        </row>
        <row r="435">
          <cell r="A435" t="str">
            <v/>
          </cell>
          <cell r="B435">
            <v>1005173103</v>
          </cell>
          <cell r="C435" t="str">
            <v/>
          </cell>
          <cell r="D435" t="str">
            <v/>
          </cell>
          <cell r="E435">
            <v>3</v>
          </cell>
        </row>
        <row r="436">
          <cell r="A436" t="str">
            <v/>
          </cell>
          <cell r="B436">
            <v>1005173103</v>
          </cell>
          <cell r="C436" t="str">
            <v/>
          </cell>
          <cell r="D436" t="str">
            <v/>
          </cell>
          <cell r="E436">
            <v>3</v>
          </cell>
        </row>
        <row r="437">
          <cell r="A437" t="str">
            <v/>
          </cell>
          <cell r="B437">
            <v>1005173103</v>
          </cell>
          <cell r="C437" t="str">
            <v/>
          </cell>
          <cell r="D437" t="str">
            <v/>
          </cell>
          <cell r="E437">
            <v>3</v>
          </cell>
        </row>
        <row r="438">
          <cell r="A438" t="str">
            <v/>
          </cell>
          <cell r="B438">
            <v>1005173103</v>
          </cell>
          <cell r="C438" t="str">
            <v/>
          </cell>
          <cell r="D438" t="str">
            <v/>
          </cell>
          <cell r="E438">
            <v>3</v>
          </cell>
        </row>
        <row r="439">
          <cell r="A439" t="str">
            <v/>
          </cell>
          <cell r="B439">
            <v>1005173103</v>
          </cell>
          <cell r="C439" t="str">
            <v/>
          </cell>
          <cell r="D439" t="str">
            <v/>
          </cell>
          <cell r="E439">
            <v>3</v>
          </cell>
        </row>
        <row r="440">
          <cell r="A440" t="str">
            <v/>
          </cell>
          <cell r="B440">
            <v>1005173103</v>
          </cell>
          <cell r="C440" t="str">
            <v/>
          </cell>
          <cell r="D440" t="str">
            <v/>
          </cell>
          <cell r="E440">
            <v>3</v>
          </cell>
        </row>
        <row r="441">
          <cell r="A441" t="str">
            <v/>
          </cell>
          <cell r="B441">
            <v>1005173103</v>
          </cell>
          <cell r="C441" t="str">
            <v/>
          </cell>
          <cell r="D441" t="str">
            <v/>
          </cell>
          <cell r="E441">
            <v>3</v>
          </cell>
        </row>
        <row r="442">
          <cell r="A442" t="str">
            <v/>
          </cell>
          <cell r="B442">
            <v>1005173103</v>
          </cell>
          <cell r="C442" t="str">
            <v/>
          </cell>
          <cell r="D442" t="str">
            <v/>
          </cell>
          <cell r="E442">
            <v>3</v>
          </cell>
        </row>
        <row r="443">
          <cell r="A443" t="str">
            <v/>
          </cell>
          <cell r="B443">
            <v>1005173103</v>
          </cell>
          <cell r="C443" t="str">
            <v/>
          </cell>
          <cell r="D443" t="str">
            <v/>
          </cell>
          <cell r="E443">
            <v>3</v>
          </cell>
        </row>
        <row r="444">
          <cell r="A444" t="str">
            <v/>
          </cell>
          <cell r="B444">
            <v>1005173103</v>
          </cell>
          <cell r="C444" t="str">
            <v/>
          </cell>
          <cell r="D444" t="str">
            <v/>
          </cell>
          <cell r="E444">
            <v>3</v>
          </cell>
        </row>
        <row r="445">
          <cell r="A445" t="str">
            <v/>
          </cell>
          <cell r="B445">
            <v>1005173103</v>
          </cell>
          <cell r="C445" t="str">
            <v/>
          </cell>
          <cell r="D445" t="str">
            <v/>
          </cell>
          <cell r="E445">
            <v>3</v>
          </cell>
        </row>
        <row r="446">
          <cell r="A446" t="str">
            <v/>
          </cell>
          <cell r="B446">
            <v>1005173103</v>
          </cell>
          <cell r="C446" t="str">
            <v/>
          </cell>
          <cell r="D446" t="str">
            <v/>
          </cell>
          <cell r="E446">
            <v>3</v>
          </cell>
        </row>
        <row r="447">
          <cell r="A447" t="str">
            <v/>
          </cell>
          <cell r="B447">
            <v>1005173103</v>
          </cell>
          <cell r="C447" t="str">
            <v/>
          </cell>
          <cell r="D447" t="str">
            <v/>
          </cell>
          <cell r="E447">
            <v>3</v>
          </cell>
        </row>
        <row r="448">
          <cell r="A448" t="str">
            <v/>
          </cell>
          <cell r="B448">
            <v>1005173103</v>
          </cell>
          <cell r="C448" t="str">
            <v/>
          </cell>
          <cell r="D448" t="str">
            <v/>
          </cell>
          <cell r="E448">
            <v>3</v>
          </cell>
        </row>
        <row r="449">
          <cell r="A449" t="str">
            <v/>
          </cell>
          <cell r="B449">
            <v>1005173103</v>
          </cell>
          <cell r="C449" t="str">
            <v/>
          </cell>
          <cell r="D449" t="str">
            <v/>
          </cell>
          <cell r="E449">
            <v>3</v>
          </cell>
        </row>
        <row r="450">
          <cell r="A450" t="str">
            <v/>
          </cell>
          <cell r="B450">
            <v>1005173103</v>
          </cell>
          <cell r="C450" t="str">
            <v/>
          </cell>
          <cell r="D450" t="str">
            <v/>
          </cell>
          <cell r="E450">
            <v>3</v>
          </cell>
        </row>
        <row r="451">
          <cell r="A451" t="str">
            <v/>
          </cell>
          <cell r="B451">
            <v>1005173103</v>
          </cell>
          <cell r="C451" t="str">
            <v/>
          </cell>
          <cell r="D451" t="str">
            <v/>
          </cell>
          <cell r="E451">
            <v>3</v>
          </cell>
        </row>
        <row r="452">
          <cell r="A452" t="str">
            <v/>
          </cell>
          <cell r="B452">
            <v>1005173103</v>
          </cell>
          <cell r="C452" t="str">
            <v/>
          </cell>
          <cell r="D452" t="str">
            <v/>
          </cell>
          <cell r="E452">
            <v>3</v>
          </cell>
        </row>
        <row r="453">
          <cell r="A453" t="str">
            <v/>
          </cell>
          <cell r="B453">
            <v>1005173103</v>
          </cell>
          <cell r="C453" t="str">
            <v/>
          </cell>
          <cell r="D453" t="str">
            <v/>
          </cell>
          <cell r="E453">
            <v>3</v>
          </cell>
        </row>
        <row r="454">
          <cell r="A454" t="str">
            <v/>
          </cell>
          <cell r="B454">
            <v>1005173103</v>
          </cell>
          <cell r="C454" t="str">
            <v/>
          </cell>
          <cell r="D454" t="str">
            <v/>
          </cell>
          <cell r="E454">
            <v>3</v>
          </cell>
        </row>
        <row r="455">
          <cell r="A455" t="str">
            <v/>
          </cell>
          <cell r="B455">
            <v>1005173103</v>
          </cell>
          <cell r="C455" t="str">
            <v/>
          </cell>
          <cell r="D455" t="str">
            <v/>
          </cell>
          <cell r="E455">
            <v>3</v>
          </cell>
        </row>
        <row r="456">
          <cell r="A456" t="str">
            <v/>
          </cell>
          <cell r="B456">
            <v>1005173103</v>
          </cell>
          <cell r="C456" t="str">
            <v/>
          </cell>
          <cell r="D456" t="str">
            <v/>
          </cell>
          <cell r="E456">
            <v>3</v>
          </cell>
        </row>
        <row r="457">
          <cell r="A457" t="str">
            <v/>
          </cell>
          <cell r="B457">
            <v>1005173103</v>
          </cell>
          <cell r="C457" t="str">
            <v/>
          </cell>
          <cell r="D457" t="str">
            <v/>
          </cell>
          <cell r="E457">
            <v>3</v>
          </cell>
        </row>
        <row r="458">
          <cell r="A458" t="str">
            <v/>
          </cell>
          <cell r="B458">
            <v>1005173103</v>
          </cell>
          <cell r="C458" t="str">
            <v/>
          </cell>
          <cell r="D458" t="str">
            <v/>
          </cell>
          <cell r="E458">
            <v>3</v>
          </cell>
        </row>
        <row r="459">
          <cell r="A459" t="str">
            <v/>
          </cell>
          <cell r="B459">
            <v>1005173103</v>
          </cell>
          <cell r="C459" t="str">
            <v/>
          </cell>
          <cell r="D459" t="str">
            <v/>
          </cell>
          <cell r="E459">
            <v>3</v>
          </cell>
        </row>
        <row r="460">
          <cell r="A460" t="str">
            <v/>
          </cell>
          <cell r="B460">
            <v>1005173103</v>
          </cell>
          <cell r="C460" t="str">
            <v/>
          </cell>
          <cell r="D460" t="str">
            <v/>
          </cell>
          <cell r="E460">
            <v>3</v>
          </cell>
        </row>
        <row r="461">
          <cell r="A461" t="str">
            <v/>
          </cell>
          <cell r="B461">
            <v>1005173103</v>
          </cell>
          <cell r="C461" t="str">
            <v/>
          </cell>
          <cell r="D461" t="str">
            <v/>
          </cell>
          <cell r="E461">
            <v>3</v>
          </cell>
        </row>
        <row r="462">
          <cell r="A462" t="str">
            <v/>
          </cell>
          <cell r="B462">
            <v>1005173103</v>
          </cell>
          <cell r="C462" t="str">
            <v/>
          </cell>
          <cell r="D462" t="str">
            <v/>
          </cell>
          <cell r="E462">
            <v>3</v>
          </cell>
        </row>
        <row r="463">
          <cell r="A463" t="str">
            <v/>
          </cell>
          <cell r="B463">
            <v>1005173103</v>
          </cell>
          <cell r="C463" t="str">
            <v/>
          </cell>
          <cell r="D463" t="str">
            <v/>
          </cell>
          <cell r="E463">
            <v>3</v>
          </cell>
        </row>
        <row r="464">
          <cell r="A464" t="str">
            <v/>
          </cell>
          <cell r="B464">
            <v>1005173103</v>
          </cell>
          <cell r="C464" t="str">
            <v/>
          </cell>
          <cell r="D464" t="str">
            <v/>
          </cell>
          <cell r="E464">
            <v>3</v>
          </cell>
        </row>
        <row r="465">
          <cell r="A465" t="str">
            <v/>
          </cell>
          <cell r="B465">
            <v>1005173103</v>
          </cell>
          <cell r="C465" t="str">
            <v/>
          </cell>
          <cell r="D465" t="str">
            <v/>
          </cell>
          <cell r="E465">
            <v>3</v>
          </cell>
        </row>
        <row r="466">
          <cell r="A466" t="str">
            <v/>
          </cell>
          <cell r="B466">
            <v>1005173103</v>
          </cell>
          <cell r="C466" t="str">
            <v/>
          </cell>
          <cell r="D466" t="str">
            <v/>
          </cell>
          <cell r="E466">
            <v>3</v>
          </cell>
        </row>
        <row r="467">
          <cell r="A467" t="str">
            <v/>
          </cell>
          <cell r="B467">
            <v>1005173103</v>
          </cell>
          <cell r="C467" t="str">
            <v/>
          </cell>
          <cell r="D467" t="str">
            <v/>
          </cell>
          <cell r="E467">
            <v>3</v>
          </cell>
        </row>
        <row r="468">
          <cell r="A468" t="str">
            <v/>
          </cell>
          <cell r="B468">
            <v>1005173103</v>
          </cell>
          <cell r="C468" t="str">
            <v/>
          </cell>
          <cell r="D468" t="str">
            <v/>
          </cell>
          <cell r="E468">
            <v>3</v>
          </cell>
        </row>
        <row r="469">
          <cell r="A469" t="str">
            <v/>
          </cell>
          <cell r="B469">
            <v>1005173103</v>
          </cell>
          <cell r="C469" t="str">
            <v/>
          </cell>
          <cell r="D469" t="str">
            <v/>
          </cell>
          <cell r="E469">
            <v>3</v>
          </cell>
        </row>
        <row r="470">
          <cell r="A470" t="str">
            <v/>
          </cell>
          <cell r="B470">
            <v>1005173103</v>
          </cell>
          <cell r="C470" t="str">
            <v/>
          </cell>
          <cell r="D470" t="str">
            <v/>
          </cell>
          <cell r="E470">
            <v>3</v>
          </cell>
        </row>
        <row r="471">
          <cell r="A471" t="str">
            <v/>
          </cell>
          <cell r="B471">
            <v>1005173103</v>
          </cell>
          <cell r="C471" t="str">
            <v/>
          </cell>
          <cell r="D471" t="str">
            <v/>
          </cell>
          <cell r="E471">
            <v>3</v>
          </cell>
        </row>
        <row r="472">
          <cell r="A472" t="str">
            <v/>
          </cell>
          <cell r="B472">
            <v>1005173103</v>
          </cell>
          <cell r="C472" t="str">
            <v/>
          </cell>
          <cell r="D472" t="str">
            <v/>
          </cell>
          <cell r="E472">
            <v>3</v>
          </cell>
        </row>
        <row r="473">
          <cell r="A473" t="str">
            <v/>
          </cell>
          <cell r="B473">
            <v>1005173103</v>
          </cell>
          <cell r="C473" t="str">
            <v/>
          </cell>
          <cell r="D473" t="str">
            <v/>
          </cell>
          <cell r="E473">
            <v>3</v>
          </cell>
        </row>
        <row r="474">
          <cell r="A474" t="str">
            <v/>
          </cell>
          <cell r="B474">
            <v>1005173103</v>
          </cell>
          <cell r="C474" t="str">
            <v/>
          </cell>
          <cell r="D474" t="str">
            <v/>
          </cell>
          <cell r="E474">
            <v>3</v>
          </cell>
        </row>
        <row r="475">
          <cell r="A475" t="str">
            <v/>
          </cell>
          <cell r="B475">
            <v>1005173103</v>
          </cell>
          <cell r="C475" t="str">
            <v/>
          </cell>
          <cell r="D475" t="str">
            <v/>
          </cell>
          <cell r="E475">
            <v>3</v>
          </cell>
        </row>
        <row r="476">
          <cell r="A476" t="str">
            <v/>
          </cell>
          <cell r="B476">
            <v>1005173103</v>
          </cell>
          <cell r="C476" t="str">
            <v/>
          </cell>
          <cell r="D476" t="str">
            <v/>
          </cell>
          <cell r="E476">
            <v>3</v>
          </cell>
        </row>
        <row r="477">
          <cell r="A477" t="str">
            <v/>
          </cell>
          <cell r="B477">
            <v>1005173103</v>
          </cell>
          <cell r="C477" t="str">
            <v/>
          </cell>
          <cell r="D477" t="str">
            <v/>
          </cell>
          <cell r="E477">
            <v>3</v>
          </cell>
        </row>
        <row r="478">
          <cell r="A478" t="str">
            <v/>
          </cell>
          <cell r="B478">
            <v>1005173103</v>
          </cell>
          <cell r="C478" t="str">
            <v/>
          </cell>
          <cell r="D478" t="str">
            <v/>
          </cell>
          <cell r="E478">
            <v>3</v>
          </cell>
        </row>
        <row r="479">
          <cell r="A479" t="str">
            <v/>
          </cell>
          <cell r="B479">
            <v>1005173103</v>
          </cell>
          <cell r="C479" t="str">
            <v/>
          </cell>
          <cell r="D479" t="str">
            <v/>
          </cell>
          <cell r="E479">
            <v>3</v>
          </cell>
        </row>
        <row r="480">
          <cell r="A480" t="str">
            <v/>
          </cell>
          <cell r="B480">
            <v>1005173103</v>
          </cell>
          <cell r="C480" t="str">
            <v/>
          </cell>
          <cell r="D480" t="str">
            <v/>
          </cell>
          <cell r="E480">
            <v>3</v>
          </cell>
        </row>
        <row r="481">
          <cell r="A481" t="str">
            <v/>
          </cell>
          <cell r="B481">
            <v>1005173103</v>
          </cell>
          <cell r="C481" t="str">
            <v/>
          </cell>
          <cell r="D481" t="str">
            <v/>
          </cell>
          <cell r="E481">
            <v>3</v>
          </cell>
        </row>
        <row r="482">
          <cell r="A482" t="str">
            <v/>
          </cell>
          <cell r="B482">
            <v>1005173103</v>
          </cell>
          <cell r="C482" t="str">
            <v/>
          </cell>
          <cell r="D482" t="str">
            <v/>
          </cell>
          <cell r="E482">
            <v>3</v>
          </cell>
        </row>
        <row r="483">
          <cell r="A483" t="str">
            <v/>
          </cell>
          <cell r="B483">
            <v>1005173103</v>
          </cell>
          <cell r="C483" t="str">
            <v/>
          </cell>
          <cell r="D483" t="str">
            <v/>
          </cell>
          <cell r="E483">
            <v>3</v>
          </cell>
        </row>
        <row r="484">
          <cell r="A484" t="str">
            <v/>
          </cell>
          <cell r="B484">
            <v>1005173103</v>
          </cell>
          <cell r="C484" t="str">
            <v/>
          </cell>
          <cell r="D484" t="str">
            <v/>
          </cell>
          <cell r="E484">
            <v>3</v>
          </cell>
        </row>
        <row r="485">
          <cell r="A485" t="str">
            <v/>
          </cell>
          <cell r="B485">
            <v>1005173103</v>
          </cell>
          <cell r="C485" t="str">
            <v/>
          </cell>
          <cell r="D485" t="str">
            <v/>
          </cell>
          <cell r="E485">
            <v>3</v>
          </cell>
        </row>
        <row r="486">
          <cell r="A486" t="str">
            <v/>
          </cell>
          <cell r="B486">
            <v>1005173103</v>
          </cell>
          <cell r="C486" t="str">
            <v/>
          </cell>
          <cell r="D486" t="str">
            <v/>
          </cell>
          <cell r="E486">
            <v>3</v>
          </cell>
        </row>
        <row r="487">
          <cell r="A487" t="str">
            <v/>
          </cell>
          <cell r="B487">
            <v>1005173103</v>
          </cell>
          <cell r="C487" t="str">
            <v/>
          </cell>
          <cell r="D487" t="str">
            <v/>
          </cell>
          <cell r="E487">
            <v>3</v>
          </cell>
        </row>
        <row r="488">
          <cell r="A488" t="str">
            <v/>
          </cell>
          <cell r="B488">
            <v>1005173103</v>
          </cell>
          <cell r="C488" t="str">
            <v/>
          </cell>
          <cell r="D488" t="str">
            <v/>
          </cell>
          <cell r="E488">
            <v>3</v>
          </cell>
        </row>
        <row r="491">
          <cell r="A491" t="str">
            <v/>
          </cell>
          <cell r="B491">
            <v>1005173102</v>
          </cell>
          <cell r="C491" t="str">
            <v/>
          </cell>
          <cell r="D491" t="str">
            <v/>
          </cell>
          <cell r="E491">
            <v>3</v>
          </cell>
        </row>
        <row r="492">
          <cell r="A492" t="str">
            <v/>
          </cell>
          <cell r="B492">
            <v>1005173102</v>
          </cell>
          <cell r="C492" t="str">
            <v/>
          </cell>
          <cell r="D492" t="str">
            <v/>
          </cell>
          <cell r="E492">
            <v>3</v>
          </cell>
        </row>
        <row r="493">
          <cell r="A493" t="str">
            <v/>
          </cell>
          <cell r="B493">
            <v>1005173102</v>
          </cell>
          <cell r="C493" t="str">
            <v/>
          </cell>
          <cell r="D493" t="str">
            <v/>
          </cell>
          <cell r="E493">
            <v>3</v>
          </cell>
        </row>
        <row r="494">
          <cell r="A494" t="str">
            <v/>
          </cell>
          <cell r="B494">
            <v>1005173102</v>
          </cell>
          <cell r="C494" t="str">
            <v/>
          </cell>
          <cell r="D494" t="str">
            <v/>
          </cell>
          <cell r="E494">
            <v>3</v>
          </cell>
        </row>
        <row r="495">
          <cell r="A495" t="str">
            <v/>
          </cell>
          <cell r="B495">
            <v>1005173102</v>
          </cell>
          <cell r="C495" t="str">
            <v/>
          </cell>
          <cell r="D495" t="str">
            <v/>
          </cell>
          <cell r="E495">
            <v>3</v>
          </cell>
        </row>
        <row r="496">
          <cell r="A496" t="str">
            <v/>
          </cell>
          <cell r="B496">
            <v>1005173102</v>
          </cell>
          <cell r="C496" t="str">
            <v/>
          </cell>
          <cell r="D496" t="str">
            <v/>
          </cell>
          <cell r="E496">
            <v>3</v>
          </cell>
        </row>
        <row r="497">
          <cell r="A497" t="str">
            <v/>
          </cell>
          <cell r="B497">
            <v>1005173102</v>
          </cell>
          <cell r="C497" t="str">
            <v/>
          </cell>
          <cell r="D497" t="str">
            <v/>
          </cell>
          <cell r="E497">
            <v>3</v>
          </cell>
        </row>
        <row r="498">
          <cell r="A498" t="str">
            <v/>
          </cell>
          <cell r="B498">
            <v>1005173102</v>
          </cell>
          <cell r="C498" t="str">
            <v/>
          </cell>
          <cell r="D498" t="str">
            <v/>
          </cell>
          <cell r="E498">
            <v>3</v>
          </cell>
        </row>
        <row r="499">
          <cell r="A499" t="str">
            <v/>
          </cell>
          <cell r="B499">
            <v>1005173102</v>
          </cell>
          <cell r="C499" t="str">
            <v/>
          </cell>
          <cell r="D499" t="str">
            <v/>
          </cell>
          <cell r="E499">
            <v>3</v>
          </cell>
        </row>
        <row r="500">
          <cell r="A500" t="str">
            <v/>
          </cell>
          <cell r="B500">
            <v>1005173102</v>
          </cell>
          <cell r="C500" t="str">
            <v/>
          </cell>
          <cell r="D500" t="str">
            <v/>
          </cell>
          <cell r="E500">
            <v>3</v>
          </cell>
        </row>
        <row r="501">
          <cell r="A501" t="str">
            <v/>
          </cell>
          <cell r="B501">
            <v>1005173102</v>
          </cell>
          <cell r="C501" t="str">
            <v/>
          </cell>
          <cell r="D501" t="str">
            <v/>
          </cell>
          <cell r="E501">
            <v>3</v>
          </cell>
        </row>
        <row r="502">
          <cell r="A502" t="str">
            <v/>
          </cell>
          <cell r="B502">
            <v>1005173102</v>
          </cell>
          <cell r="C502" t="str">
            <v/>
          </cell>
          <cell r="D502" t="str">
            <v/>
          </cell>
          <cell r="E502">
            <v>3</v>
          </cell>
        </row>
        <row r="503">
          <cell r="A503" t="str">
            <v/>
          </cell>
          <cell r="B503">
            <v>1005173102</v>
          </cell>
          <cell r="C503" t="str">
            <v/>
          </cell>
          <cell r="D503" t="str">
            <v/>
          </cell>
          <cell r="E503">
            <v>3</v>
          </cell>
        </row>
        <row r="504">
          <cell r="A504" t="str">
            <v/>
          </cell>
          <cell r="B504">
            <v>1005173102</v>
          </cell>
          <cell r="C504" t="str">
            <v/>
          </cell>
          <cell r="D504" t="str">
            <v/>
          </cell>
          <cell r="E504">
            <v>3</v>
          </cell>
        </row>
        <row r="505">
          <cell r="A505" t="str">
            <v/>
          </cell>
          <cell r="B505">
            <v>1005173102</v>
          </cell>
          <cell r="C505" t="str">
            <v/>
          </cell>
          <cell r="D505" t="str">
            <v/>
          </cell>
          <cell r="E505">
            <v>3</v>
          </cell>
        </row>
        <row r="506">
          <cell r="A506" t="str">
            <v/>
          </cell>
          <cell r="B506">
            <v>1005173102</v>
          </cell>
          <cell r="C506" t="str">
            <v/>
          </cell>
          <cell r="D506" t="str">
            <v/>
          </cell>
          <cell r="E506">
            <v>3</v>
          </cell>
        </row>
        <row r="507">
          <cell r="A507" t="str">
            <v/>
          </cell>
          <cell r="B507">
            <v>1005173102</v>
          </cell>
          <cell r="C507" t="str">
            <v/>
          </cell>
          <cell r="D507" t="str">
            <v/>
          </cell>
          <cell r="E507">
            <v>3</v>
          </cell>
        </row>
        <row r="508">
          <cell r="A508" t="str">
            <v/>
          </cell>
          <cell r="B508">
            <v>1005173102</v>
          </cell>
          <cell r="C508" t="str">
            <v/>
          </cell>
          <cell r="D508" t="str">
            <v/>
          </cell>
          <cell r="E508">
            <v>3</v>
          </cell>
        </row>
        <row r="509">
          <cell r="A509" t="str">
            <v/>
          </cell>
          <cell r="B509">
            <v>1005173102</v>
          </cell>
          <cell r="C509" t="str">
            <v/>
          </cell>
          <cell r="D509" t="str">
            <v/>
          </cell>
          <cell r="E509">
            <v>3</v>
          </cell>
        </row>
        <row r="510">
          <cell r="A510" t="str">
            <v/>
          </cell>
          <cell r="B510">
            <v>1005173102</v>
          </cell>
          <cell r="C510" t="str">
            <v/>
          </cell>
          <cell r="D510" t="str">
            <v/>
          </cell>
          <cell r="E510">
            <v>3</v>
          </cell>
        </row>
        <row r="511">
          <cell r="A511" t="str">
            <v/>
          </cell>
          <cell r="B511">
            <v>1005173102</v>
          </cell>
          <cell r="C511" t="str">
            <v/>
          </cell>
          <cell r="D511" t="str">
            <v/>
          </cell>
          <cell r="E511">
            <v>3</v>
          </cell>
        </row>
        <row r="512">
          <cell r="A512" t="str">
            <v/>
          </cell>
          <cell r="B512">
            <v>1005173102</v>
          </cell>
          <cell r="C512" t="str">
            <v/>
          </cell>
          <cell r="D512" t="str">
            <v/>
          </cell>
          <cell r="E512">
            <v>3</v>
          </cell>
        </row>
        <row r="513">
          <cell r="A513" t="str">
            <v/>
          </cell>
          <cell r="B513">
            <v>1005173102</v>
          </cell>
          <cell r="C513" t="str">
            <v/>
          </cell>
          <cell r="D513" t="str">
            <v/>
          </cell>
          <cell r="E513">
            <v>3</v>
          </cell>
        </row>
        <row r="514">
          <cell r="A514" t="str">
            <v/>
          </cell>
          <cell r="B514">
            <v>1005173102</v>
          </cell>
          <cell r="C514" t="str">
            <v/>
          </cell>
          <cell r="D514" t="str">
            <v/>
          </cell>
          <cell r="E514">
            <v>3</v>
          </cell>
        </row>
        <row r="515">
          <cell r="A515" t="str">
            <v/>
          </cell>
          <cell r="B515">
            <v>1005173102</v>
          </cell>
          <cell r="C515" t="str">
            <v/>
          </cell>
          <cell r="D515" t="str">
            <v/>
          </cell>
          <cell r="E515">
            <v>3</v>
          </cell>
        </row>
        <row r="516">
          <cell r="A516" t="str">
            <v/>
          </cell>
          <cell r="B516">
            <v>1005173102</v>
          </cell>
          <cell r="C516" t="str">
            <v/>
          </cell>
          <cell r="D516" t="str">
            <v/>
          </cell>
          <cell r="E516">
            <v>3</v>
          </cell>
        </row>
        <row r="517">
          <cell r="A517" t="str">
            <v/>
          </cell>
          <cell r="B517">
            <v>1005173102</v>
          </cell>
          <cell r="C517" t="str">
            <v/>
          </cell>
          <cell r="D517" t="str">
            <v/>
          </cell>
          <cell r="E517">
            <v>3</v>
          </cell>
        </row>
        <row r="518">
          <cell r="A518" t="str">
            <v/>
          </cell>
          <cell r="B518">
            <v>1005173102</v>
          </cell>
          <cell r="C518" t="str">
            <v/>
          </cell>
          <cell r="D518" t="str">
            <v/>
          </cell>
          <cell r="E518">
            <v>3</v>
          </cell>
        </row>
        <row r="519">
          <cell r="A519" t="str">
            <v/>
          </cell>
          <cell r="B519">
            <v>1005173102</v>
          </cell>
          <cell r="C519" t="str">
            <v/>
          </cell>
          <cell r="D519" t="str">
            <v/>
          </cell>
          <cell r="E519">
            <v>3</v>
          </cell>
        </row>
        <row r="520">
          <cell r="A520" t="str">
            <v/>
          </cell>
          <cell r="B520">
            <v>1005173102</v>
          </cell>
          <cell r="C520" t="str">
            <v/>
          </cell>
          <cell r="D520" t="str">
            <v/>
          </cell>
          <cell r="E520">
            <v>3</v>
          </cell>
        </row>
        <row r="521">
          <cell r="A521" t="str">
            <v/>
          </cell>
          <cell r="B521">
            <v>1005173102</v>
          </cell>
          <cell r="C521" t="str">
            <v/>
          </cell>
          <cell r="D521" t="str">
            <v/>
          </cell>
          <cell r="E521">
            <v>3</v>
          </cell>
        </row>
        <row r="522">
          <cell r="A522" t="str">
            <v/>
          </cell>
          <cell r="B522">
            <v>1005173102</v>
          </cell>
          <cell r="C522" t="str">
            <v/>
          </cell>
          <cell r="D522" t="str">
            <v/>
          </cell>
          <cell r="E522">
            <v>3</v>
          </cell>
        </row>
        <row r="523">
          <cell r="A523" t="str">
            <v/>
          </cell>
          <cell r="B523">
            <v>1005173102</v>
          </cell>
          <cell r="C523" t="str">
            <v/>
          </cell>
          <cell r="D523" t="str">
            <v/>
          </cell>
          <cell r="E523">
            <v>3</v>
          </cell>
        </row>
        <row r="524">
          <cell r="A524" t="str">
            <v/>
          </cell>
          <cell r="B524">
            <v>1005173102</v>
          </cell>
          <cell r="C524" t="str">
            <v/>
          </cell>
          <cell r="D524" t="str">
            <v/>
          </cell>
          <cell r="E524">
            <v>3</v>
          </cell>
        </row>
        <row r="525">
          <cell r="A525" t="str">
            <v/>
          </cell>
          <cell r="B525">
            <v>1005173102</v>
          </cell>
          <cell r="C525" t="str">
            <v/>
          </cell>
          <cell r="D525" t="str">
            <v/>
          </cell>
          <cell r="E525">
            <v>3</v>
          </cell>
        </row>
        <row r="526">
          <cell r="A526" t="str">
            <v/>
          </cell>
          <cell r="B526">
            <v>1005173102</v>
          </cell>
          <cell r="C526" t="str">
            <v/>
          </cell>
          <cell r="D526" t="str">
            <v/>
          </cell>
          <cell r="E526">
            <v>3</v>
          </cell>
        </row>
        <row r="527">
          <cell r="A527" t="str">
            <v/>
          </cell>
          <cell r="B527">
            <v>1005173102</v>
          </cell>
          <cell r="C527" t="str">
            <v/>
          </cell>
          <cell r="D527" t="str">
            <v/>
          </cell>
          <cell r="E527">
            <v>3</v>
          </cell>
        </row>
        <row r="528">
          <cell r="A528" t="str">
            <v/>
          </cell>
          <cell r="B528">
            <v>1005173102</v>
          </cell>
          <cell r="C528" t="str">
            <v/>
          </cell>
          <cell r="D528" t="str">
            <v/>
          </cell>
          <cell r="E528">
            <v>3</v>
          </cell>
        </row>
        <row r="529">
          <cell r="A529" t="str">
            <v/>
          </cell>
          <cell r="B529">
            <v>1005173102</v>
          </cell>
          <cell r="C529" t="str">
            <v/>
          </cell>
          <cell r="D529" t="str">
            <v/>
          </cell>
          <cell r="E529">
            <v>3</v>
          </cell>
        </row>
        <row r="530">
          <cell r="A530" t="str">
            <v/>
          </cell>
          <cell r="B530">
            <v>1005173102</v>
          </cell>
          <cell r="C530" t="str">
            <v/>
          </cell>
          <cell r="D530" t="str">
            <v/>
          </cell>
          <cell r="E530">
            <v>3</v>
          </cell>
        </row>
        <row r="531">
          <cell r="A531" t="str">
            <v/>
          </cell>
          <cell r="B531">
            <v>1005173102</v>
          </cell>
          <cell r="C531" t="str">
            <v/>
          </cell>
          <cell r="D531" t="str">
            <v/>
          </cell>
          <cell r="E531">
            <v>3</v>
          </cell>
        </row>
        <row r="532">
          <cell r="A532" t="str">
            <v/>
          </cell>
          <cell r="B532">
            <v>1005173102</v>
          </cell>
          <cell r="C532" t="str">
            <v/>
          </cell>
          <cell r="D532" t="str">
            <v/>
          </cell>
          <cell r="E532">
            <v>3</v>
          </cell>
        </row>
        <row r="533">
          <cell r="A533" t="str">
            <v/>
          </cell>
          <cell r="B533">
            <v>1005173102</v>
          </cell>
          <cell r="C533" t="str">
            <v/>
          </cell>
          <cell r="D533" t="str">
            <v/>
          </cell>
          <cell r="E533">
            <v>3</v>
          </cell>
        </row>
        <row r="534">
          <cell r="A534" t="str">
            <v/>
          </cell>
          <cell r="B534">
            <v>1005173102</v>
          </cell>
          <cell r="C534" t="str">
            <v/>
          </cell>
          <cell r="D534" t="str">
            <v/>
          </cell>
          <cell r="E534">
            <v>3</v>
          </cell>
        </row>
        <row r="535">
          <cell r="A535" t="str">
            <v/>
          </cell>
          <cell r="B535">
            <v>1005173102</v>
          </cell>
          <cell r="C535" t="str">
            <v/>
          </cell>
          <cell r="D535" t="str">
            <v/>
          </cell>
          <cell r="E535">
            <v>3</v>
          </cell>
        </row>
        <row r="536">
          <cell r="A536" t="str">
            <v/>
          </cell>
          <cell r="B536">
            <v>1005173102</v>
          </cell>
          <cell r="C536" t="str">
            <v/>
          </cell>
          <cell r="D536" t="str">
            <v/>
          </cell>
          <cell r="E536">
            <v>3</v>
          </cell>
        </row>
        <row r="537">
          <cell r="A537" t="str">
            <v/>
          </cell>
          <cell r="B537">
            <v>1005173102</v>
          </cell>
          <cell r="C537" t="str">
            <v/>
          </cell>
          <cell r="D537" t="str">
            <v/>
          </cell>
          <cell r="E537">
            <v>3</v>
          </cell>
        </row>
        <row r="538">
          <cell r="A538" t="str">
            <v/>
          </cell>
          <cell r="B538">
            <v>1005173102</v>
          </cell>
          <cell r="C538" t="str">
            <v/>
          </cell>
          <cell r="D538" t="str">
            <v/>
          </cell>
          <cell r="E538">
            <v>3</v>
          </cell>
        </row>
        <row r="539">
          <cell r="A539" t="str">
            <v/>
          </cell>
          <cell r="B539">
            <v>1005173102</v>
          </cell>
          <cell r="C539" t="str">
            <v/>
          </cell>
          <cell r="D539" t="str">
            <v/>
          </cell>
          <cell r="E539">
            <v>3</v>
          </cell>
        </row>
        <row r="540">
          <cell r="A540" t="str">
            <v/>
          </cell>
          <cell r="B540">
            <v>1005173102</v>
          </cell>
          <cell r="C540" t="str">
            <v/>
          </cell>
          <cell r="D540" t="str">
            <v/>
          </cell>
          <cell r="E540">
            <v>3</v>
          </cell>
        </row>
        <row r="541">
          <cell r="A541" t="str">
            <v/>
          </cell>
          <cell r="B541">
            <v>1005173102</v>
          </cell>
          <cell r="C541" t="str">
            <v/>
          </cell>
          <cell r="D541" t="str">
            <v/>
          </cell>
          <cell r="E541">
            <v>3</v>
          </cell>
        </row>
        <row r="542">
          <cell r="A542" t="str">
            <v/>
          </cell>
          <cell r="B542">
            <v>1005173102</v>
          </cell>
          <cell r="C542" t="str">
            <v/>
          </cell>
          <cell r="D542" t="str">
            <v/>
          </cell>
          <cell r="E542">
            <v>3</v>
          </cell>
        </row>
        <row r="543">
          <cell r="A543" t="str">
            <v/>
          </cell>
          <cell r="B543">
            <v>1005173102</v>
          </cell>
          <cell r="C543" t="str">
            <v/>
          </cell>
          <cell r="D543" t="str">
            <v/>
          </cell>
          <cell r="E543">
            <v>3</v>
          </cell>
        </row>
        <row r="544">
          <cell r="A544" t="str">
            <v/>
          </cell>
          <cell r="B544">
            <v>1005173102</v>
          </cell>
          <cell r="C544" t="str">
            <v/>
          </cell>
          <cell r="D544" t="str">
            <v/>
          </cell>
          <cell r="E544">
            <v>3</v>
          </cell>
        </row>
        <row r="545">
          <cell r="A545" t="str">
            <v/>
          </cell>
          <cell r="B545">
            <v>1005173102</v>
          </cell>
          <cell r="C545" t="str">
            <v/>
          </cell>
          <cell r="D545" t="str">
            <v/>
          </cell>
          <cell r="E545">
            <v>3</v>
          </cell>
        </row>
        <row r="546">
          <cell r="A546" t="str">
            <v/>
          </cell>
          <cell r="B546">
            <v>1005173102</v>
          </cell>
          <cell r="C546" t="str">
            <v/>
          </cell>
          <cell r="D546" t="str">
            <v/>
          </cell>
          <cell r="E546">
            <v>3</v>
          </cell>
        </row>
        <row r="547">
          <cell r="A547" t="str">
            <v/>
          </cell>
          <cell r="B547">
            <v>1005173102</v>
          </cell>
          <cell r="C547" t="str">
            <v/>
          </cell>
          <cell r="D547" t="str">
            <v/>
          </cell>
          <cell r="E547">
            <v>3</v>
          </cell>
        </row>
        <row r="548">
          <cell r="A548" t="str">
            <v/>
          </cell>
          <cell r="B548">
            <v>1005173102</v>
          </cell>
          <cell r="C548" t="str">
            <v/>
          </cell>
          <cell r="D548" t="str">
            <v/>
          </cell>
          <cell r="E548">
            <v>3</v>
          </cell>
        </row>
        <row r="549">
          <cell r="A549" t="str">
            <v/>
          </cell>
          <cell r="B549">
            <v>1005173102</v>
          </cell>
          <cell r="C549" t="str">
            <v/>
          </cell>
          <cell r="D549" t="str">
            <v/>
          </cell>
          <cell r="E549">
            <v>3</v>
          </cell>
        </row>
        <row r="550">
          <cell r="A550" t="str">
            <v/>
          </cell>
          <cell r="B550">
            <v>1005173102</v>
          </cell>
          <cell r="C550" t="str">
            <v/>
          </cell>
          <cell r="D550" t="str">
            <v/>
          </cell>
          <cell r="E550">
            <v>3</v>
          </cell>
        </row>
        <row r="551">
          <cell r="A551" t="str">
            <v/>
          </cell>
          <cell r="B551">
            <v>1005173102</v>
          </cell>
          <cell r="C551" t="str">
            <v/>
          </cell>
          <cell r="D551" t="str">
            <v/>
          </cell>
          <cell r="E551">
            <v>3</v>
          </cell>
        </row>
        <row r="552">
          <cell r="A552" t="str">
            <v/>
          </cell>
          <cell r="B552">
            <v>1005173102</v>
          </cell>
          <cell r="C552" t="str">
            <v/>
          </cell>
          <cell r="D552" t="str">
            <v/>
          </cell>
          <cell r="E552">
            <v>3</v>
          </cell>
        </row>
        <row r="553">
          <cell r="A553" t="str">
            <v/>
          </cell>
          <cell r="B553">
            <v>1005173102</v>
          </cell>
          <cell r="C553" t="str">
            <v/>
          </cell>
          <cell r="D553" t="str">
            <v/>
          </cell>
          <cell r="E553">
            <v>3</v>
          </cell>
        </row>
        <row r="554">
          <cell r="A554" t="str">
            <v/>
          </cell>
          <cell r="B554">
            <v>1005173102</v>
          </cell>
          <cell r="C554" t="str">
            <v/>
          </cell>
          <cell r="D554" t="str">
            <v/>
          </cell>
          <cell r="E554">
            <v>3</v>
          </cell>
        </row>
        <row r="555">
          <cell r="A555" t="str">
            <v/>
          </cell>
          <cell r="B555">
            <v>1005173102</v>
          </cell>
          <cell r="C555" t="str">
            <v/>
          </cell>
          <cell r="D555" t="str">
            <v/>
          </cell>
          <cell r="E555">
            <v>3</v>
          </cell>
        </row>
        <row r="556">
          <cell r="A556" t="str">
            <v/>
          </cell>
          <cell r="B556">
            <v>1005173102</v>
          </cell>
          <cell r="C556" t="str">
            <v/>
          </cell>
          <cell r="D556" t="str">
            <v/>
          </cell>
          <cell r="E556">
            <v>3</v>
          </cell>
        </row>
        <row r="557">
          <cell r="A557" t="str">
            <v/>
          </cell>
          <cell r="B557">
            <v>1005173102</v>
          </cell>
          <cell r="C557" t="str">
            <v/>
          </cell>
          <cell r="D557" t="str">
            <v/>
          </cell>
          <cell r="E557">
            <v>3</v>
          </cell>
        </row>
        <row r="558">
          <cell r="A558" t="str">
            <v/>
          </cell>
          <cell r="B558">
            <v>1005173102</v>
          </cell>
          <cell r="C558" t="str">
            <v/>
          </cell>
          <cell r="D558" t="str">
            <v/>
          </cell>
          <cell r="E558">
            <v>3</v>
          </cell>
        </row>
        <row r="559">
          <cell r="A559" t="str">
            <v/>
          </cell>
          <cell r="B559">
            <v>1005173102</v>
          </cell>
          <cell r="C559" t="str">
            <v/>
          </cell>
          <cell r="D559" t="str">
            <v/>
          </cell>
          <cell r="E559">
            <v>3</v>
          </cell>
        </row>
        <row r="560">
          <cell r="A560" t="str">
            <v/>
          </cell>
          <cell r="B560">
            <v>1005173102</v>
          </cell>
          <cell r="C560" t="str">
            <v/>
          </cell>
          <cell r="D560" t="str">
            <v/>
          </cell>
          <cell r="E560">
            <v>3</v>
          </cell>
        </row>
        <row r="561">
          <cell r="A561" t="str">
            <v/>
          </cell>
          <cell r="B561">
            <v>1005173102</v>
          </cell>
          <cell r="C561" t="str">
            <v/>
          </cell>
          <cell r="D561" t="str">
            <v/>
          </cell>
          <cell r="E561">
            <v>3</v>
          </cell>
        </row>
        <row r="562">
          <cell r="A562" t="str">
            <v/>
          </cell>
          <cell r="B562">
            <v>1005173102</v>
          </cell>
          <cell r="C562" t="str">
            <v/>
          </cell>
          <cell r="D562" t="str">
            <v/>
          </cell>
          <cell r="E562">
            <v>3</v>
          </cell>
        </row>
        <row r="563">
          <cell r="A563" t="str">
            <v/>
          </cell>
          <cell r="B563">
            <v>1005173102</v>
          </cell>
          <cell r="C563" t="str">
            <v/>
          </cell>
          <cell r="D563" t="str">
            <v/>
          </cell>
          <cell r="E563">
            <v>3</v>
          </cell>
        </row>
        <row r="564">
          <cell r="A564" t="str">
            <v/>
          </cell>
          <cell r="B564">
            <v>1005173102</v>
          </cell>
          <cell r="C564" t="str">
            <v/>
          </cell>
          <cell r="D564" t="str">
            <v/>
          </cell>
          <cell r="E564">
            <v>3</v>
          </cell>
        </row>
        <row r="565">
          <cell r="A565" t="str">
            <v/>
          </cell>
          <cell r="B565">
            <v>1005173102</v>
          </cell>
          <cell r="C565" t="str">
            <v/>
          </cell>
          <cell r="D565" t="str">
            <v/>
          </cell>
          <cell r="E565">
            <v>3</v>
          </cell>
        </row>
        <row r="566">
          <cell r="A566" t="str">
            <v/>
          </cell>
          <cell r="B566">
            <v>1005173102</v>
          </cell>
          <cell r="C566" t="str">
            <v/>
          </cell>
          <cell r="D566" t="str">
            <v/>
          </cell>
          <cell r="E566">
            <v>0</v>
          </cell>
        </row>
        <row r="567">
          <cell r="A567" t="str">
            <v/>
          </cell>
          <cell r="B567">
            <v>1005173102</v>
          </cell>
          <cell r="C567" t="str">
            <v/>
          </cell>
          <cell r="D567" t="str">
            <v/>
          </cell>
          <cell r="E567">
            <v>3</v>
          </cell>
        </row>
        <row r="568">
          <cell r="A568" t="str">
            <v/>
          </cell>
          <cell r="B568">
            <v>1005173102</v>
          </cell>
          <cell r="C568" t="str">
            <v/>
          </cell>
          <cell r="D568" t="str">
            <v/>
          </cell>
          <cell r="E568">
            <v>3</v>
          </cell>
        </row>
        <row r="569">
          <cell r="A569" t="str">
            <v/>
          </cell>
          <cell r="B569">
            <v>1005173102</v>
          </cell>
          <cell r="C569" t="str">
            <v/>
          </cell>
          <cell r="D569" t="str">
            <v/>
          </cell>
          <cell r="E569">
            <v>3</v>
          </cell>
        </row>
        <row r="570">
          <cell r="A570" t="str">
            <v/>
          </cell>
          <cell r="B570">
            <v>1005173102</v>
          </cell>
          <cell r="C570" t="str">
            <v/>
          </cell>
          <cell r="D570" t="str">
            <v/>
          </cell>
          <cell r="E570">
            <v>3</v>
          </cell>
        </row>
        <row r="571">
          <cell r="A571" t="str">
            <v/>
          </cell>
          <cell r="B571">
            <v>1005173102</v>
          </cell>
          <cell r="C571" t="str">
            <v/>
          </cell>
          <cell r="D571" t="str">
            <v/>
          </cell>
          <cell r="E571">
            <v>3</v>
          </cell>
        </row>
        <row r="572">
          <cell r="A572" t="str">
            <v/>
          </cell>
          <cell r="B572">
            <v>1005173102</v>
          </cell>
          <cell r="C572" t="str">
            <v/>
          </cell>
          <cell r="D572" t="str">
            <v/>
          </cell>
          <cell r="E572">
            <v>3</v>
          </cell>
        </row>
        <row r="573">
          <cell r="A573" t="str">
            <v/>
          </cell>
          <cell r="B573">
            <v>1005173102</v>
          </cell>
          <cell r="C573" t="str">
            <v/>
          </cell>
          <cell r="D573" t="str">
            <v/>
          </cell>
          <cell r="E573">
            <v>3</v>
          </cell>
        </row>
        <row r="574">
          <cell r="A574" t="str">
            <v/>
          </cell>
          <cell r="B574">
            <v>1005173102</v>
          </cell>
          <cell r="C574" t="str">
            <v/>
          </cell>
          <cell r="D574" t="str">
            <v/>
          </cell>
          <cell r="E574">
            <v>3</v>
          </cell>
        </row>
        <row r="575">
          <cell r="A575" t="str">
            <v/>
          </cell>
          <cell r="B575">
            <v>1005173102</v>
          </cell>
          <cell r="C575" t="str">
            <v/>
          </cell>
          <cell r="D575" t="str">
            <v/>
          </cell>
          <cell r="E575">
            <v>3</v>
          </cell>
        </row>
        <row r="576">
          <cell r="A576" t="str">
            <v/>
          </cell>
          <cell r="B576">
            <v>1005173102</v>
          </cell>
          <cell r="C576" t="str">
            <v/>
          </cell>
          <cell r="D576" t="str">
            <v/>
          </cell>
          <cell r="E576">
            <v>3</v>
          </cell>
        </row>
        <row r="577">
          <cell r="A577" t="str">
            <v/>
          </cell>
          <cell r="B577">
            <v>1005173102</v>
          </cell>
          <cell r="C577" t="str">
            <v/>
          </cell>
          <cell r="D577" t="str">
            <v/>
          </cell>
          <cell r="E577">
            <v>3</v>
          </cell>
        </row>
        <row r="578">
          <cell r="A578" t="str">
            <v/>
          </cell>
          <cell r="B578">
            <v>1005173102</v>
          </cell>
          <cell r="C578" t="str">
            <v/>
          </cell>
          <cell r="D578" t="str">
            <v/>
          </cell>
          <cell r="E578">
            <v>3</v>
          </cell>
        </row>
        <row r="579">
          <cell r="A579" t="str">
            <v/>
          </cell>
          <cell r="B579">
            <v>1005173102</v>
          </cell>
          <cell r="C579" t="str">
            <v/>
          </cell>
          <cell r="D579" t="str">
            <v/>
          </cell>
          <cell r="E579">
            <v>3</v>
          </cell>
        </row>
        <row r="580">
          <cell r="A580" t="str">
            <v/>
          </cell>
          <cell r="B580">
            <v>1005173102</v>
          </cell>
          <cell r="C580" t="str">
            <v/>
          </cell>
          <cell r="D580" t="str">
            <v/>
          </cell>
          <cell r="E580">
            <v>0</v>
          </cell>
        </row>
        <row r="581">
          <cell r="A581" t="str">
            <v/>
          </cell>
          <cell r="B581">
            <v>1005173102</v>
          </cell>
          <cell r="C581" t="str">
            <v/>
          </cell>
          <cell r="D581" t="str">
            <v/>
          </cell>
          <cell r="E581">
            <v>3</v>
          </cell>
        </row>
        <row r="582">
          <cell r="A582" t="str">
            <v/>
          </cell>
          <cell r="B582">
            <v>1005173102</v>
          </cell>
          <cell r="C582" t="str">
            <v/>
          </cell>
          <cell r="D582" t="str">
            <v/>
          </cell>
          <cell r="E582">
            <v>3</v>
          </cell>
        </row>
        <row r="583">
          <cell r="A583" t="str">
            <v/>
          </cell>
          <cell r="B583">
            <v>1005173102</v>
          </cell>
          <cell r="C583" t="str">
            <v/>
          </cell>
          <cell r="D583" t="str">
            <v/>
          </cell>
          <cell r="E583">
            <v>3</v>
          </cell>
        </row>
        <row r="584">
          <cell r="A584" t="str">
            <v/>
          </cell>
          <cell r="B584">
            <v>1005173102</v>
          </cell>
          <cell r="C584" t="str">
            <v/>
          </cell>
          <cell r="D584" t="str">
            <v/>
          </cell>
          <cell r="E584">
            <v>3</v>
          </cell>
        </row>
        <row r="585">
          <cell r="A585" t="str">
            <v/>
          </cell>
          <cell r="B585">
            <v>1005173102</v>
          </cell>
          <cell r="C585" t="str">
            <v/>
          </cell>
          <cell r="D585" t="str">
            <v/>
          </cell>
          <cell r="E585">
            <v>3</v>
          </cell>
        </row>
        <row r="586">
          <cell r="A586" t="str">
            <v/>
          </cell>
          <cell r="B586">
            <v>1005173102</v>
          </cell>
          <cell r="C586" t="str">
            <v/>
          </cell>
          <cell r="D586" t="str">
            <v/>
          </cell>
          <cell r="E586">
            <v>3</v>
          </cell>
        </row>
        <row r="587">
          <cell r="A587" t="str">
            <v/>
          </cell>
          <cell r="B587">
            <v>1005173102</v>
          </cell>
          <cell r="C587" t="str">
            <v/>
          </cell>
          <cell r="D587" t="str">
            <v/>
          </cell>
          <cell r="E587">
            <v>3</v>
          </cell>
        </row>
        <row r="588">
          <cell r="A588" t="str">
            <v/>
          </cell>
          <cell r="B588">
            <v>1005173102</v>
          </cell>
          <cell r="C588" t="str">
            <v/>
          </cell>
          <cell r="D588" t="str">
            <v/>
          </cell>
          <cell r="E588">
            <v>0</v>
          </cell>
        </row>
        <row r="589">
          <cell r="A589" t="str">
            <v/>
          </cell>
          <cell r="B589">
            <v>1005173102</v>
          </cell>
          <cell r="C589" t="str">
            <v/>
          </cell>
          <cell r="D589" t="str">
            <v/>
          </cell>
          <cell r="E589">
            <v>3</v>
          </cell>
        </row>
        <row r="590">
          <cell r="A590" t="str">
            <v/>
          </cell>
          <cell r="B590">
            <v>1005173102</v>
          </cell>
          <cell r="C590" t="str">
            <v/>
          </cell>
          <cell r="D590" t="str">
            <v/>
          </cell>
          <cell r="E590">
            <v>3</v>
          </cell>
        </row>
        <row r="591">
          <cell r="A591" t="str">
            <v/>
          </cell>
          <cell r="B591">
            <v>1005173102</v>
          </cell>
          <cell r="C591" t="str">
            <v/>
          </cell>
          <cell r="D591" t="str">
            <v/>
          </cell>
          <cell r="E591">
            <v>0</v>
          </cell>
        </row>
        <row r="592">
          <cell r="A592" t="str">
            <v/>
          </cell>
          <cell r="B592">
            <v>1005173102</v>
          </cell>
          <cell r="C592" t="str">
            <v/>
          </cell>
          <cell r="D592" t="str">
            <v/>
          </cell>
          <cell r="E592">
            <v>3</v>
          </cell>
        </row>
        <row r="593">
          <cell r="A593" t="str">
            <v/>
          </cell>
          <cell r="B593">
            <v>1005173102</v>
          </cell>
          <cell r="C593" t="str">
            <v/>
          </cell>
          <cell r="D593" t="str">
            <v/>
          </cell>
          <cell r="E593">
            <v>0</v>
          </cell>
        </row>
        <row r="594">
          <cell r="A594" t="str">
            <v/>
          </cell>
          <cell r="B594">
            <v>1005173102</v>
          </cell>
          <cell r="C594" t="str">
            <v/>
          </cell>
          <cell r="D594" t="str">
            <v/>
          </cell>
          <cell r="E594">
            <v>3</v>
          </cell>
        </row>
        <row r="595">
          <cell r="A595" t="str">
            <v/>
          </cell>
          <cell r="B595">
            <v>1005173102</v>
          </cell>
          <cell r="C595" t="str">
            <v/>
          </cell>
          <cell r="D595" t="str">
            <v/>
          </cell>
          <cell r="E595">
            <v>3</v>
          </cell>
        </row>
        <row r="596">
          <cell r="A596" t="str">
            <v/>
          </cell>
          <cell r="B596">
            <v>1005173102</v>
          </cell>
          <cell r="C596" t="str">
            <v/>
          </cell>
          <cell r="D596" t="str">
            <v/>
          </cell>
          <cell r="E596">
            <v>3</v>
          </cell>
        </row>
        <row r="597">
          <cell r="A597" t="str">
            <v/>
          </cell>
          <cell r="B597">
            <v>1005173102</v>
          </cell>
          <cell r="C597" t="str">
            <v/>
          </cell>
          <cell r="D597" t="str">
            <v/>
          </cell>
          <cell r="E597">
            <v>3</v>
          </cell>
        </row>
        <row r="598">
          <cell r="A598" t="str">
            <v/>
          </cell>
          <cell r="B598">
            <v>1005173102</v>
          </cell>
          <cell r="C598" t="str">
            <v/>
          </cell>
          <cell r="D598" t="str">
            <v/>
          </cell>
          <cell r="E598">
            <v>3</v>
          </cell>
        </row>
        <row r="599">
          <cell r="A599" t="str">
            <v/>
          </cell>
          <cell r="B599">
            <v>1005173102</v>
          </cell>
          <cell r="C599" t="str">
            <v/>
          </cell>
          <cell r="D599" t="str">
            <v/>
          </cell>
          <cell r="E599">
            <v>3</v>
          </cell>
        </row>
        <row r="600">
          <cell r="A600" t="str">
            <v/>
          </cell>
          <cell r="B600">
            <v>1005173102</v>
          </cell>
          <cell r="C600" t="str">
            <v/>
          </cell>
          <cell r="D600" t="str">
            <v/>
          </cell>
          <cell r="E600">
            <v>3</v>
          </cell>
        </row>
        <row r="601">
          <cell r="A601" t="str">
            <v/>
          </cell>
          <cell r="B601">
            <v>1005173102</v>
          </cell>
          <cell r="C601" t="str">
            <v/>
          </cell>
          <cell r="D601" t="str">
            <v/>
          </cell>
          <cell r="E601">
            <v>3</v>
          </cell>
        </row>
        <row r="602">
          <cell r="A602" t="str">
            <v/>
          </cell>
          <cell r="B602">
            <v>1005173102</v>
          </cell>
          <cell r="C602" t="str">
            <v/>
          </cell>
          <cell r="D602" t="str">
            <v/>
          </cell>
          <cell r="E602">
            <v>3</v>
          </cell>
        </row>
        <row r="603">
          <cell r="A603" t="str">
            <v/>
          </cell>
          <cell r="B603">
            <v>1005173102</v>
          </cell>
          <cell r="C603" t="str">
            <v/>
          </cell>
          <cell r="D603" t="str">
            <v/>
          </cell>
          <cell r="E603">
            <v>3</v>
          </cell>
        </row>
        <row r="604">
          <cell r="A604" t="str">
            <v/>
          </cell>
          <cell r="B604">
            <v>1005173102</v>
          </cell>
          <cell r="C604" t="str">
            <v/>
          </cell>
          <cell r="D604" t="str">
            <v/>
          </cell>
          <cell r="E604">
            <v>3</v>
          </cell>
        </row>
        <row r="605">
          <cell r="A605" t="str">
            <v/>
          </cell>
          <cell r="B605">
            <v>1005173102</v>
          </cell>
          <cell r="C605" t="str">
            <v/>
          </cell>
          <cell r="D605" t="str">
            <v/>
          </cell>
          <cell r="E605">
            <v>3</v>
          </cell>
        </row>
        <row r="606">
          <cell r="A606" t="str">
            <v/>
          </cell>
          <cell r="B606">
            <v>1005173102</v>
          </cell>
          <cell r="C606" t="str">
            <v/>
          </cell>
          <cell r="D606" t="str">
            <v/>
          </cell>
          <cell r="E606">
            <v>3</v>
          </cell>
        </row>
        <row r="607">
          <cell r="A607" t="str">
            <v/>
          </cell>
          <cell r="B607">
            <v>1005173102</v>
          </cell>
          <cell r="C607" t="str">
            <v/>
          </cell>
          <cell r="D607" t="str">
            <v/>
          </cell>
          <cell r="E607">
            <v>3</v>
          </cell>
        </row>
        <row r="608">
          <cell r="A608" t="str">
            <v/>
          </cell>
          <cell r="B608">
            <v>1005173102</v>
          </cell>
          <cell r="C608" t="str">
            <v/>
          </cell>
          <cell r="D608" t="str">
            <v/>
          </cell>
          <cell r="E608">
            <v>3</v>
          </cell>
        </row>
        <row r="609">
          <cell r="A609" t="str">
            <v/>
          </cell>
          <cell r="B609">
            <v>1005173102</v>
          </cell>
          <cell r="C609" t="str">
            <v/>
          </cell>
          <cell r="D609" t="str">
            <v/>
          </cell>
          <cell r="E609">
            <v>3</v>
          </cell>
        </row>
        <row r="610">
          <cell r="A610" t="str">
            <v/>
          </cell>
          <cell r="B610">
            <v>1005173102</v>
          </cell>
          <cell r="C610" t="str">
            <v/>
          </cell>
          <cell r="D610" t="str">
            <v/>
          </cell>
          <cell r="E610">
            <v>3</v>
          </cell>
        </row>
        <row r="611">
          <cell r="A611" t="str">
            <v/>
          </cell>
          <cell r="B611">
            <v>1005173102</v>
          </cell>
          <cell r="C611" t="str">
            <v/>
          </cell>
          <cell r="D611" t="str">
            <v/>
          </cell>
          <cell r="E611">
            <v>3</v>
          </cell>
        </row>
        <row r="612">
          <cell r="A612" t="str">
            <v/>
          </cell>
          <cell r="B612">
            <v>1005173102</v>
          </cell>
          <cell r="C612" t="str">
            <v/>
          </cell>
          <cell r="D612" t="str">
            <v/>
          </cell>
          <cell r="E612">
            <v>0</v>
          </cell>
        </row>
        <row r="613">
          <cell r="A613" t="str">
            <v/>
          </cell>
          <cell r="B613">
            <v>1005173102</v>
          </cell>
          <cell r="C613" t="str">
            <v/>
          </cell>
          <cell r="D613" t="str">
            <v/>
          </cell>
          <cell r="E613">
            <v>3</v>
          </cell>
        </row>
        <row r="614">
          <cell r="A614" t="str">
            <v/>
          </cell>
          <cell r="B614">
            <v>1005173102</v>
          </cell>
          <cell r="C614" t="str">
            <v/>
          </cell>
          <cell r="D614" t="str">
            <v/>
          </cell>
          <cell r="E614">
            <v>3</v>
          </cell>
        </row>
        <row r="615">
          <cell r="A615" t="str">
            <v/>
          </cell>
          <cell r="B615">
            <v>1005173102</v>
          </cell>
          <cell r="C615" t="str">
            <v/>
          </cell>
          <cell r="D615" t="str">
            <v/>
          </cell>
          <cell r="E615">
            <v>3</v>
          </cell>
        </row>
        <row r="616">
          <cell r="A616" t="str">
            <v/>
          </cell>
          <cell r="B616">
            <v>1005173102</v>
          </cell>
          <cell r="C616" t="str">
            <v/>
          </cell>
          <cell r="D616" t="str">
            <v/>
          </cell>
          <cell r="E616">
            <v>0</v>
          </cell>
        </row>
        <row r="617">
          <cell r="A617" t="str">
            <v/>
          </cell>
          <cell r="B617">
            <v>1005173102</v>
          </cell>
          <cell r="C617" t="str">
            <v/>
          </cell>
          <cell r="D617" t="str">
            <v/>
          </cell>
          <cell r="E617">
            <v>3</v>
          </cell>
        </row>
        <row r="618">
          <cell r="A618" t="str">
            <v/>
          </cell>
          <cell r="B618">
            <v>1005173102</v>
          </cell>
          <cell r="C618" t="str">
            <v/>
          </cell>
          <cell r="D618" t="str">
            <v/>
          </cell>
          <cell r="E618">
            <v>3</v>
          </cell>
        </row>
        <row r="619">
          <cell r="A619" t="str">
            <v/>
          </cell>
          <cell r="B619">
            <v>1005173102</v>
          </cell>
          <cell r="C619" t="str">
            <v/>
          </cell>
          <cell r="D619" t="str">
            <v/>
          </cell>
          <cell r="E619">
            <v>3</v>
          </cell>
        </row>
        <row r="620">
          <cell r="A620" t="str">
            <v/>
          </cell>
          <cell r="B620">
            <v>1005173102</v>
          </cell>
          <cell r="C620" t="str">
            <v/>
          </cell>
          <cell r="D620" t="str">
            <v/>
          </cell>
          <cell r="E620">
            <v>3</v>
          </cell>
        </row>
        <row r="621">
          <cell r="A621" t="str">
            <v/>
          </cell>
          <cell r="B621">
            <v>1005173102</v>
          </cell>
          <cell r="C621" t="str">
            <v/>
          </cell>
          <cell r="D621" t="str">
            <v/>
          </cell>
          <cell r="E621">
            <v>3</v>
          </cell>
        </row>
        <row r="622">
          <cell r="A622" t="str">
            <v/>
          </cell>
          <cell r="B622">
            <v>1005173102</v>
          </cell>
          <cell r="C622" t="str">
            <v/>
          </cell>
          <cell r="D622" t="str">
            <v/>
          </cell>
          <cell r="E622">
            <v>3</v>
          </cell>
        </row>
        <row r="623">
          <cell r="A623" t="str">
            <v/>
          </cell>
          <cell r="B623">
            <v>1005173102</v>
          </cell>
          <cell r="C623" t="str">
            <v/>
          </cell>
          <cell r="D623" t="str">
            <v/>
          </cell>
          <cell r="E623">
            <v>3</v>
          </cell>
        </row>
        <row r="624">
          <cell r="A624" t="str">
            <v/>
          </cell>
          <cell r="B624">
            <v>1005173102</v>
          </cell>
          <cell r="C624" t="str">
            <v/>
          </cell>
          <cell r="D624" t="str">
            <v/>
          </cell>
          <cell r="E624">
            <v>3</v>
          </cell>
        </row>
        <row r="625">
          <cell r="A625" t="str">
            <v/>
          </cell>
          <cell r="B625">
            <v>1005173102</v>
          </cell>
          <cell r="C625" t="str">
            <v/>
          </cell>
          <cell r="D625" t="str">
            <v/>
          </cell>
          <cell r="E625">
            <v>3</v>
          </cell>
        </row>
        <row r="626">
          <cell r="A626" t="str">
            <v/>
          </cell>
          <cell r="B626">
            <v>1005173102</v>
          </cell>
          <cell r="C626" t="str">
            <v/>
          </cell>
          <cell r="D626" t="str">
            <v/>
          </cell>
          <cell r="E626">
            <v>3</v>
          </cell>
        </row>
        <row r="627">
          <cell r="A627" t="str">
            <v/>
          </cell>
          <cell r="B627">
            <v>1005173102</v>
          </cell>
          <cell r="C627" t="str">
            <v/>
          </cell>
          <cell r="D627" t="str">
            <v/>
          </cell>
          <cell r="E627">
            <v>3</v>
          </cell>
        </row>
        <row r="628">
          <cell r="A628" t="str">
            <v/>
          </cell>
          <cell r="B628">
            <v>1005173102</v>
          </cell>
          <cell r="C628" t="str">
            <v/>
          </cell>
          <cell r="D628" t="str">
            <v/>
          </cell>
          <cell r="E628">
            <v>3</v>
          </cell>
        </row>
        <row r="629">
          <cell r="A629" t="str">
            <v/>
          </cell>
          <cell r="B629">
            <v>1005173102</v>
          </cell>
          <cell r="C629" t="str">
            <v/>
          </cell>
          <cell r="D629" t="str">
            <v/>
          </cell>
          <cell r="E629">
            <v>3</v>
          </cell>
        </row>
        <row r="630">
          <cell r="A630" t="str">
            <v/>
          </cell>
          <cell r="B630">
            <v>1005173102</v>
          </cell>
          <cell r="C630" t="str">
            <v/>
          </cell>
          <cell r="D630" t="str">
            <v/>
          </cell>
          <cell r="E630">
            <v>3</v>
          </cell>
        </row>
        <row r="631">
          <cell r="A631" t="str">
            <v/>
          </cell>
          <cell r="B631">
            <v>1005173102</v>
          </cell>
          <cell r="C631" t="str">
            <v/>
          </cell>
          <cell r="D631" t="str">
            <v/>
          </cell>
          <cell r="E631">
            <v>3</v>
          </cell>
        </row>
        <row r="632">
          <cell r="A632" t="str">
            <v/>
          </cell>
          <cell r="B632">
            <v>1005173102</v>
          </cell>
          <cell r="C632" t="str">
            <v/>
          </cell>
          <cell r="D632" t="str">
            <v/>
          </cell>
          <cell r="E632">
            <v>3</v>
          </cell>
        </row>
        <row r="633">
          <cell r="A633" t="str">
            <v/>
          </cell>
          <cell r="B633">
            <v>1005173102</v>
          </cell>
          <cell r="C633" t="str">
            <v/>
          </cell>
          <cell r="D633" t="str">
            <v/>
          </cell>
          <cell r="E633">
            <v>3</v>
          </cell>
        </row>
        <row r="634">
          <cell r="A634" t="str">
            <v/>
          </cell>
          <cell r="B634">
            <v>1005173102</v>
          </cell>
          <cell r="C634" t="str">
            <v/>
          </cell>
          <cell r="D634" t="str">
            <v/>
          </cell>
          <cell r="E634">
            <v>0</v>
          </cell>
        </row>
        <row r="635">
          <cell r="A635" t="str">
            <v/>
          </cell>
          <cell r="B635">
            <v>1005173102</v>
          </cell>
          <cell r="C635" t="str">
            <v/>
          </cell>
          <cell r="D635" t="str">
            <v/>
          </cell>
          <cell r="E635">
            <v>3</v>
          </cell>
        </row>
        <row r="636">
          <cell r="A636" t="str">
            <v/>
          </cell>
          <cell r="B636">
            <v>1005173102</v>
          </cell>
          <cell r="C636" t="str">
            <v/>
          </cell>
          <cell r="D636" t="str">
            <v/>
          </cell>
          <cell r="E636">
            <v>3</v>
          </cell>
        </row>
        <row r="637">
          <cell r="A637" t="str">
            <v/>
          </cell>
          <cell r="B637">
            <v>1005173102</v>
          </cell>
          <cell r="C637" t="str">
            <v/>
          </cell>
          <cell r="D637" t="str">
            <v/>
          </cell>
          <cell r="E637">
            <v>3</v>
          </cell>
        </row>
        <row r="638">
          <cell r="A638" t="str">
            <v/>
          </cell>
          <cell r="B638">
            <v>1005173102</v>
          </cell>
          <cell r="C638" t="str">
            <v/>
          </cell>
          <cell r="D638" t="str">
            <v/>
          </cell>
          <cell r="E638">
            <v>3</v>
          </cell>
        </row>
        <row r="639">
          <cell r="A639" t="str">
            <v/>
          </cell>
          <cell r="B639">
            <v>1005173102</v>
          </cell>
          <cell r="C639" t="str">
            <v/>
          </cell>
          <cell r="D639" t="str">
            <v/>
          </cell>
          <cell r="E639">
            <v>3</v>
          </cell>
        </row>
        <row r="640">
          <cell r="A640" t="str">
            <v/>
          </cell>
          <cell r="B640">
            <v>1005173102</v>
          </cell>
          <cell r="C640" t="str">
            <v/>
          </cell>
          <cell r="D640" t="str">
            <v/>
          </cell>
          <cell r="E640">
            <v>3</v>
          </cell>
        </row>
        <row r="641">
          <cell r="A641" t="str">
            <v/>
          </cell>
          <cell r="B641">
            <v>1005173102</v>
          </cell>
          <cell r="C641" t="str">
            <v/>
          </cell>
          <cell r="D641" t="str">
            <v/>
          </cell>
          <cell r="E641">
            <v>3</v>
          </cell>
        </row>
        <row r="642">
          <cell r="A642" t="str">
            <v/>
          </cell>
          <cell r="B642">
            <v>1005173102</v>
          </cell>
          <cell r="C642" t="str">
            <v/>
          </cell>
          <cell r="D642" t="str">
            <v/>
          </cell>
          <cell r="E642">
            <v>3</v>
          </cell>
        </row>
        <row r="643">
          <cell r="A643" t="str">
            <v/>
          </cell>
          <cell r="B643">
            <v>1005173102</v>
          </cell>
          <cell r="C643" t="str">
            <v/>
          </cell>
          <cell r="D643" t="str">
            <v/>
          </cell>
          <cell r="E643">
            <v>3</v>
          </cell>
        </row>
        <row r="644">
          <cell r="A644" t="str">
            <v/>
          </cell>
          <cell r="B644">
            <v>1005173102</v>
          </cell>
          <cell r="C644" t="str">
            <v/>
          </cell>
          <cell r="D644" t="str">
            <v/>
          </cell>
          <cell r="E644">
            <v>3</v>
          </cell>
        </row>
        <row r="645">
          <cell r="A645" t="str">
            <v/>
          </cell>
          <cell r="B645">
            <v>1005173102</v>
          </cell>
          <cell r="C645" t="str">
            <v/>
          </cell>
          <cell r="D645" t="str">
            <v/>
          </cell>
          <cell r="E645">
            <v>3</v>
          </cell>
        </row>
        <row r="646">
          <cell r="A646" t="str">
            <v/>
          </cell>
          <cell r="B646">
            <v>1005173102</v>
          </cell>
          <cell r="C646" t="str">
            <v/>
          </cell>
          <cell r="D646" t="str">
            <v/>
          </cell>
          <cell r="E646">
            <v>3</v>
          </cell>
        </row>
        <row r="647">
          <cell r="A647" t="str">
            <v/>
          </cell>
          <cell r="B647">
            <v>1005173102</v>
          </cell>
          <cell r="C647" t="str">
            <v/>
          </cell>
          <cell r="D647" t="str">
            <v/>
          </cell>
          <cell r="E647">
            <v>3</v>
          </cell>
        </row>
        <row r="648">
          <cell r="A648" t="str">
            <v/>
          </cell>
          <cell r="B648">
            <v>1005173102</v>
          </cell>
          <cell r="C648" t="str">
            <v/>
          </cell>
          <cell r="D648" t="str">
            <v/>
          </cell>
          <cell r="E648">
            <v>3</v>
          </cell>
        </row>
        <row r="649">
          <cell r="A649" t="str">
            <v/>
          </cell>
          <cell r="B649">
            <v>1005173102</v>
          </cell>
          <cell r="C649" t="str">
            <v/>
          </cell>
          <cell r="D649" t="str">
            <v/>
          </cell>
          <cell r="E649">
            <v>3</v>
          </cell>
        </row>
        <row r="650">
          <cell r="A650" t="str">
            <v/>
          </cell>
          <cell r="B650">
            <v>1005173102</v>
          </cell>
          <cell r="C650" t="str">
            <v/>
          </cell>
          <cell r="D650" t="str">
            <v/>
          </cell>
          <cell r="E650">
            <v>3</v>
          </cell>
        </row>
        <row r="651">
          <cell r="A651" t="str">
            <v/>
          </cell>
          <cell r="B651">
            <v>1005173102</v>
          </cell>
          <cell r="C651" t="str">
            <v/>
          </cell>
          <cell r="D651" t="str">
            <v/>
          </cell>
          <cell r="E651">
            <v>3</v>
          </cell>
        </row>
        <row r="652">
          <cell r="A652" t="str">
            <v/>
          </cell>
          <cell r="B652">
            <v>1005173102</v>
          </cell>
          <cell r="C652" t="str">
            <v/>
          </cell>
          <cell r="D652" t="str">
            <v/>
          </cell>
          <cell r="E652">
            <v>3</v>
          </cell>
        </row>
        <row r="653">
          <cell r="A653" t="str">
            <v/>
          </cell>
          <cell r="B653">
            <v>1005173102</v>
          </cell>
          <cell r="C653" t="str">
            <v/>
          </cell>
          <cell r="D653" t="str">
            <v/>
          </cell>
          <cell r="E653">
            <v>3</v>
          </cell>
        </row>
        <row r="654">
          <cell r="A654" t="str">
            <v/>
          </cell>
          <cell r="B654">
            <v>1005173102</v>
          </cell>
          <cell r="C654" t="str">
            <v/>
          </cell>
          <cell r="D654" t="str">
            <v/>
          </cell>
          <cell r="E654">
            <v>3</v>
          </cell>
        </row>
        <row r="655">
          <cell r="A655" t="str">
            <v/>
          </cell>
          <cell r="B655">
            <v>1005173102</v>
          </cell>
          <cell r="C655" t="str">
            <v/>
          </cell>
          <cell r="D655" t="str">
            <v/>
          </cell>
          <cell r="E655">
            <v>3</v>
          </cell>
        </row>
        <row r="656">
          <cell r="A656" t="str">
            <v/>
          </cell>
          <cell r="B656">
            <v>1005173102</v>
          </cell>
          <cell r="C656" t="str">
            <v/>
          </cell>
          <cell r="D656" t="str">
            <v/>
          </cell>
          <cell r="E656">
            <v>3</v>
          </cell>
        </row>
        <row r="657">
          <cell r="A657" t="str">
            <v/>
          </cell>
          <cell r="B657">
            <v>1005173102</v>
          </cell>
          <cell r="C657" t="str">
            <v/>
          </cell>
          <cell r="D657" t="str">
            <v/>
          </cell>
          <cell r="E657">
            <v>3</v>
          </cell>
        </row>
        <row r="658">
          <cell r="A658" t="str">
            <v/>
          </cell>
          <cell r="B658">
            <v>1005173102</v>
          </cell>
          <cell r="C658" t="str">
            <v/>
          </cell>
          <cell r="D658" t="str">
            <v/>
          </cell>
          <cell r="E658">
            <v>3</v>
          </cell>
        </row>
        <row r="659">
          <cell r="A659" t="str">
            <v/>
          </cell>
          <cell r="B659">
            <v>1005173102</v>
          </cell>
          <cell r="C659" t="str">
            <v/>
          </cell>
          <cell r="D659" t="str">
            <v/>
          </cell>
          <cell r="E659">
            <v>3</v>
          </cell>
        </row>
        <row r="660">
          <cell r="A660" t="str">
            <v/>
          </cell>
          <cell r="B660">
            <v>1005173102</v>
          </cell>
          <cell r="C660" t="str">
            <v/>
          </cell>
          <cell r="D660" t="str">
            <v/>
          </cell>
          <cell r="E660">
            <v>3</v>
          </cell>
        </row>
        <row r="661">
          <cell r="A661" t="str">
            <v/>
          </cell>
          <cell r="B661">
            <v>1005173102</v>
          </cell>
          <cell r="C661" t="str">
            <v/>
          </cell>
          <cell r="D661" t="str">
            <v/>
          </cell>
          <cell r="E661">
            <v>3</v>
          </cell>
        </row>
        <row r="662">
          <cell r="A662" t="str">
            <v/>
          </cell>
          <cell r="B662">
            <v>1005173102</v>
          </cell>
          <cell r="C662" t="str">
            <v/>
          </cell>
          <cell r="D662" t="str">
            <v/>
          </cell>
          <cell r="E662">
            <v>3</v>
          </cell>
        </row>
        <row r="663">
          <cell r="A663" t="str">
            <v/>
          </cell>
          <cell r="B663">
            <v>1005173102</v>
          </cell>
          <cell r="C663" t="str">
            <v/>
          </cell>
          <cell r="D663" t="str">
            <v/>
          </cell>
          <cell r="E663">
            <v>3</v>
          </cell>
        </row>
        <row r="664">
          <cell r="A664" t="str">
            <v/>
          </cell>
          <cell r="B664">
            <v>1005173102</v>
          </cell>
          <cell r="C664" t="str">
            <v/>
          </cell>
          <cell r="D664" t="str">
            <v/>
          </cell>
          <cell r="E664">
            <v>3</v>
          </cell>
        </row>
        <row r="665">
          <cell r="A665" t="str">
            <v/>
          </cell>
          <cell r="B665">
            <v>1005173102</v>
          </cell>
          <cell r="C665" t="str">
            <v/>
          </cell>
          <cell r="D665" t="str">
            <v/>
          </cell>
          <cell r="E665">
            <v>3</v>
          </cell>
        </row>
        <row r="666">
          <cell r="A666" t="str">
            <v/>
          </cell>
          <cell r="B666">
            <v>1005173102</v>
          </cell>
          <cell r="C666" t="str">
            <v/>
          </cell>
          <cell r="D666" t="str">
            <v/>
          </cell>
          <cell r="E666">
            <v>3</v>
          </cell>
        </row>
        <row r="667">
          <cell r="A667" t="str">
            <v/>
          </cell>
          <cell r="B667">
            <v>1005173102</v>
          </cell>
          <cell r="C667" t="str">
            <v/>
          </cell>
          <cell r="D667" t="str">
            <v/>
          </cell>
          <cell r="E667">
            <v>3</v>
          </cell>
        </row>
        <row r="668">
          <cell r="A668" t="str">
            <v/>
          </cell>
          <cell r="B668">
            <v>1005173102</v>
          </cell>
          <cell r="C668" t="str">
            <v/>
          </cell>
          <cell r="D668" t="str">
            <v/>
          </cell>
          <cell r="E668">
            <v>3</v>
          </cell>
        </row>
        <row r="669">
          <cell r="A669" t="str">
            <v/>
          </cell>
          <cell r="B669">
            <v>1005173102</v>
          </cell>
          <cell r="C669" t="str">
            <v/>
          </cell>
          <cell r="D669" t="str">
            <v/>
          </cell>
          <cell r="E669">
            <v>3</v>
          </cell>
        </row>
        <row r="670">
          <cell r="A670" t="str">
            <v/>
          </cell>
          <cell r="B670">
            <v>1005173102</v>
          </cell>
          <cell r="C670" t="str">
            <v/>
          </cell>
          <cell r="D670" t="str">
            <v/>
          </cell>
          <cell r="E670">
            <v>3</v>
          </cell>
        </row>
        <row r="671">
          <cell r="A671" t="str">
            <v/>
          </cell>
          <cell r="B671">
            <v>1005173102</v>
          </cell>
          <cell r="C671" t="str">
            <v/>
          </cell>
          <cell r="D671" t="str">
            <v/>
          </cell>
          <cell r="E671">
            <v>3</v>
          </cell>
        </row>
        <row r="672">
          <cell r="A672" t="str">
            <v/>
          </cell>
          <cell r="B672">
            <v>1005173102</v>
          </cell>
          <cell r="C672" t="str">
            <v/>
          </cell>
          <cell r="D672" t="str">
            <v/>
          </cell>
          <cell r="E672">
            <v>3</v>
          </cell>
        </row>
        <row r="673">
          <cell r="A673" t="str">
            <v/>
          </cell>
          <cell r="B673">
            <v>1005173102</v>
          </cell>
          <cell r="C673" t="str">
            <v/>
          </cell>
          <cell r="D673" t="str">
            <v/>
          </cell>
          <cell r="E673">
            <v>3</v>
          </cell>
        </row>
        <row r="674">
          <cell r="A674" t="str">
            <v/>
          </cell>
          <cell r="B674">
            <v>1005173102</v>
          </cell>
          <cell r="C674" t="str">
            <v/>
          </cell>
          <cell r="D674" t="str">
            <v/>
          </cell>
          <cell r="E674">
            <v>3</v>
          </cell>
        </row>
        <row r="675">
          <cell r="A675" t="str">
            <v/>
          </cell>
          <cell r="B675">
            <v>1005173102</v>
          </cell>
          <cell r="C675" t="str">
            <v/>
          </cell>
          <cell r="D675" t="str">
            <v/>
          </cell>
          <cell r="E675">
            <v>3</v>
          </cell>
        </row>
        <row r="676">
          <cell r="A676" t="str">
            <v/>
          </cell>
          <cell r="B676">
            <v>1005173102</v>
          </cell>
          <cell r="C676" t="str">
            <v/>
          </cell>
          <cell r="D676" t="str">
            <v/>
          </cell>
          <cell r="E676">
            <v>3</v>
          </cell>
        </row>
        <row r="677">
          <cell r="A677" t="str">
            <v/>
          </cell>
          <cell r="B677">
            <v>1005173102</v>
          </cell>
          <cell r="C677" t="str">
            <v/>
          </cell>
          <cell r="D677" t="str">
            <v/>
          </cell>
          <cell r="E677">
            <v>3</v>
          </cell>
        </row>
        <row r="678">
          <cell r="A678" t="str">
            <v/>
          </cell>
          <cell r="B678">
            <v>1005173102</v>
          </cell>
          <cell r="C678" t="str">
            <v/>
          </cell>
          <cell r="D678" t="str">
            <v/>
          </cell>
          <cell r="E678">
            <v>3</v>
          </cell>
        </row>
        <row r="679">
          <cell r="A679" t="str">
            <v/>
          </cell>
          <cell r="B679">
            <v>1005173102</v>
          </cell>
          <cell r="C679" t="str">
            <v/>
          </cell>
          <cell r="D679" t="str">
            <v/>
          </cell>
          <cell r="E679">
            <v>3</v>
          </cell>
        </row>
        <row r="680">
          <cell r="A680" t="str">
            <v/>
          </cell>
          <cell r="B680">
            <v>1005173102</v>
          </cell>
          <cell r="C680" t="str">
            <v/>
          </cell>
          <cell r="D680" t="str">
            <v/>
          </cell>
          <cell r="E680">
            <v>3</v>
          </cell>
        </row>
        <row r="681">
          <cell r="A681" t="str">
            <v/>
          </cell>
          <cell r="B681">
            <v>1005173102</v>
          </cell>
          <cell r="C681" t="str">
            <v/>
          </cell>
          <cell r="D681" t="str">
            <v/>
          </cell>
          <cell r="E681">
            <v>3</v>
          </cell>
        </row>
        <row r="682">
          <cell r="A682" t="str">
            <v/>
          </cell>
          <cell r="B682">
            <v>1005173102</v>
          </cell>
          <cell r="C682" t="str">
            <v/>
          </cell>
          <cell r="D682" t="str">
            <v/>
          </cell>
          <cell r="E682">
            <v>3</v>
          </cell>
        </row>
        <row r="683">
          <cell r="A683" t="str">
            <v/>
          </cell>
          <cell r="B683">
            <v>1005173102</v>
          </cell>
          <cell r="C683" t="str">
            <v/>
          </cell>
          <cell r="D683" t="str">
            <v/>
          </cell>
          <cell r="E683">
            <v>3</v>
          </cell>
        </row>
        <row r="684">
          <cell r="A684" t="str">
            <v/>
          </cell>
          <cell r="B684">
            <v>1005173102</v>
          </cell>
          <cell r="C684" t="str">
            <v/>
          </cell>
          <cell r="D684" t="str">
            <v/>
          </cell>
          <cell r="E684">
            <v>3</v>
          </cell>
        </row>
        <row r="685">
          <cell r="A685" t="str">
            <v/>
          </cell>
          <cell r="B685">
            <v>1005173102</v>
          </cell>
          <cell r="C685" t="str">
            <v/>
          </cell>
          <cell r="D685" t="str">
            <v/>
          </cell>
          <cell r="E685">
            <v>3</v>
          </cell>
        </row>
        <row r="686">
          <cell r="A686" t="str">
            <v/>
          </cell>
          <cell r="B686">
            <v>1005173102</v>
          </cell>
          <cell r="C686" t="str">
            <v/>
          </cell>
          <cell r="D686" t="str">
            <v/>
          </cell>
          <cell r="E686">
            <v>3</v>
          </cell>
        </row>
        <row r="687">
          <cell r="A687" t="str">
            <v/>
          </cell>
          <cell r="B687">
            <v>1005173102</v>
          </cell>
          <cell r="C687" t="str">
            <v/>
          </cell>
          <cell r="D687" t="str">
            <v/>
          </cell>
          <cell r="E687">
            <v>3</v>
          </cell>
        </row>
        <row r="688">
          <cell r="A688" t="str">
            <v/>
          </cell>
          <cell r="B688">
            <v>1005173102</v>
          </cell>
          <cell r="C688" t="str">
            <v/>
          </cell>
          <cell r="D688" t="str">
            <v/>
          </cell>
          <cell r="E688">
            <v>3</v>
          </cell>
        </row>
        <row r="689">
          <cell r="A689" t="str">
            <v/>
          </cell>
          <cell r="B689">
            <v>1005173102</v>
          </cell>
          <cell r="C689" t="str">
            <v/>
          </cell>
          <cell r="D689" t="str">
            <v/>
          </cell>
          <cell r="E689">
            <v>3</v>
          </cell>
        </row>
        <row r="690">
          <cell r="A690" t="str">
            <v/>
          </cell>
          <cell r="B690">
            <v>1005173102</v>
          </cell>
          <cell r="C690" t="str">
            <v/>
          </cell>
          <cell r="D690" t="str">
            <v/>
          </cell>
          <cell r="E690">
            <v>3</v>
          </cell>
        </row>
        <row r="691">
          <cell r="A691" t="str">
            <v/>
          </cell>
          <cell r="B691">
            <v>1005173102</v>
          </cell>
          <cell r="C691" t="str">
            <v/>
          </cell>
          <cell r="D691" t="str">
            <v/>
          </cell>
          <cell r="E691">
            <v>3</v>
          </cell>
        </row>
        <row r="692">
          <cell r="A692" t="str">
            <v/>
          </cell>
          <cell r="B692">
            <v>1005173102</v>
          </cell>
          <cell r="C692" t="str">
            <v/>
          </cell>
          <cell r="D692" t="str">
            <v/>
          </cell>
          <cell r="E692">
            <v>3</v>
          </cell>
        </row>
        <row r="693">
          <cell r="A693" t="str">
            <v/>
          </cell>
          <cell r="B693">
            <v>1005173102</v>
          </cell>
          <cell r="C693" t="str">
            <v/>
          </cell>
          <cell r="D693" t="str">
            <v/>
          </cell>
          <cell r="E693">
            <v>3</v>
          </cell>
        </row>
        <row r="694">
          <cell r="A694" t="str">
            <v/>
          </cell>
          <cell r="B694">
            <v>1005173102</v>
          </cell>
          <cell r="C694" t="str">
            <v/>
          </cell>
          <cell r="D694" t="str">
            <v/>
          </cell>
          <cell r="E694">
            <v>3</v>
          </cell>
        </row>
        <row r="695">
          <cell r="A695" t="str">
            <v/>
          </cell>
          <cell r="B695">
            <v>1005173102</v>
          </cell>
          <cell r="C695" t="str">
            <v/>
          </cell>
          <cell r="D695" t="str">
            <v/>
          </cell>
          <cell r="E695">
            <v>3</v>
          </cell>
        </row>
        <row r="696">
          <cell r="A696" t="str">
            <v/>
          </cell>
          <cell r="B696">
            <v>1005173102</v>
          </cell>
          <cell r="C696" t="str">
            <v/>
          </cell>
          <cell r="D696" t="str">
            <v/>
          </cell>
          <cell r="E696">
            <v>3</v>
          </cell>
        </row>
        <row r="697">
          <cell r="A697" t="str">
            <v/>
          </cell>
          <cell r="B697">
            <v>1005173102</v>
          </cell>
          <cell r="C697" t="str">
            <v/>
          </cell>
          <cell r="D697" t="str">
            <v/>
          </cell>
          <cell r="E697">
            <v>3</v>
          </cell>
        </row>
        <row r="698">
          <cell r="A698" t="str">
            <v/>
          </cell>
          <cell r="B698">
            <v>1005173102</v>
          </cell>
          <cell r="C698" t="str">
            <v/>
          </cell>
          <cell r="D698" t="str">
            <v/>
          </cell>
          <cell r="E698">
            <v>3</v>
          </cell>
        </row>
        <row r="699">
          <cell r="A699" t="str">
            <v/>
          </cell>
          <cell r="B699">
            <v>1005173102</v>
          </cell>
          <cell r="C699" t="str">
            <v/>
          </cell>
          <cell r="D699" t="str">
            <v/>
          </cell>
          <cell r="E699">
            <v>3</v>
          </cell>
        </row>
        <row r="700">
          <cell r="A700" t="str">
            <v/>
          </cell>
          <cell r="B700">
            <v>1005173102</v>
          </cell>
          <cell r="C700" t="str">
            <v/>
          </cell>
          <cell r="D700" t="str">
            <v/>
          </cell>
          <cell r="E700">
            <v>0</v>
          </cell>
        </row>
        <row r="701">
          <cell r="A701" t="str">
            <v/>
          </cell>
          <cell r="B701">
            <v>1005173102</v>
          </cell>
          <cell r="C701" t="str">
            <v/>
          </cell>
          <cell r="D701" t="str">
            <v/>
          </cell>
          <cell r="E701">
            <v>3</v>
          </cell>
        </row>
        <row r="702">
          <cell r="A702" t="str">
            <v/>
          </cell>
          <cell r="B702">
            <v>1005173102</v>
          </cell>
          <cell r="C702" t="str">
            <v/>
          </cell>
          <cell r="D702" t="str">
            <v/>
          </cell>
          <cell r="E702">
            <v>3</v>
          </cell>
        </row>
        <row r="703">
          <cell r="A703" t="str">
            <v/>
          </cell>
          <cell r="B703">
            <v>1005173102</v>
          </cell>
          <cell r="C703" t="str">
            <v/>
          </cell>
          <cell r="D703" t="str">
            <v/>
          </cell>
          <cell r="E703">
            <v>3</v>
          </cell>
        </row>
        <row r="704">
          <cell r="A704" t="str">
            <v/>
          </cell>
          <cell r="B704">
            <v>1005173102</v>
          </cell>
          <cell r="C704" t="str">
            <v/>
          </cell>
          <cell r="D704" t="str">
            <v/>
          </cell>
          <cell r="E704">
            <v>3</v>
          </cell>
        </row>
        <row r="705">
          <cell r="A705" t="str">
            <v/>
          </cell>
          <cell r="B705">
            <v>1005173102</v>
          </cell>
          <cell r="C705" t="str">
            <v/>
          </cell>
          <cell r="D705" t="str">
            <v/>
          </cell>
          <cell r="E705">
            <v>3</v>
          </cell>
        </row>
        <row r="706">
          <cell r="A706" t="str">
            <v/>
          </cell>
          <cell r="B706">
            <v>1005173102</v>
          </cell>
          <cell r="C706" t="str">
            <v/>
          </cell>
          <cell r="D706" t="str">
            <v/>
          </cell>
          <cell r="E706">
            <v>3</v>
          </cell>
        </row>
        <row r="707">
          <cell r="A707" t="str">
            <v/>
          </cell>
          <cell r="B707">
            <v>1005173102</v>
          </cell>
          <cell r="C707" t="str">
            <v/>
          </cell>
          <cell r="D707" t="str">
            <v/>
          </cell>
          <cell r="E707">
            <v>3</v>
          </cell>
        </row>
        <row r="708">
          <cell r="A708" t="str">
            <v/>
          </cell>
          <cell r="B708">
            <v>1005173102</v>
          </cell>
          <cell r="C708" t="str">
            <v/>
          </cell>
          <cell r="D708" t="str">
            <v/>
          </cell>
          <cell r="E708">
            <v>3</v>
          </cell>
        </row>
        <row r="709">
          <cell r="A709" t="str">
            <v/>
          </cell>
          <cell r="B709">
            <v>1005173102</v>
          </cell>
          <cell r="C709" t="str">
            <v/>
          </cell>
          <cell r="D709" t="str">
            <v/>
          </cell>
          <cell r="E709">
            <v>3</v>
          </cell>
        </row>
        <row r="710">
          <cell r="A710" t="str">
            <v/>
          </cell>
          <cell r="B710">
            <v>1005173102</v>
          </cell>
          <cell r="C710" t="str">
            <v/>
          </cell>
          <cell r="D710" t="str">
            <v/>
          </cell>
          <cell r="E710">
            <v>3</v>
          </cell>
        </row>
        <row r="711">
          <cell r="A711" t="str">
            <v/>
          </cell>
          <cell r="B711">
            <v>1005173102</v>
          </cell>
          <cell r="C711" t="str">
            <v/>
          </cell>
          <cell r="D711" t="str">
            <v/>
          </cell>
          <cell r="E711">
            <v>3</v>
          </cell>
        </row>
        <row r="712">
          <cell r="A712" t="str">
            <v/>
          </cell>
          <cell r="B712">
            <v>1005173102</v>
          </cell>
          <cell r="C712" t="str">
            <v/>
          </cell>
          <cell r="D712" t="str">
            <v/>
          </cell>
          <cell r="E712">
            <v>3</v>
          </cell>
        </row>
        <row r="713">
          <cell r="A713" t="str">
            <v/>
          </cell>
          <cell r="B713">
            <v>1005173102</v>
          </cell>
          <cell r="C713" t="str">
            <v/>
          </cell>
          <cell r="D713" t="str">
            <v/>
          </cell>
          <cell r="E713">
            <v>3</v>
          </cell>
        </row>
        <row r="714">
          <cell r="A714" t="str">
            <v/>
          </cell>
          <cell r="B714">
            <v>1005173102</v>
          </cell>
          <cell r="C714" t="str">
            <v/>
          </cell>
          <cell r="D714" t="str">
            <v/>
          </cell>
          <cell r="E714">
            <v>3</v>
          </cell>
        </row>
        <row r="715">
          <cell r="A715" t="str">
            <v/>
          </cell>
          <cell r="B715">
            <v>1005173102</v>
          </cell>
          <cell r="C715" t="str">
            <v/>
          </cell>
          <cell r="D715" t="str">
            <v/>
          </cell>
          <cell r="E715">
            <v>3</v>
          </cell>
        </row>
        <row r="716">
          <cell r="A716" t="str">
            <v/>
          </cell>
          <cell r="B716">
            <v>1005173102</v>
          </cell>
          <cell r="C716" t="str">
            <v/>
          </cell>
          <cell r="D716" t="str">
            <v/>
          </cell>
          <cell r="E716">
            <v>3</v>
          </cell>
        </row>
        <row r="717">
          <cell r="A717" t="str">
            <v/>
          </cell>
          <cell r="B717">
            <v>1005173102</v>
          </cell>
          <cell r="C717" t="str">
            <v/>
          </cell>
          <cell r="D717" t="str">
            <v/>
          </cell>
          <cell r="E717">
            <v>0</v>
          </cell>
        </row>
        <row r="718">
          <cell r="A718" t="str">
            <v/>
          </cell>
          <cell r="B718">
            <v>1005173102</v>
          </cell>
          <cell r="C718" t="str">
            <v/>
          </cell>
          <cell r="D718" t="str">
            <v/>
          </cell>
          <cell r="E718">
            <v>3</v>
          </cell>
        </row>
        <row r="719">
          <cell r="A719" t="str">
            <v/>
          </cell>
          <cell r="B719">
            <v>1005173102</v>
          </cell>
          <cell r="C719" t="str">
            <v/>
          </cell>
          <cell r="D719" t="str">
            <v/>
          </cell>
          <cell r="E719">
            <v>3</v>
          </cell>
        </row>
        <row r="720">
          <cell r="A720" t="str">
            <v/>
          </cell>
          <cell r="B720">
            <v>1005173102</v>
          </cell>
          <cell r="C720" t="str">
            <v/>
          </cell>
          <cell r="D720" t="str">
            <v/>
          </cell>
          <cell r="E720">
            <v>3</v>
          </cell>
        </row>
        <row r="721">
          <cell r="A721" t="str">
            <v/>
          </cell>
          <cell r="B721">
            <v>1005173102</v>
          </cell>
          <cell r="C721" t="str">
            <v/>
          </cell>
          <cell r="D721" t="str">
            <v/>
          </cell>
          <cell r="E721">
            <v>0</v>
          </cell>
        </row>
        <row r="722">
          <cell r="A722" t="str">
            <v/>
          </cell>
          <cell r="B722">
            <v>1005173102</v>
          </cell>
          <cell r="C722" t="str">
            <v/>
          </cell>
          <cell r="D722" t="str">
            <v/>
          </cell>
          <cell r="E722">
            <v>3</v>
          </cell>
        </row>
        <row r="723">
          <cell r="A723" t="str">
            <v/>
          </cell>
          <cell r="B723">
            <v>1005173102</v>
          </cell>
          <cell r="C723" t="str">
            <v/>
          </cell>
          <cell r="D723" t="str">
            <v/>
          </cell>
          <cell r="E723">
            <v>3</v>
          </cell>
        </row>
        <row r="724">
          <cell r="A724" t="str">
            <v/>
          </cell>
          <cell r="B724">
            <v>1005173102</v>
          </cell>
          <cell r="C724" t="str">
            <v/>
          </cell>
          <cell r="D724" t="str">
            <v/>
          </cell>
          <cell r="E724">
            <v>3</v>
          </cell>
        </row>
        <row r="725">
          <cell r="A725" t="str">
            <v/>
          </cell>
          <cell r="B725">
            <v>1005173102</v>
          </cell>
          <cell r="C725" t="str">
            <v/>
          </cell>
          <cell r="D725" t="str">
            <v/>
          </cell>
          <cell r="E725">
            <v>3</v>
          </cell>
        </row>
        <row r="726">
          <cell r="A726" t="str">
            <v/>
          </cell>
          <cell r="B726">
            <v>1005173102</v>
          </cell>
          <cell r="C726" t="str">
            <v/>
          </cell>
          <cell r="D726" t="str">
            <v/>
          </cell>
          <cell r="E726">
            <v>3</v>
          </cell>
        </row>
        <row r="727">
          <cell r="A727" t="str">
            <v/>
          </cell>
          <cell r="B727">
            <v>1005173102</v>
          </cell>
          <cell r="C727" t="str">
            <v/>
          </cell>
          <cell r="D727" t="str">
            <v/>
          </cell>
          <cell r="E727">
            <v>3</v>
          </cell>
        </row>
        <row r="728">
          <cell r="A728" t="str">
            <v/>
          </cell>
          <cell r="B728">
            <v>1005173102</v>
          </cell>
          <cell r="C728" t="str">
            <v/>
          </cell>
          <cell r="D728" t="str">
            <v/>
          </cell>
          <cell r="E728">
            <v>3</v>
          </cell>
        </row>
        <row r="729">
          <cell r="A729" t="str">
            <v/>
          </cell>
          <cell r="B729">
            <v>1005173102</v>
          </cell>
          <cell r="C729" t="str">
            <v/>
          </cell>
          <cell r="D729" t="str">
            <v/>
          </cell>
          <cell r="E729">
            <v>3</v>
          </cell>
        </row>
        <row r="730">
          <cell r="A730" t="str">
            <v/>
          </cell>
          <cell r="B730">
            <v>1005173102</v>
          </cell>
          <cell r="C730" t="str">
            <v/>
          </cell>
          <cell r="D730" t="str">
            <v/>
          </cell>
          <cell r="E730">
            <v>3</v>
          </cell>
        </row>
        <row r="731">
          <cell r="A731" t="str">
            <v/>
          </cell>
          <cell r="B731">
            <v>1005173102</v>
          </cell>
          <cell r="C731" t="str">
            <v/>
          </cell>
          <cell r="D731" t="str">
            <v/>
          </cell>
          <cell r="E731">
            <v>3</v>
          </cell>
        </row>
        <row r="734">
          <cell r="A734" t="str">
            <v/>
          </cell>
          <cell r="B734">
            <v>1005173104</v>
          </cell>
          <cell r="C734" t="str">
            <v/>
          </cell>
          <cell r="D734" t="str">
            <v/>
          </cell>
          <cell r="E734">
            <v>3</v>
          </cell>
        </row>
        <row r="735">
          <cell r="A735" t="str">
            <v/>
          </cell>
          <cell r="B735">
            <v>1005173104</v>
          </cell>
          <cell r="C735" t="str">
            <v/>
          </cell>
          <cell r="D735" t="str">
            <v/>
          </cell>
          <cell r="E735">
            <v>3</v>
          </cell>
        </row>
        <row r="736">
          <cell r="A736" t="str">
            <v/>
          </cell>
          <cell r="B736">
            <v>1005173104</v>
          </cell>
          <cell r="C736" t="str">
            <v/>
          </cell>
          <cell r="D736" t="str">
            <v/>
          </cell>
          <cell r="E736">
            <v>3</v>
          </cell>
        </row>
        <row r="737">
          <cell r="A737" t="str">
            <v/>
          </cell>
          <cell r="B737">
            <v>1005173104</v>
          </cell>
          <cell r="C737" t="str">
            <v/>
          </cell>
          <cell r="D737" t="str">
            <v/>
          </cell>
          <cell r="E737">
            <v>3</v>
          </cell>
        </row>
        <row r="738">
          <cell r="A738" t="str">
            <v/>
          </cell>
          <cell r="B738">
            <v>1005173104</v>
          </cell>
          <cell r="C738" t="str">
            <v/>
          </cell>
          <cell r="D738" t="str">
            <v/>
          </cell>
          <cell r="E738">
            <v>3</v>
          </cell>
        </row>
        <row r="739">
          <cell r="A739" t="str">
            <v/>
          </cell>
          <cell r="B739">
            <v>1005173104</v>
          </cell>
          <cell r="C739" t="str">
            <v/>
          </cell>
          <cell r="D739" t="str">
            <v/>
          </cell>
          <cell r="E739">
            <v>3</v>
          </cell>
        </row>
        <row r="740">
          <cell r="A740" t="str">
            <v/>
          </cell>
          <cell r="B740">
            <v>1005173104</v>
          </cell>
          <cell r="C740" t="str">
            <v/>
          </cell>
          <cell r="D740" t="str">
            <v/>
          </cell>
          <cell r="E740">
            <v>3</v>
          </cell>
        </row>
        <row r="741">
          <cell r="A741" t="str">
            <v/>
          </cell>
          <cell r="B741">
            <v>1005173104</v>
          </cell>
          <cell r="C741" t="str">
            <v/>
          </cell>
          <cell r="D741" t="str">
            <v/>
          </cell>
          <cell r="E741">
            <v>3</v>
          </cell>
        </row>
        <row r="742">
          <cell r="A742" t="str">
            <v/>
          </cell>
          <cell r="B742">
            <v>1005173104</v>
          </cell>
          <cell r="C742" t="str">
            <v/>
          </cell>
          <cell r="D742" t="str">
            <v/>
          </cell>
          <cell r="E742">
            <v>3</v>
          </cell>
        </row>
        <row r="743">
          <cell r="A743" t="str">
            <v/>
          </cell>
          <cell r="B743">
            <v>1005173104</v>
          </cell>
          <cell r="C743" t="str">
            <v/>
          </cell>
          <cell r="D743" t="str">
            <v/>
          </cell>
          <cell r="E743">
            <v>3</v>
          </cell>
        </row>
        <row r="744">
          <cell r="A744" t="str">
            <v/>
          </cell>
          <cell r="B744">
            <v>1005173104</v>
          </cell>
          <cell r="C744" t="str">
            <v/>
          </cell>
          <cell r="D744" t="str">
            <v/>
          </cell>
          <cell r="E744">
            <v>3</v>
          </cell>
        </row>
        <row r="745">
          <cell r="A745" t="str">
            <v/>
          </cell>
          <cell r="B745">
            <v>1005173104</v>
          </cell>
          <cell r="C745" t="str">
            <v/>
          </cell>
          <cell r="D745" t="str">
            <v/>
          </cell>
          <cell r="E745">
            <v>3</v>
          </cell>
        </row>
        <row r="746">
          <cell r="A746" t="str">
            <v/>
          </cell>
          <cell r="B746">
            <v>1005173104</v>
          </cell>
          <cell r="C746" t="str">
            <v/>
          </cell>
          <cell r="D746" t="str">
            <v/>
          </cell>
          <cell r="E746">
            <v>3</v>
          </cell>
        </row>
        <row r="747">
          <cell r="A747" t="str">
            <v/>
          </cell>
          <cell r="B747">
            <v>1005173104</v>
          </cell>
          <cell r="C747" t="str">
            <v/>
          </cell>
          <cell r="D747" t="str">
            <v/>
          </cell>
          <cell r="E747">
            <v>3</v>
          </cell>
        </row>
        <row r="748">
          <cell r="A748" t="str">
            <v/>
          </cell>
          <cell r="B748">
            <v>1005173104</v>
          </cell>
          <cell r="C748" t="str">
            <v/>
          </cell>
          <cell r="D748" t="str">
            <v/>
          </cell>
          <cell r="E748">
            <v>3</v>
          </cell>
        </row>
        <row r="749">
          <cell r="A749" t="str">
            <v/>
          </cell>
          <cell r="B749">
            <v>1005173104</v>
          </cell>
          <cell r="C749" t="str">
            <v/>
          </cell>
          <cell r="D749" t="str">
            <v/>
          </cell>
          <cell r="E749">
            <v>3</v>
          </cell>
        </row>
        <row r="750">
          <cell r="A750" t="str">
            <v/>
          </cell>
          <cell r="B750">
            <v>1005173104</v>
          </cell>
          <cell r="C750" t="str">
            <v/>
          </cell>
          <cell r="D750" t="str">
            <v/>
          </cell>
          <cell r="E750">
            <v>3</v>
          </cell>
        </row>
        <row r="751">
          <cell r="A751" t="str">
            <v/>
          </cell>
          <cell r="B751">
            <v>1005173104</v>
          </cell>
          <cell r="C751" t="str">
            <v/>
          </cell>
          <cell r="D751" t="str">
            <v/>
          </cell>
          <cell r="E751">
            <v>3</v>
          </cell>
        </row>
        <row r="752">
          <cell r="A752" t="str">
            <v/>
          </cell>
          <cell r="B752">
            <v>1005173104</v>
          </cell>
          <cell r="C752" t="str">
            <v/>
          </cell>
          <cell r="D752" t="str">
            <v/>
          </cell>
          <cell r="E752">
            <v>3</v>
          </cell>
        </row>
        <row r="753">
          <cell r="A753" t="str">
            <v/>
          </cell>
          <cell r="B753">
            <v>1005173104</v>
          </cell>
          <cell r="C753" t="str">
            <v/>
          </cell>
          <cell r="D753" t="str">
            <v/>
          </cell>
          <cell r="E753">
            <v>3</v>
          </cell>
        </row>
        <row r="754">
          <cell r="A754" t="str">
            <v/>
          </cell>
          <cell r="B754">
            <v>1005173104</v>
          </cell>
          <cell r="C754" t="str">
            <v/>
          </cell>
          <cell r="D754" t="str">
            <v/>
          </cell>
          <cell r="E754">
            <v>3</v>
          </cell>
        </row>
        <row r="755">
          <cell r="A755" t="str">
            <v/>
          </cell>
          <cell r="B755">
            <v>1005173104</v>
          </cell>
          <cell r="C755" t="str">
            <v/>
          </cell>
          <cell r="D755" t="str">
            <v/>
          </cell>
          <cell r="E755">
            <v>3</v>
          </cell>
        </row>
        <row r="756">
          <cell r="A756" t="str">
            <v/>
          </cell>
          <cell r="B756">
            <v>1005173104</v>
          </cell>
          <cell r="C756" t="str">
            <v/>
          </cell>
          <cell r="D756" t="str">
            <v/>
          </cell>
          <cell r="E756">
            <v>3</v>
          </cell>
        </row>
        <row r="757">
          <cell r="A757" t="str">
            <v/>
          </cell>
          <cell r="B757">
            <v>1005173104</v>
          </cell>
          <cell r="C757" t="str">
            <v/>
          </cell>
          <cell r="D757" t="str">
            <v/>
          </cell>
          <cell r="E757">
            <v>3</v>
          </cell>
        </row>
        <row r="758">
          <cell r="A758" t="str">
            <v/>
          </cell>
          <cell r="B758">
            <v>1005173104</v>
          </cell>
          <cell r="C758" t="str">
            <v/>
          </cell>
          <cell r="D758" t="str">
            <v/>
          </cell>
          <cell r="E758">
            <v>3</v>
          </cell>
        </row>
        <row r="759">
          <cell r="A759" t="str">
            <v/>
          </cell>
          <cell r="B759">
            <v>1005173104</v>
          </cell>
          <cell r="C759" t="str">
            <v/>
          </cell>
          <cell r="D759" t="str">
            <v/>
          </cell>
          <cell r="E759">
            <v>3</v>
          </cell>
        </row>
        <row r="760">
          <cell r="A760" t="str">
            <v/>
          </cell>
          <cell r="B760">
            <v>1005173104</v>
          </cell>
          <cell r="C760" t="str">
            <v/>
          </cell>
          <cell r="D760" t="str">
            <v/>
          </cell>
          <cell r="E760">
            <v>3</v>
          </cell>
        </row>
        <row r="761">
          <cell r="A761" t="str">
            <v/>
          </cell>
          <cell r="B761">
            <v>1005173104</v>
          </cell>
          <cell r="C761" t="str">
            <v/>
          </cell>
          <cell r="D761" t="str">
            <v/>
          </cell>
          <cell r="E761">
            <v>3</v>
          </cell>
        </row>
        <row r="762">
          <cell r="A762" t="str">
            <v/>
          </cell>
          <cell r="B762">
            <v>1005173104</v>
          </cell>
          <cell r="C762" t="str">
            <v/>
          </cell>
          <cell r="D762" t="str">
            <v/>
          </cell>
          <cell r="E762">
            <v>3</v>
          </cell>
        </row>
        <row r="763">
          <cell r="A763" t="str">
            <v/>
          </cell>
          <cell r="B763">
            <v>1005173104</v>
          </cell>
          <cell r="C763" t="str">
            <v/>
          </cell>
          <cell r="D763" t="str">
            <v/>
          </cell>
          <cell r="E763">
            <v>3</v>
          </cell>
        </row>
        <row r="764">
          <cell r="A764" t="str">
            <v/>
          </cell>
          <cell r="B764">
            <v>1005173104</v>
          </cell>
          <cell r="C764" t="str">
            <v/>
          </cell>
          <cell r="D764" t="str">
            <v/>
          </cell>
          <cell r="E764">
            <v>3</v>
          </cell>
        </row>
        <row r="765">
          <cell r="A765" t="str">
            <v/>
          </cell>
          <cell r="B765">
            <v>1005173104</v>
          </cell>
          <cell r="C765" t="str">
            <v/>
          </cell>
          <cell r="D765" t="str">
            <v/>
          </cell>
          <cell r="E765">
            <v>3</v>
          </cell>
        </row>
        <row r="766">
          <cell r="A766" t="str">
            <v/>
          </cell>
          <cell r="B766">
            <v>1005173104</v>
          </cell>
          <cell r="C766" t="str">
            <v/>
          </cell>
          <cell r="D766" t="str">
            <v/>
          </cell>
          <cell r="E766">
            <v>3</v>
          </cell>
        </row>
        <row r="767">
          <cell r="A767" t="str">
            <v/>
          </cell>
          <cell r="B767">
            <v>1005173104</v>
          </cell>
          <cell r="C767" t="str">
            <v/>
          </cell>
          <cell r="D767" t="str">
            <v/>
          </cell>
          <cell r="E767">
            <v>3</v>
          </cell>
        </row>
        <row r="768">
          <cell r="A768" t="str">
            <v/>
          </cell>
          <cell r="B768">
            <v>1005173104</v>
          </cell>
          <cell r="C768" t="str">
            <v/>
          </cell>
          <cell r="D768" t="str">
            <v/>
          </cell>
          <cell r="E768">
            <v>3</v>
          </cell>
        </row>
        <row r="769">
          <cell r="A769" t="str">
            <v/>
          </cell>
          <cell r="B769">
            <v>1005173104</v>
          </cell>
          <cell r="C769" t="str">
            <v/>
          </cell>
          <cell r="D769" t="str">
            <v/>
          </cell>
          <cell r="E769">
            <v>3</v>
          </cell>
        </row>
        <row r="770">
          <cell r="A770" t="str">
            <v/>
          </cell>
          <cell r="B770">
            <v>1005173104</v>
          </cell>
          <cell r="C770" t="str">
            <v/>
          </cell>
          <cell r="D770" t="str">
            <v/>
          </cell>
          <cell r="E770">
            <v>3</v>
          </cell>
        </row>
        <row r="771">
          <cell r="A771" t="str">
            <v/>
          </cell>
          <cell r="B771">
            <v>1005173104</v>
          </cell>
          <cell r="C771" t="str">
            <v/>
          </cell>
          <cell r="D771" t="str">
            <v/>
          </cell>
          <cell r="E771">
            <v>3</v>
          </cell>
        </row>
        <row r="772">
          <cell r="A772" t="str">
            <v/>
          </cell>
          <cell r="B772">
            <v>1005173104</v>
          </cell>
          <cell r="C772" t="str">
            <v/>
          </cell>
          <cell r="D772" t="str">
            <v/>
          </cell>
          <cell r="E772">
            <v>3</v>
          </cell>
        </row>
        <row r="773">
          <cell r="A773" t="str">
            <v/>
          </cell>
          <cell r="B773">
            <v>1005173104</v>
          </cell>
          <cell r="C773" t="str">
            <v/>
          </cell>
          <cell r="D773" t="str">
            <v/>
          </cell>
          <cell r="E773">
            <v>3</v>
          </cell>
        </row>
        <row r="774">
          <cell r="A774" t="str">
            <v/>
          </cell>
          <cell r="B774">
            <v>1005173104</v>
          </cell>
          <cell r="C774" t="str">
            <v/>
          </cell>
          <cell r="D774" t="str">
            <v/>
          </cell>
          <cell r="E774">
            <v>3</v>
          </cell>
        </row>
        <row r="775">
          <cell r="A775" t="str">
            <v/>
          </cell>
          <cell r="B775">
            <v>1005173104</v>
          </cell>
          <cell r="C775" t="str">
            <v/>
          </cell>
          <cell r="D775" t="str">
            <v/>
          </cell>
          <cell r="E775">
            <v>3</v>
          </cell>
        </row>
        <row r="776">
          <cell r="A776" t="str">
            <v/>
          </cell>
          <cell r="B776">
            <v>1005173104</v>
          </cell>
          <cell r="C776" t="str">
            <v/>
          </cell>
          <cell r="D776" t="str">
            <v/>
          </cell>
          <cell r="E776">
            <v>3</v>
          </cell>
        </row>
        <row r="777">
          <cell r="A777" t="str">
            <v/>
          </cell>
          <cell r="B777">
            <v>1005173104</v>
          </cell>
          <cell r="C777" t="str">
            <v/>
          </cell>
          <cell r="D777" t="str">
            <v/>
          </cell>
          <cell r="E777">
            <v>3</v>
          </cell>
        </row>
        <row r="778">
          <cell r="A778" t="str">
            <v/>
          </cell>
          <cell r="B778">
            <v>1005173104</v>
          </cell>
          <cell r="C778" t="str">
            <v/>
          </cell>
          <cell r="D778" t="str">
            <v/>
          </cell>
          <cell r="E778">
            <v>3</v>
          </cell>
        </row>
        <row r="779">
          <cell r="A779" t="str">
            <v/>
          </cell>
          <cell r="B779">
            <v>1005173104</v>
          </cell>
          <cell r="C779" t="str">
            <v/>
          </cell>
          <cell r="D779" t="str">
            <v/>
          </cell>
          <cell r="E779">
            <v>3</v>
          </cell>
        </row>
        <row r="780">
          <cell r="A780" t="str">
            <v/>
          </cell>
          <cell r="B780">
            <v>1005173104</v>
          </cell>
          <cell r="C780" t="str">
            <v/>
          </cell>
          <cell r="D780" t="str">
            <v/>
          </cell>
          <cell r="E780">
            <v>3</v>
          </cell>
        </row>
        <row r="781">
          <cell r="A781" t="str">
            <v/>
          </cell>
          <cell r="B781">
            <v>1005173104</v>
          </cell>
          <cell r="C781" t="str">
            <v/>
          </cell>
          <cell r="D781" t="str">
            <v/>
          </cell>
          <cell r="E781">
            <v>3</v>
          </cell>
        </row>
        <row r="782">
          <cell r="A782" t="str">
            <v/>
          </cell>
          <cell r="B782">
            <v>1005173104</v>
          </cell>
          <cell r="C782" t="str">
            <v/>
          </cell>
          <cell r="D782" t="str">
            <v/>
          </cell>
          <cell r="E782">
            <v>3</v>
          </cell>
        </row>
        <row r="783">
          <cell r="A783" t="str">
            <v/>
          </cell>
          <cell r="B783">
            <v>1005173104</v>
          </cell>
          <cell r="C783" t="str">
            <v/>
          </cell>
          <cell r="D783" t="str">
            <v/>
          </cell>
          <cell r="E783">
            <v>3</v>
          </cell>
        </row>
        <row r="784">
          <cell r="A784" t="str">
            <v/>
          </cell>
          <cell r="B784">
            <v>1005173104</v>
          </cell>
          <cell r="C784" t="str">
            <v/>
          </cell>
          <cell r="D784" t="str">
            <v/>
          </cell>
          <cell r="E784">
            <v>3</v>
          </cell>
        </row>
        <row r="785">
          <cell r="A785" t="str">
            <v/>
          </cell>
          <cell r="B785">
            <v>1005173104</v>
          </cell>
          <cell r="C785" t="str">
            <v/>
          </cell>
          <cell r="D785" t="str">
            <v/>
          </cell>
          <cell r="E785">
            <v>3</v>
          </cell>
        </row>
        <row r="786">
          <cell r="A786" t="str">
            <v/>
          </cell>
          <cell r="B786">
            <v>1005173104</v>
          </cell>
          <cell r="C786" t="str">
            <v/>
          </cell>
          <cell r="D786" t="str">
            <v/>
          </cell>
          <cell r="E786">
            <v>3</v>
          </cell>
        </row>
        <row r="787">
          <cell r="A787" t="str">
            <v/>
          </cell>
          <cell r="B787">
            <v>1005173104</v>
          </cell>
          <cell r="C787" t="str">
            <v/>
          </cell>
          <cell r="D787" t="str">
            <v/>
          </cell>
          <cell r="E787">
            <v>3</v>
          </cell>
        </row>
        <row r="788">
          <cell r="A788" t="str">
            <v/>
          </cell>
          <cell r="B788">
            <v>1005173104</v>
          </cell>
          <cell r="C788" t="str">
            <v/>
          </cell>
          <cell r="D788" t="str">
            <v/>
          </cell>
          <cell r="E788">
            <v>3</v>
          </cell>
        </row>
        <row r="789">
          <cell r="A789" t="str">
            <v/>
          </cell>
          <cell r="B789">
            <v>1005173104</v>
          </cell>
          <cell r="C789" t="str">
            <v/>
          </cell>
          <cell r="D789" t="str">
            <v/>
          </cell>
          <cell r="E789">
            <v>3</v>
          </cell>
        </row>
        <row r="790">
          <cell r="A790" t="str">
            <v/>
          </cell>
          <cell r="B790">
            <v>1005173104</v>
          </cell>
          <cell r="C790" t="str">
            <v/>
          </cell>
          <cell r="D790" t="str">
            <v/>
          </cell>
          <cell r="E790">
            <v>3</v>
          </cell>
        </row>
        <row r="791">
          <cell r="A791" t="str">
            <v/>
          </cell>
          <cell r="B791">
            <v>1005173104</v>
          </cell>
          <cell r="C791" t="str">
            <v/>
          </cell>
          <cell r="D791" t="str">
            <v/>
          </cell>
          <cell r="E791">
            <v>3</v>
          </cell>
        </row>
        <row r="792">
          <cell r="A792" t="str">
            <v/>
          </cell>
          <cell r="B792">
            <v>1005173104</v>
          </cell>
          <cell r="C792" t="str">
            <v/>
          </cell>
          <cell r="D792" t="str">
            <v/>
          </cell>
          <cell r="E792">
            <v>3</v>
          </cell>
        </row>
        <row r="793">
          <cell r="A793" t="str">
            <v/>
          </cell>
          <cell r="B793">
            <v>1005173104</v>
          </cell>
          <cell r="C793" t="str">
            <v/>
          </cell>
          <cell r="D793" t="str">
            <v/>
          </cell>
          <cell r="E793">
            <v>3</v>
          </cell>
        </row>
        <row r="794">
          <cell r="A794" t="str">
            <v/>
          </cell>
          <cell r="B794">
            <v>1005173104</v>
          </cell>
          <cell r="C794" t="str">
            <v/>
          </cell>
          <cell r="D794" t="str">
            <v/>
          </cell>
          <cell r="E794">
            <v>3</v>
          </cell>
        </row>
        <row r="795">
          <cell r="A795" t="str">
            <v/>
          </cell>
          <cell r="B795">
            <v>1005173104</v>
          </cell>
          <cell r="C795" t="str">
            <v/>
          </cell>
          <cell r="D795" t="str">
            <v/>
          </cell>
          <cell r="E795">
            <v>3</v>
          </cell>
        </row>
        <row r="796">
          <cell r="A796" t="str">
            <v/>
          </cell>
          <cell r="B796">
            <v>1005173104</v>
          </cell>
          <cell r="C796" t="str">
            <v/>
          </cell>
          <cell r="D796" t="str">
            <v/>
          </cell>
          <cell r="E796">
            <v>3</v>
          </cell>
        </row>
        <row r="797">
          <cell r="A797" t="str">
            <v/>
          </cell>
          <cell r="B797">
            <v>1005173104</v>
          </cell>
          <cell r="C797" t="str">
            <v/>
          </cell>
          <cell r="D797" t="str">
            <v/>
          </cell>
          <cell r="E797">
            <v>3</v>
          </cell>
        </row>
        <row r="798">
          <cell r="A798" t="str">
            <v/>
          </cell>
          <cell r="B798">
            <v>1005173104</v>
          </cell>
          <cell r="C798" t="str">
            <v/>
          </cell>
          <cell r="D798" t="str">
            <v/>
          </cell>
          <cell r="E798">
            <v>3</v>
          </cell>
        </row>
        <row r="799">
          <cell r="A799" t="str">
            <v/>
          </cell>
          <cell r="B799">
            <v>1005173104</v>
          </cell>
          <cell r="C799" t="str">
            <v/>
          </cell>
          <cell r="D799" t="str">
            <v/>
          </cell>
          <cell r="E799">
            <v>3</v>
          </cell>
        </row>
        <row r="800">
          <cell r="A800" t="str">
            <v/>
          </cell>
          <cell r="B800">
            <v>1005173104</v>
          </cell>
          <cell r="C800" t="str">
            <v/>
          </cell>
          <cell r="D800" t="str">
            <v/>
          </cell>
          <cell r="E800">
            <v>3</v>
          </cell>
        </row>
        <row r="801">
          <cell r="A801" t="str">
            <v/>
          </cell>
          <cell r="B801">
            <v>1005173104</v>
          </cell>
          <cell r="C801" t="str">
            <v/>
          </cell>
          <cell r="D801" t="str">
            <v/>
          </cell>
          <cell r="E801">
            <v>3</v>
          </cell>
        </row>
        <row r="802">
          <cell r="A802" t="str">
            <v/>
          </cell>
          <cell r="B802">
            <v>1005173104</v>
          </cell>
          <cell r="C802" t="str">
            <v/>
          </cell>
          <cell r="D802" t="str">
            <v/>
          </cell>
          <cell r="E802">
            <v>3</v>
          </cell>
        </row>
        <row r="803">
          <cell r="A803" t="str">
            <v/>
          </cell>
          <cell r="B803">
            <v>1005173104</v>
          </cell>
          <cell r="C803" t="str">
            <v/>
          </cell>
          <cell r="D803" t="str">
            <v/>
          </cell>
          <cell r="E803">
            <v>3</v>
          </cell>
        </row>
        <row r="804">
          <cell r="A804" t="str">
            <v/>
          </cell>
          <cell r="B804">
            <v>1005173104</v>
          </cell>
          <cell r="C804" t="str">
            <v/>
          </cell>
          <cell r="D804" t="str">
            <v/>
          </cell>
          <cell r="E804">
            <v>3</v>
          </cell>
        </row>
        <row r="805">
          <cell r="A805" t="str">
            <v/>
          </cell>
          <cell r="B805">
            <v>1005173104</v>
          </cell>
          <cell r="C805" t="str">
            <v/>
          </cell>
          <cell r="D805" t="str">
            <v/>
          </cell>
          <cell r="E805">
            <v>3</v>
          </cell>
        </row>
        <row r="806">
          <cell r="A806" t="str">
            <v/>
          </cell>
          <cell r="B806">
            <v>1005173104</v>
          </cell>
          <cell r="C806" t="str">
            <v/>
          </cell>
          <cell r="D806" t="str">
            <v/>
          </cell>
          <cell r="E806">
            <v>3</v>
          </cell>
        </row>
        <row r="807">
          <cell r="A807" t="str">
            <v/>
          </cell>
          <cell r="B807">
            <v>1005173104</v>
          </cell>
          <cell r="C807" t="str">
            <v/>
          </cell>
          <cell r="D807" t="str">
            <v/>
          </cell>
          <cell r="E807">
            <v>3</v>
          </cell>
        </row>
        <row r="808">
          <cell r="A808" t="str">
            <v/>
          </cell>
          <cell r="B808">
            <v>1005173104</v>
          </cell>
          <cell r="C808" t="str">
            <v/>
          </cell>
          <cell r="D808" t="str">
            <v/>
          </cell>
          <cell r="E808">
            <v>3</v>
          </cell>
        </row>
        <row r="809">
          <cell r="A809" t="str">
            <v/>
          </cell>
          <cell r="B809">
            <v>1005173104</v>
          </cell>
          <cell r="C809" t="str">
            <v/>
          </cell>
          <cell r="D809" t="str">
            <v/>
          </cell>
          <cell r="E809">
            <v>3</v>
          </cell>
        </row>
        <row r="810">
          <cell r="A810" t="str">
            <v/>
          </cell>
          <cell r="B810">
            <v>1005173104</v>
          </cell>
          <cell r="C810" t="str">
            <v/>
          </cell>
          <cell r="D810" t="str">
            <v/>
          </cell>
          <cell r="E810">
            <v>3</v>
          </cell>
        </row>
        <row r="811">
          <cell r="A811" t="str">
            <v/>
          </cell>
          <cell r="B811">
            <v>1005173104</v>
          </cell>
          <cell r="C811" t="str">
            <v/>
          </cell>
          <cell r="D811" t="str">
            <v/>
          </cell>
          <cell r="E811">
            <v>3</v>
          </cell>
        </row>
        <row r="812">
          <cell r="A812" t="str">
            <v/>
          </cell>
          <cell r="B812">
            <v>1005173104</v>
          </cell>
          <cell r="C812" t="str">
            <v/>
          </cell>
          <cell r="D812" t="str">
            <v/>
          </cell>
          <cell r="E812">
            <v>3</v>
          </cell>
        </row>
        <row r="813">
          <cell r="A813" t="str">
            <v/>
          </cell>
          <cell r="B813">
            <v>1005173104</v>
          </cell>
          <cell r="C813" t="str">
            <v/>
          </cell>
          <cell r="D813" t="str">
            <v/>
          </cell>
          <cell r="E813">
            <v>3</v>
          </cell>
        </row>
        <row r="814">
          <cell r="A814" t="str">
            <v/>
          </cell>
          <cell r="B814">
            <v>1005173104</v>
          </cell>
          <cell r="C814" t="str">
            <v/>
          </cell>
          <cell r="D814" t="str">
            <v/>
          </cell>
          <cell r="E814">
            <v>3</v>
          </cell>
        </row>
        <row r="815">
          <cell r="A815" t="str">
            <v/>
          </cell>
          <cell r="B815">
            <v>1005173104</v>
          </cell>
          <cell r="C815" t="str">
            <v/>
          </cell>
          <cell r="D815" t="str">
            <v/>
          </cell>
          <cell r="E815">
            <v>3</v>
          </cell>
        </row>
        <row r="816">
          <cell r="A816" t="str">
            <v/>
          </cell>
          <cell r="B816">
            <v>1005173104</v>
          </cell>
          <cell r="C816" t="str">
            <v/>
          </cell>
          <cell r="D816" t="str">
            <v/>
          </cell>
          <cell r="E816">
            <v>3</v>
          </cell>
        </row>
        <row r="817">
          <cell r="A817" t="str">
            <v/>
          </cell>
          <cell r="B817">
            <v>1005173104</v>
          </cell>
          <cell r="C817" t="str">
            <v/>
          </cell>
          <cell r="D817" t="str">
            <v/>
          </cell>
          <cell r="E817">
            <v>3</v>
          </cell>
        </row>
        <row r="818">
          <cell r="A818" t="str">
            <v/>
          </cell>
          <cell r="B818">
            <v>1005173104</v>
          </cell>
          <cell r="C818" t="str">
            <v/>
          </cell>
          <cell r="D818" t="str">
            <v/>
          </cell>
          <cell r="E818">
            <v>3</v>
          </cell>
        </row>
        <row r="819">
          <cell r="A819" t="str">
            <v/>
          </cell>
          <cell r="B819">
            <v>1005173104</v>
          </cell>
          <cell r="C819" t="str">
            <v/>
          </cell>
          <cell r="D819" t="str">
            <v/>
          </cell>
          <cell r="E819">
            <v>3</v>
          </cell>
        </row>
        <row r="820">
          <cell r="A820" t="str">
            <v/>
          </cell>
          <cell r="B820">
            <v>1005173104</v>
          </cell>
          <cell r="C820" t="str">
            <v/>
          </cell>
          <cell r="D820" t="str">
            <v/>
          </cell>
          <cell r="E820">
            <v>3</v>
          </cell>
        </row>
        <row r="821">
          <cell r="A821" t="str">
            <v/>
          </cell>
          <cell r="B821">
            <v>1005173104</v>
          </cell>
          <cell r="C821" t="str">
            <v/>
          </cell>
          <cell r="D821" t="str">
            <v/>
          </cell>
          <cell r="E821">
            <v>3</v>
          </cell>
        </row>
        <row r="822">
          <cell r="A822" t="str">
            <v/>
          </cell>
          <cell r="B822">
            <v>1005173104</v>
          </cell>
          <cell r="C822" t="str">
            <v/>
          </cell>
          <cell r="D822" t="str">
            <v/>
          </cell>
          <cell r="E822">
            <v>3</v>
          </cell>
        </row>
        <row r="823">
          <cell r="A823" t="str">
            <v/>
          </cell>
          <cell r="B823">
            <v>1005173104</v>
          </cell>
          <cell r="C823" t="str">
            <v/>
          </cell>
          <cell r="D823" t="str">
            <v/>
          </cell>
          <cell r="E823">
            <v>3</v>
          </cell>
        </row>
        <row r="824">
          <cell r="A824" t="str">
            <v/>
          </cell>
          <cell r="B824">
            <v>1005173104</v>
          </cell>
          <cell r="C824" t="str">
            <v/>
          </cell>
          <cell r="D824" t="str">
            <v/>
          </cell>
          <cell r="E824">
            <v>3</v>
          </cell>
        </row>
        <row r="825">
          <cell r="A825" t="str">
            <v/>
          </cell>
          <cell r="B825">
            <v>1005173104</v>
          </cell>
          <cell r="C825" t="str">
            <v/>
          </cell>
          <cell r="D825" t="str">
            <v/>
          </cell>
          <cell r="E825">
            <v>3</v>
          </cell>
        </row>
        <row r="826">
          <cell r="A826" t="str">
            <v/>
          </cell>
          <cell r="B826">
            <v>1005173104</v>
          </cell>
          <cell r="C826" t="str">
            <v/>
          </cell>
          <cell r="D826" t="str">
            <v/>
          </cell>
          <cell r="E826">
            <v>3</v>
          </cell>
        </row>
        <row r="827">
          <cell r="A827" t="str">
            <v/>
          </cell>
          <cell r="B827">
            <v>1005173104</v>
          </cell>
          <cell r="C827" t="str">
            <v/>
          </cell>
          <cell r="D827" t="str">
            <v/>
          </cell>
          <cell r="E827">
            <v>3</v>
          </cell>
        </row>
        <row r="828">
          <cell r="A828" t="str">
            <v/>
          </cell>
          <cell r="B828">
            <v>1005173104</v>
          </cell>
          <cell r="C828" t="str">
            <v/>
          </cell>
          <cell r="D828" t="str">
            <v/>
          </cell>
          <cell r="E828">
            <v>3</v>
          </cell>
        </row>
        <row r="829">
          <cell r="A829" t="str">
            <v/>
          </cell>
          <cell r="B829">
            <v>1005173104</v>
          </cell>
          <cell r="C829" t="str">
            <v/>
          </cell>
          <cell r="D829" t="str">
            <v/>
          </cell>
          <cell r="E829">
            <v>3</v>
          </cell>
        </row>
        <row r="830">
          <cell r="A830" t="str">
            <v/>
          </cell>
          <cell r="B830">
            <v>1005173104</v>
          </cell>
          <cell r="C830" t="str">
            <v/>
          </cell>
          <cell r="D830" t="str">
            <v/>
          </cell>
          <cell r="E830">
            <v>3</v>
          </cell>
        </row>
        <row r="831">
          <cell r="A831" t="str">
            <v/>
          </cell>
          <cell r="B831">
            <v>1005173104</v>
          </cell>
          <cell r="C831" t="str">
            <v/>
          </cell>
          <cell r="D831" t="str">
            <v/>
          </cell>
          <cell r="E831">
            <v>0</v>
          </cell>
        </row>
        <row r="832">
          <cell r="A832" t="str">
            <v/>
          </cell>
          <cell r="B832">
            <v>1005173104</v>
          </cell>
          <cell r="C832" t="str">
            <v/>
          </cell>
          <cell r="D832" t="str">
            <v/>
          </cell>
          <cell r="E832">
            <v>3</v>
          </cell>
        </row>
        <row r="833">
          <cell r="A833" t="str">
            <v/>
          </cell>
          <cell r="B833">
            <v>1005173104</v>
          </cell>
          <cell r="C833" t="str">
            <v/>
          </cell>
          <cell r="D833" t="str">
            <v/>
          </cell>
          <cell r="E833">
            <v>3</v>
          </cell>
        </row>
        <row r="834">
          <cell r="A834" t="str">
            <v/>
          </cell>
          <cell r="B834">
            <v>1005173104</v>
          </cell>
          <cell r="C834" t="str">
            <v/>
          </cell>
          <cell r="D834" t="str">
            <v/>
          </cell>
          <cell r="E834">
            <v>3</v>
          </cell>
        </row>
        <row r="835">
          <cell r="A835" t="str">
            <v/>
          </cell>
          <cell r="B835">
            <v>1005173104</v>
          </cell>
          <cell r="C835" t="str">
            <v/>
          </cell>
          <cell r="D835" t="str">
            <v/>
          </cell>
          <cell r="E835">
            <v>3</v>
          </cell>
        </row>
        <row r="836">
          <cell r="A836" t="str">
            <v/>
          </cell>
          <cell r="B836">
            <v>1005173104</v>
          </cell>
          <cell r="C836" t="str">
            <v/>
          </cell>
          <cell r="D836" t="str">
            <v/>
          </cell>
          <cell r="E836">
            <v>3</v>
          </cell>
        </row>
        <row r="837">
          <cell r="A837" t="str">
            <v/>
          </cell>
          <cell r="B837">
            <v>1005173104</v>
          </cell>
          <cell r="C837" t="str">
            <v/>
          </cell>
          <cell r="D837" t="str">
            <v/>
          </cell>
          <cell r="E837">
            <v>3</v>
          </cell>
        </row>
        <row r="838">
          <cell r="A838" t="str">
            <v/>
          </cell>
          <cell r="B838">
            <v>1005173104</v>
          </cell>
          <cell r="C838" t="str">
            <v/>
          </cell>
          <cell r="D838" t="str">
            <v/>
          </cell>
          <cell r="E838">
            <v>3</v>
          </cell>
        </row>
        <row r="839">
          <cell r="A839" t="str">
            <v/>
          </cell>
          <cell r="B839">
            <v>1005173104</v>
          </cell>
          <cell r="C839" t="str">
            <v/>
          </cell>
          <cell r="D839" t="str">
            <v/>
          </cell>
          <cell r="E839">
            <v>3</v>
          </cell>
        </row>
        <row r="840">
          <cell r="A840" t="str">
            <v/>
          </cell>
          <cell r="B840">
            <v>1005173104</v>
          </cell>
          <cell r="C840" t="str">
            <v/>
          </cell>
          <cell r="D840" t="str">
            <v/>
          </cell>
          <cell r="E840">
            <v>3</v>
          </cell>
        </row>
        <row r="841">
          <cell r="A841" t="str">
            <v/>
          </cell>
          <cell r="B841">
            <v>1005173104</v>
          </cell>
          <cell r="C841" t="str">
            <v/>
          </cell>
          <cell r="D841" t="str">
            <v/>
          </cell>
          <cell r="E841">
            <v>3</v>
          </cell>
        </row>
        <row r="842">
          <cell r="A842" t="str">
            <v/>
          </cell>
          <cell r="B842">
            <v>1005173104</v>
          </cell>
          <cell r="C842" t="str">
            <v/>
          </cell>
          <cell r="D842" t="str">
            <v/>
          </cell>
          <cell r="E842">
            <v>3</v>
          </cell>
        </row>
        <row r="843">
          <cell r="A843" t="str">
            <v/>
          </cell>
          <cell r="B843">
            <v>1005173104</v>
          </cell>
          <cell r="C843" t="str">
            <v/>
          </cell>
          <cell r="D843" t="str">
            <v/>
          </cell>
          <cell r="E843">
            <v>3</v>
          </cell>
        </row>
        <row r="844">
          <cell r="A844" t="str">
            <v/>
          </cell>
          <cell r="B844">
            <v>1005173104</v>
          </cell>
          <cell r="C844" t="str">
            <v/>
          </cell>
          <cell r="D844" t="str">
            <v/>
          </cell>
          <cell r="E844">
            <v>3</v>
          </cell>
        </row>
        <row r="845">
          <cell r="A845" t="str">
            <v/>
          </cell>
          <cell r="B845">
            <v>1005173104</v>
          </cell>
          <cell r="C845" t="str">
            <v/>
          </cell>
          <cell r="D845" t="str">
            <v/>
          </cell>
          <cell r="E845">
            <v>3</v>
          </cell>
        </row>
        <row r="846">
          <cell r="A846" t="str">
            <v/>
          </cell>
          <cell r="B846">
            <v>1005173104</v>
          </cell>
          <cell r="C846" t="str">
            <v/>
          </cell>
          <cell r="D846" t="str">
            <v/>
          </cell>
          <cell r="E846">
            <v>3</v>
          </cell>
        </row>
        <row r="847">
          <cell r="A847" t="str">
            <v/>
          </cell>
          <cell r="B847">
            <v>1005173104</v>
          </cell>
          <cell r="C847" t="str">
            <v/>
          </cell>
          <cell r="D847" t="str">
            <v/>
          </cell>
          <cell r="E847">
            <v>3</v>
          </cell>
        </row>
        <row r="848">
          <cell r="A848" t="str">
            <v/>
          </cell>
          <cell r="B848">
            <v>1005173104</v>
          </cell>
          <cell r="C848" t="str">
            <v/>
          </cell>
          <cell r="D848" t="str">
            <v/>
          </cell>
          <cell r="E848">
            <v>3</v>
          </cell>
        </row>
        <row r="849">
          <cell r="A849" t="str">
            <v/>
          </cell>
          <cell r="B849">
            <v>1005173104</v>
          </cell>
          <cell r="C849" t="str">
            <v/>
          </cell>
          <cell r="D849" t="str">
            <v/>
          </cell>
          <cell r="E849">
            <v>3</v>
          </cell>
        </row>
        <row r="850">
          <cell r="A850" t="str">
            <v/>
          </cell>
          <cell r="B850">
            <v>1005173104</v>
          </cell>
          <cell r="C850" t="str">
            <v/>
          </cell>
          <cell r="D850" t="str">
            <v/>
          </cell>
          <cell r="E850">
            <v>3</v>
          </cell>
        </row>
        <row r="851">
          <cell r="A851" t="str">
            <v/>
          </cell>
          <cell r="B851">
            <v>1005173104</v>
          </cell>
          <cell r="C851" t="str">
            <v/>
          </cell>
          <cell r="D851" t="str">
            <v/>
          </cell>
          <cell r="E851">
            <v>3</v>
          </cell>
        </row>
        <row r="852">
          <cell r="A852" t="str">
            <v/>
          </cell>
          <cell r="B852">
            <v>1005173104</v>
          </cell>
          <cell r="C852" t="str">
            <v/>
          </cell>
          <cell r="D852" t="str">
            <v/>
          </cell>
          <cell r="E852">
            <v>3</v>
          </cell>
        </row>
        <row r="853">
          <cell r="A853" t="str">
            <v/>
          </cell>
          <cell r="B853">
            <v>1005173104</v>
          </cell>
          <cell r="C853" t="str">
            <v/>
          </cell>
          <cell r="D853" t="str">
            <v/>
          </cell>
          <cell r="E853">
            <v>3</v>
          </cell>
        </row>
        <row r="854">
          <cell r="A854" t="str">
            <v/>
          </cell>
          <cell r="B854">
            <v>1005173104</v>
          </cell>
          <cell r="C854" t="str">
            <v/>
          </cell>
          <cell r="D854" t="str">
            <v/>
          </cell>
          <cell r="E854">
            <v>3</v>
          </cell>
        </row>
        <row r="855">
          <cell r="A855" t="str">
            <v/>
          </cell>
          <cell r="B855">
            <v>1005173104</v>
          </cell>
          <cell r="C855" t="str">
            <v/>
          </cell>
          <cell r="D855" t="str">
            <v/>
          </cell>
          <cell r="E855">
            <v>3</v>
          </cell>
        </row>
        <row r="856">
          <cell r="A856" t="str">
            <v/>
          </cell>
          <cell r="B856">
            <v>1005173104</v>
          </cell>
          <cell r="C856" t="str">
            <v/>
          </cell>
          <cell r="D856" t="str">
            <v/>
          </cell>
          <cell r="E856">
            <v>3</v>
          </cell>
        </row>
        <row r="857">
          <cell r="A857" t="str">
            <v/>
          </cell>
          <cell r="B857">
            <v>1005173104</v>
          </cell>
          <cell r="C857" t="str">
            <v/>
          </cell>
          <cell r="D857" t="str">
            <v/>
          </cell>
          <cell r="E857">
            <v>3</v>
          </cell>
        </row>
        <row r="858">
          <cell r="A858" t="str">
            <v/>
          </cell>
          <cell r="B858">
            <v>1005173104</v>
          </cell>
          <cell r="C858" t="str">
            <v/>
          </cell>
          <cell r="D858" t="str">
            <v/>
          </cell>
          <cell r="E858">
            <v>3</v>
          </cell>
        </row>
        <row r="859">
          <cell r="A859" t="str">
            <v/>
          </cell>
          <cell r="B859">
            <v>1005173104</v>
          </cell>
          <cell r="C859" t="str">
            <v/>
          </cell>
          <cell r="D859" t="str">
            <v/>
          </cell>
          <cell r="E859">
            <v>0</v>
          </cell>
        </row>
        <row r="860">
          <cell r="A860" t="str">
            <v/>
          </cell>
          <cell r="B860">
            <v>1005173104</v>
          </cell>
          <cell r="C860" t="str">
            <v/>
          </cell>
          <cell r="D860" t="str">
            <v/>
          </cell>
          <cell r="E860">
            <v>3</v>
          </cell>
        </row>
        <row r="861">
          <cell r="A861" t="str">
            <v/>
          </cell>
          <cell r="B861">
            <v>1005173104</v>
          </cell>
          <cell r="C861" t="str">
            <v/>
          </cell>
          <cell r="D861" t="str">
            <v/>
          </cell>
          <cell r="E861">
            <v>3</v>
          </cell>
        </row>
        <row r="862">
          <cell r="A862" t="str">
            <v/>
          </cell>
          <cell r="B862">
            <v>1005173104</v>
          </cell>
          <cell r="C862" t="str">
            <v/>
          </cell>
          <cell r="D862" t="str">
            <v/>
          </cell>
          <cell r="E862">
            <v>3</v>
          </cell>
        </row>
        <row r="863">
          <cell r="A863" t="str">
            <v/>
          </cell>
          <cell r="B863">
            <v>1005173104</v>
          </cell>
          <cell r="C863" t="str">
            <v/>
          </cell>
          <cell r="D863" t="str">
            <v/>
          </cell>
          <cell r="E863">
            <v>3</v>
          </cell>
        </row>
        <row r="864">
          <cell r="A864" t="str">
            <v/>
          </cell>
          <cell r="B864">
            <v>1005173104</v>
          </cell>
          <cell r="C864" t="str">
            <v/>
          </cell>
          <cell r="D864" t="str">
            <v/>
          </cell>
          <cell r="E864">
            <v>3</v>
          </cell>
        </row>
        <row r="865">
          <cell r="A865" t="str">
            <v/>
          </cell>
          <cell r="B865">
            <v>1005173104</v>
          </cell>
          <cell r="C865" t="str">
            <v/>
          </cell>
          <cell r="D865" t="str">
            <v/>
          </cell>
          <cell r="E865">
            <v>3</v>
          </cell>
        </row>
        <row r="866">
          <cell r="A866" t="str">
            <v/>
          </cell>
          <cell r="B866">
            <v>1005173104</v>
          </cell>
          <cell r="C866" t="str">
            <v/>
          </cell>
          <cell r="D866" t="str">
            <v/>
          </cell>
          <cell r="E866">
            <v>3</v>
          </cell>
        </row>
        <row r="867">
          <cell r="A867" t="str">
            <v/>
          </cell>
          <cell r="B867">
            <v>1005173104</v>
          </cell>
          <cell r="C867" t="str">
            <v/>
          </cell>
          <cell r="D867" t="str">
            <v/>
          </cell>
          <cell r="E867">
            <v>3</v>
          </cell>
        </row>
        <row r="868">
          <cell r="A868" t="str">
            <v/>
          </cell>
          <cell r="B868">
            <v>1005173104</v>
          </cell>
          <cell r="C868" t="str">
            <v/>
          </cell>
          <cell r="D868" t="str">
            <v/>
          </cell>
          <cell r="E868">
            <v>3</v>
          </cell>
        </row>
        <row r="869">
          <cell r="A869" t="str">
            <v/>
          </cell>
          <cell r="B869">
            <v>1005173104</v>
          </cell>
          <cell r="C869" t="str">
            <v/>
          </cell>
          <cell r="D869" t="str">
            <v/>
          </cell>
          <cell r="E869">
            <v>3</v>
          </cell>
        </row>
        <row r="870">
          <cell r="A870" t="str">
            <v/>
          </cell>
          <cell r="B870">
            <v>1005173104</v>
          </cell>
          <cell r="C870" t="str">
            <v/>
          </cell>
          <cell r="D870" t="str">
            <v/>
          </cell>
          <cell r="E870">
            <v>3</v>
          </cell>
        </row>
        <row r="871">
          <cell r="A871" t="str">
            <v/>
          </cell>
          <cell r="B871">
            <v>1005173104</v>
          </cell>
          <cell r="C871" t="str">
            <v/>
          </cell>
          <cell r="D871" t="str">
            <v/>
          </cell>
          <cell r="E871">
            <v>3</v>
          </cell>
        </row>
        <row r="872">
          <cell r="A872" t="str">
            <v/>
          </cell>
          <cell r="B872">
            <v>1005173104</v>
          </cell>
          <cell r="C872" t="str">
            <v/>
          </cell>
          <cell r="D872" t="str">
            <v/>
          </cell>
          <cell r="E872">
            <v>3</v>
          </cell>
        </row>
        <row r="873">
          <cell r="A873" t="str">
            <v/>
          </cell>
          <cell r="B873">
            <v>1005173104</v>
          </cell>
          <cell r="C873" t="str">
            <v/>
          </cell>
          <cell r="D873" t="str">
            <v/>
          </cell>
          <cell r="E873">
            <v>3</v>
          </cell>
        </row>
        <row r="874">
          <cell r="A874" t="str">
            <v/>
          </cell>
          <cell r="B874">
            <v>1005173104</v>
          </cell>
          <cell r="C874" t="str">
            <v/>
          </cell>
          <cell r="D874" t="str">
            <v/>
          </cell>
          <cell r="E874">
            <v>3</v>
          </cell>
        </row>
        <row r="875">
          <cell r="A875" t="str">
            <v/>
          </cell>
          <cell r="B875">
            <v>1005173104</v>
          </cell>
          <cell r="C875" t="str">
            <v/>
          </cell>
          <cell r="D875" t="str">
            <v/>
          </cell>
          <cell r="E875">
            <v>3</v>
          </cell>
        </row>
        <row r="876">
          <cell r="A876" t="str">
            <v/>
          </cell>
          <cell r="B876">
            <v>1005173104</v>
          </cell>
          <cell r="C876" t="str">
            <v/>
          </cell>
          <cell r="D876" t="str">
            <v/>
          </cell>
          <cell r="E876">
            <v>3</v>
          </cell>
        </row>
        <row r="877">
          <cell r="A877" t="str">
            <v/>
          </cell>
          <cell r="B877">
            <v>1005173104</v>
          </cell>
          <cell r="C877" t="str">
            <v/>
          </cell>
          <cell r="D877" t="str">
            <v/>
          </cell>
          <cell r="E877">
            <v>0</v>
          </cell>
        </row>
        <row r="878">
          <cell r="A878" t="str">
            <v/>
          </cell>
          <cell r="B878">
            <v>1005173104</v>
          </cell>
          <cell r="C878" t="str">
            <v/>
          </cell>
          <cell r="D878" t="str">
            <v/>
          </cell>
          <cell r="E878">
            <v>3</v>
          </cell>
        </row>
        <row r="879">
          <cell r="A879" t="str">
            <v/>
          </cell>
          <cell r="B879">
            <v>1005173104</v>
          </cell>
          <cell r="C879" t="str">
            <v/>
          </cell>
          <cell r="D879" t="str">
            <v/>
          </cell>
          <cell r="E879">
            <v>3</v>
          </cell>
        </row>
        <row r="880">
          <cell r="A880" t="str">
            <v/>
          </cell>
          <cell r="B880">
            <v>1005173104</v>
          </cell>
          <cell r="C880" t="str">
            <v/>
          </cell>
          <cell r="D880" t="str">
            <v/>
          </cell>
          <cell r="E880">
            <v>3</v>
          </cell>
        </row>
        <row r="881">
          <cell r="A881" t="str">
            <v/>
          </cell>
          <cell r="B881">
            <v>1005173104</v>
          </cell>
          <cell r="C881" t="str">
            <v/>
          </cell>
          <cell r="D881" t="str">
            <v/>
          </cell>
          <cell r="E881">
            <v>3</v>
          </cell>
        </row>
        <row r="882">
          <cell r="A882" t="str">
            <v/>
          </cell>
          <cell r="B882">
            <v>1005173104</v>
          </cell>
          <cell r="C882" t="str">
            <v/>
          </cell>
          <cell r="D882" t="str">
            <v/>
          </cell>
          <cell r="E882">
            <v>3</v>
          </cell>
        </row>
        <row r="883">
          <cell r="A883" t="str">
            <v/>
          </cell>
          <cell r="B883">
            <v>1005173104</v>
          </cell>
          <cell r="C883" t="str">
            <v/>
          </cell>
          <cell r="D883" t="str">
            <v/>
          </cell>
          <cell r="E883">
            <v>3</v>
          </cell>
        </row>
        <row r="884">
          <cell r="A884" t="str">
            <v/>
          </cell>
          <cell r="B884">
            <v>1005173104</v>
          </cell>
          <cell r="C884" t="str">
            <v/>
          </cell>
          <cell r="D884" t="str">
            <v/>
          </cell>
          <cell r="E884">
            <v>0</v>
          </cell>
        </row>
        <row r="885">
          <cell r="A885" t="str">
            <v/>
          </cell>
          <cell r="B885">
            <v>1005173104</v>
          </cell>
          <cell r="C885" t="str">
            <v/>
          </cell>
          <cell r="D885" t="str">
            <v/>
          </cell>
          <cell r="E885">
            <v>3</v>
          </cell>
        </row>
        <row r="886">
          <cell r="A886" t="str">
            <v/>
          </cell>
          <cell r="B886">
            <v>1005173104</v>
          </cell>
          <cell r="C886" t="str">
            <v/>
          </cell>
          <cell r="D886" t="str">
            <v/>
          </cell>
          <cell r="E886">
            <v>0</v>
          </cell>
        </row>
        <row r="887">
          <cell r="A887" t="str">
            <v/>
          </cell>
          <cell r="B887">
            <v>1005173104</v>
          </cell>
          <cell r="C887" t="str">
            <v/>
          </cell>
          <cell r="D887" t="str">
            <v/>
          </cell>
          <cell r="E887">
            <v>3</v>
          </cell>
        </row>
        <row r="888">
          <cell r="A888" t="str">
            <v/>
          </cell>
          <cell r="B888">
            <v>1005173104</v>
          </cell>
          <cell r="C888" t="str">
            <v/>
          </cell>
          <cell r="D888" t="str">
            <v/>
          </cell>
          <cell r="E888">
            <v>3</v>
          </cell>
        </row>
        <row r="889">
          <cell r="A889" t="str">
            <v/>
          </cell>
          <cell r="B889">
            <v>1005173104</v>
          </cell>
          <cell r="C889" t="str">
            <v/>
          </cell>
          <cell r="D889" t="str">
            <v/>
          </cell>
          <cell r="E889">
            <v>3</v>
          </cell>
        </row>
        <row r="890">
          <cell r="A890" t="str">
            <v/>
          </cell>
          <cell r="B890">
            <v>1005173104</v>
          </cell>
          <cell r="C890" t="str">
            <v/>
          </cell>
          <cell r="D890" t="str">
            <v/>
          </cell>
          <cell r="E890">
            <v>3</v>
          </cell>
        </row>
        <row r="891">
          <cell r="A891" t="str">
            <v/>
          </cell>
          <cell r="B891">
            <v>1005173104</v>
          </cell>
          <cell r="C891" t="str">
            <v/>
          </cell>
          <cell r="D891" t="str">
            <v/>
          </cell>
          <cell r="E891">
            <v>3</v>
          </cell>
        </row>
        <row r="892">
          <cell r="A892" t="str">
            <v/>
          </cell>
          <cell r="B892">
            <v>1005173104</v>
          </cell>
          <cell r="C892" t="str">
            <v/>
          </cell>
          <cell r="D892" t="str">
            <v/>
          </cell>
          <cell r="E892">
            <v>3</v>
          </cell>
        </row>
        <row r="893">
          <cell r="A893" t="str">
            <v/>
          </cell>
          <cell r="B893">
            <v>1005173104</v>
          </cell>
          <cell r="C893" t="str">
            <v/>
          </cell>
          <cell r="D893" t="str">
            <v/>
          </cell>
          <cell r="E893">
            <v>3</v>
          </cell>
        </row>
        <row r="894">
          <cell r="A894" t="str">
            <v/>
          </cell>
          <cell r="B894">
            <v>1005173104</v>
          </cell>
          <cell r="C894" t="str">
            <v/>
          </cell>
          <cell r="D894" t="str">
            <v/>
          </cell>
          <cell r="E894">
            <v>3</v>
          </cell>
        </row>
        <row r="895">
          <cell r="A895" t="str">
            <v/>
          </cell>
          <cell r="B895">
            <v>1005173104</v>
          </cell>
          <cell r="C895" t="str">
            <v/>
          </cell>
          <cell r="D895" t="str">
            <v/>
          </cell>
          <cell r="E895">
            <v>3</v>
          </cell>
        </row>
        <row r="896">
          <cell r="A896" t="str">
            <v/>
          </cell>
          <cell r="B896">
            <v>1005173104</v>
          </cell>
          <cell r="C896" t="str">
            <v/>
          </cell>
          <cell r="D896" t="str">
            <v/>
          </cell>
          <cell r="E896">
            <v>3</v>
          </cell>
        </row>
        <row r="897">
          <cell r="A897" t="str">
            <v/>
          </cell>
          <cell r="B897">
            <v>1005173104</v>
          </cell>
          <cell r="C897" t="str">
            <v/>
          </cell>
          <cell r="D897" t="str">
            <v/>
          </cell>
          <cell r="E897">
            <v>3</v>
          </cell>
        </row>
        <row r="898">
          <cell r="A898" t="str">
            <v/>
          </cell>
          <cell r="B898">
            <v>1005173104</v>
          </cell>
          <cell r="C898" t="str">
            <v/>
          </cell>
          <cell r="D898" t="str">
            <v/>
          </cell>
          <cell r="E898">
            <v>3</v>
          </cell>
        </row>
        <row r="899">
          <cell r="A899" t="str">
            <v/>
          </cell>
          <cell r="B899">
            <v>1005173104</v>
          </cell>
          <cell r="C899" t="str">
            <v/>
          </cell>
          <cell r="D899" t="str">
            <v/>
          </cell>
          <cell r="E899">
            <v>3</v>
          </cell>
        </row>
        <row r="900">
          <cell r="A900" t="str">
            <v/>
          </cell>
          <cell r="B900">
            <v>1005173104</v>
          </cell>
          <cell r="C900" t="str">
            <v/>
          </cell>
          <cell r="D900" t="str">
            <v/>
          </cell>
          <cell r="E900">
            <v>3</v>
          </cell>
        </row>
        <row r="901">
          <cell r="A901" t="str">
            <v/>
          </cell>
          <cell r="B901">
            <v>1005173104</v>
          </cell>
          <cell r="C901" t="str">
            <v/>
          </cell>
          <cell r="D901" t="str">
            <v/>
          </cell>
          <cell r="E901">
            <v>0</v>
          </cell>
        </row>
        <row r="902">
          <cell r="A902" t="str">
            <v/>
          </cell>
          <cell r="B902">
            <v>1005173104</v>
          </cell>
          <cell r="C902" t="str">
            <v/>
          </cell>
          <cell r="D902" t="str">
            <v/>
          </cell>
          <cell r="E902">
            <v>3</v>
          </cell>
        </row>
        <row r="903">
          <cell r="A903" t="str">
            <v/>
          </cell>
          <cell r="B903">
            <v>1005173104</v>
          </cell>
          <cell r="C903" t="str">
            <v/>
          </cell>
          <cell r="D903" t="str">
            <v/>
          </cell>
          <cell r="E903">
            <v>3</v>
          </cell>
        </row>
        <row r="904">
          <cell r="A904" t="str">
            <v/>
          </cell>
          <cell r="B904">
            <v>1005173104</v>
          </cell>
          <cell r="C904" t="str">
            <v/>
          </cell>
          <cell r="D904" t="str">
            <v/>
          </cell>
          <cell r="E904">
            <v>3</v>
          </cell>
        </row>
        <row r="905">
          <cell r="A905" t="str">
            <v/>
          </cell>
          <cell r="B905">
            <v>1005173104</v>
          </cell>
          <cell r="C905" t="str">
            <v/>
          </cell>
          <cell r="D905" t="str">
            <v/>
          </cell>
          <cell r="E905">
            <v>3</v>
          </cell>
        </row>
        <row r="906">
          <cell r="A906" t="str">
            <v/>
          </cell>
          <cell r="B906">
            <v>1005173104</v>
          </cell>
          <cell r="C906" t="str">
            <v/>
          </cell>
          <cell r="D906" t="str">
            <v/>
          </cell>
          <cell r="E906">
            <v>3</v>
          </cell>
        </row>
        <row r="907">
          <cell r="A907" t="str">
            <v/>
          </cell>
          <cell r="B907">
            <v>1005173104</v>
          </cell>
          <cell r="C907" t="str">
            <v/>
          </cell>
          <cell r="D907" t="str">
            <v/>
          </cell>
          <cell r="E907">
            <v>3</v>
          </cell>
        </row>
        <row r="908">
          <cell r="A908" t="str">
            <v/>
          </cell>
          <cell r="B908">
            <v>1005173104</v>
          </cell>
          <cell r="C908" t="str">
            <v/>
          </cell>
          <cell r="D908" t="str">
            <v/>
          </cell>
          <cell r="E908">
            <v>3</v>
          </cell>
        </row>
        <row r="909">
          <cell r="A909" t="str">
            <v/>
          </cell>
          <cell r="B909">
            <v>1005173104</v>
          </cell>
          <cell r="C909" t="str">
            <v/>
          </cell>
          <cell r="D909" t="str">
            <v/>
          </cell>
          <cell r="E909">
            <v>3</v>
          </cell>
        </row>
        <row r="910">
          <cell r="A910" t="str">
            <v/>
          </cell>
          <cell r="B910">
            <v>1005173104</v>
          </cell>
          <cell r="C910" t="str">
            <v/>
          </cell>
          <cell r="D910" t="str">
            <v/>
          </cell>
          <cell r="E910">
            <v>3</v>
          </cell>
        </row>
        <row r="911">
          <cell r="A911" t="str">
            <v/>
          </cell>
          <cell r="B911">
            <v>1005173104</v>
          </cell>
          <cell r="C911" t="str">
            <v/>
          </cell>
          <cell r="D911" t="str">
            <v/>
          </cell>
          <cell r="E911">
            <v>3</v>
          </cell>
        </row>
        <row r="912">
          <cell r="A912" t="str">
            <v/>
          </cell>
          <cell r="B912">
            <v>1005173104</v>
          </cell>
          <cell r="C912" t="str">
            <v/>
          </cell>
          <cell r="D912" t="str">
            <v/>
          </cell>
          <cell r="E912">
            <v>3</v>
          </cell>
        </row>
        <row r="913">
          <cell r="A913" t="str">
            <v/>
          </cell>
          <cell r="B913">
            <v>1005173104</v>
          </cell>
          <cell r="C913" t="str">
            <v/>
          </cell>
          <cell r="D913" t="str">
            <v/>
          </cell>
          <cell r="E913">
            <v>3</v>
          </cell>
        </row>
        <row r="914">
          <cell r="A914" t="str">
            <v/>
          </cell>
          <cell r="B914">
            <v>1005173104</v>
          </cell>
          <cell r="C914" t="str">
            <v/>
          </cell>
          <cell r="D914" t="str">
            <v/>
          </cell>
          <cell r="E914">
            <v>3</v>
          </cell>
        </row>
        <row r="915">
          <cell r="A915" t="str">
            <v/>
          </cell>
          <cell r="B915">
            <v>1005173104</v>
          </cell>
          <cell r="C915" t="str">
            <v/>
          </cell>
          <cell r="D915" t="str">
            <v/>
          </cell>
          <cell r="E915">
            <v>3</v>
          </cell>
        </row>
        <row r="916">
          <cell r="A916" t="str">
            <v/>
          </cell>
          <cell r="B916">
            <v>1005173104</v>
          </cell>
          <cell r="C916" t="str">
            <v/>
          </cell>
          <cell r="D916" t="str">
            <v/>
          </cell>
          <cell r="E916">
            <v>3</v>
          </cell>
        </row>
        <row r="917">
          <cell r="A917" t="str">
            <v/>
          </cell>
          <cell r="B917">
            <v>1005173104</v>
          </cell>
          <cell r="C917" t="str">
            <v/>
          </cell>
          <cell r="D917" t="str">
            <v/>
          </cell>
          <cell r="E917">
            <v>3</v>
          </cell>
        </row>
        <row r="918">
          <cell r="A918" t="str">
            <v/>
          </cell>
          <cell r="B918">
            <v>1005173104</v>
          </cell>
          <cell r="C918" t="str">
            <v/>
          </cell>
          <cell r="D918" t="str">
            <v/>
          </cell>
          <cell r="E918">
            <v>3</v>
          </cell>
        </row>
        <row r="919">
          <cell r="A919" t="str">
            <v/>
          </cell>
          <cell r="B919">
            <v>1005173104</v>
          </cell>
          <cell r="C919" t="str">
            <v/>
          </cell>
          <cell r="D919" t="str">
            <v/>
          </cell>
          <cell r="E919">
            <v>3</v>
          </cell>
        </row>
        <row r="920">
          <cell r="A920" t="str">
            <v/>
          </cell>
          <cell r="B920">
            <v>1005173104</v>
          </cell>
          <cell r="C920" t="str">
            <v/>
          </cell>
          <cell r="D920" t="str">
            <v/>
          </cell>
          <cell r="E920">
            <v>3</v>
          </cell>
        </row>
        <row r="921">
          <cell r="A921" t="str">
            <v/>
          </cell>
          <cell r="B921">
            <v>1005173104</v>
          </cell>
          <cell r="C921" t="str">
            <v/>
          </cell>
          <cell r="D921" t="str">
            <v/>
          </cell>
          <cell r="E921">
            <v>3</v>
          </cell>
        </row>
        <row r="922">
          <cell r="A922" t="str">
            <v/>
          </cell>
          <cell r="B922">
            <v>1005173104</v>
          </cell>
          <cell r="C922" t="str">
            <v/>
          </cell>
          <cell r="D922" t="str">
            <v/>
          </cell>
          <cell r="E922">
            <v>3</v>
          </cell>
        </row>
        <row r="923">
          <cell r="A923" t="str">
            <v/>
          </cell>
          <cell r="B923">
            <v>1005173104</v>
          </cell>
          <cell r="C923" t="str">
            <v/>
          </cell>
          <cell r="D923" t="str">
            <v/>
          </cell>
          <cell r="E923">
            <v>3</v>
          </cell>
        </row>
        <row r="924">
          <cell r="A924" t="str">
            <v/>
          </cell>
          <cell r="B924">
            <v>1005173104</v>
          </cell>
          <cell r="C924" t="str">
            <v/>
          </cell>
          <cell r="D924" t="str">
            <v/>
          </cell>
          <cell r="E924">
            <v>3</v>
          </cell>
        </row>
        <row r="925">
          <cell r="A925" t="str">
            <v/>
          </cell>
          <cell r="B925">
            <v>1005173104</v>
          </cell>
          <cell r="C925" t="str">
            <v/>
          </cell>
          <cell r="D925" t="str">
            <v/>
          </cell>
          <cell r="E925">
            <v>3</v>
          </cell>
        </row>
        <row r="926">
          <cell r="A926" t="str">
            <v/>
          </cell>
          <cell r="B926">
            <v>1005173104</v>
          </cell>
          <cell r="C926" t="str">
            <v/>
          </cell>
          <cell r="D926" t="str">
            <v/>
          </cell>
          <cell r="E926">
            <v>3</v>
          </cell>
        </row>
        <row r="927">
          <cell r="A927" t="str">
            <v/>
          </cell>
          <cell r="B927">
            <v>1005173104</v>
          </cell>
          <cell r="C927" t="str">
            <v/>
          </cell>
          <cell r="D927" t="str">
            <v/>
          </cell>
          <cell r="E927">
            <v>3</v>
          </cell>
        </row>
        <row r="928">
          <cell r="A928" t="str">
            <v/>
          </cell>
          <cell r="B928">
            <v>1005173104</v>
          </cell>
          <cell r="C928" t="str">
            <v/>
          </cell>
          <cell r="D928" t="str">
            <v/>
          </cell>
          <cell r="E928">
            <v>3</v>
          </cell>
        </row>
        <row r="929">
          <cell r="A929" t="str">
            <v/>
          </cell>
          <cell r="B929">
            <v>1005173104</v>
          </cell>
          <cell r="C929" t="str">
            <v/>
          </cell>
          <cell r="D929" t="str">
            <v/>
          </cell>
          <cell r="E929">
            <v>3</v>
          </cell>
        </row>
        <row r="930">
          <cell r="A930" t="str">
            <v/>
          </cell>
          <cell r="B930">
            <v>1005173104</v>
          </cell>
          <cell r="C930" t="str">
            <v/>
          </cell>
          <cell r="D930" t="str">
            <v/>
          </cell>
          <cell r="E930">
            <v>3</v>
          </cell>
        </row>
        <row r="931">
          <cell r="A931" t="str">
            <v/>
          </cell>
          <cell r="B931">
            <v>1005173104</v>
          </cell>
          <cell r="C931" t="str">
            <v/>
          </cell>
          <cell r="D931" t="str">
            <v/>
          </cell>
          <cell r="E931">
            <v>3</v>
          </cell>
        </row>
        <row r="932">
          <cell r="A932" t="str">
            <v/>
          </cell>
          <cell r="B932">
            <v>1005173104</v>
          </cell>
          <cell r="C932" t="str">
            <v/>
          </cell>
          <cell r="D932" t="str">
            <v/>
          </cell>
          <cell r="E932">
            <v>3</v>
          </cell>
        </row>
        <row r="933">
          <cell r="A933" t="str">
            <v/>
          </cell>
          <cell r="B933">
            <v>1005173104</v>
          </cell>
          <cell r="C933" t="str">
            <v/>
          </cell>
          <cell r="D933" t="str">
            <v/>
          </cell>
          <cell r="E933">
            <v>3</v>
          </cell>
        </row>
        <row r="934">
          <cell r="A934" t="str">
            <v/>
          </cell>
          <cell r="B934">
            <v>1005173104</v>
          </cell>
          <cell r="C934" t="str">
            <v/>
          </cell>
          <cell r="D934" t="str">
            <v/>
          </cell>
          <cell r="E934">
            <v>3</v>
          </cell>
        </row>
        <row r="935">
          <cell r="A935" t="str">
            <v/>
          </cell>
          <cell r="B935">
            <v>1005173104</v>
          </cell>
          <cell r="C935" t="str">
            <v/>
          </cell>
          <cell r="D935" t="str">
            <v/>
          </cell>
          <cell r="E935">
            <v>3</v>
          </cell>
        </row>
        <row r="936">
          <cell r="A936" t="str">
            <v/>
          </cell>
          <cell r="B936">
            <v>1005173104</v>
          </cell>
          <cell r="C936" t="str">
            <v/>
          </cell>
          <cell r="D936" t="str">
            <v/>
          </cell>
          <cell r="E936">
            <v>3</v>
          </cell>
        </row>
        <row r="937">
          <cell r="A937" t="str">
            <v/>
          </cell>
          <cell r="B937">
            <v>1005173104</v>
          </cell>
          <cell r="C937" t="str">
            <v/>
          </cell>
          <cell r="D937" t="str">
            <v/>
          </cell>
          <cell r="E937">
            <v>3</v>
          </cell>
        </row>
        <row r="938">
          <cell r="A938" t="str">
            <v/>
          </cell>
          <cell r="B938">
            <v>1005173104</v>
          </cell>
          <cell r="C938" t="str">
            <v/>
          </cell>
          <cell r="D938" t="str">
            <v/>
          </cell>
          <cell r="E938">
            <v>3</v>
          </cell>
        </row>
        <row r="939">
          <cell r="A939" t="str">
            <v/>
          </cell>
          <cell r="B939">
            <v>1005173104</v>
          </cell>
          <cell r="C939" t="str">
            <v/>
          </cell>
          <cell r="D939" t="str">
            <v/>
          </cell>
          <cell r="E939">
            <v>3</v>
          </cell>
        </row>
        <row r="940">
          <cell r="A940" t="str">
            <v/>
          </cell>
          <cell r="B940">
            <v>1005173104</v>
          </cell>
          <cell r="C940" t="str">
            <v/>
          </cell>
          <cell r="D940" t="str">
            <v/>
          </cell>
          <cell r="E940">
            <v>3</v>
          </cell>
        </row>
        <row r="941">
          <cell r="A941" t="str">
            <v/>
          </cell>
          <cell r="B941">
            <v>1005173104</v>
          </cell>
          <cell r="C941" t="str">
            <v/>
          </cell>
          <cell r="D941" t="str">
            <v/>
          </cell>
          <cell r="E941">
            <v>3</v>
          </cell>
        </row>
        <row r="942">
          <cell r="A942" t="str">
            <v/>
          </cell>
          <cell r="B942">
            <v>1005173104</v>
          </cell>
          <cell r="C942" t="str">
            <v/>
          </cell>
          <cell r="D942" t="str">
            <v/>
          </cell>
          <cell r="E942">
            <v>3</v>
          </cell>
        </row>
        <row r="943">
          <cell r="A943" t="str">
            <v/>
          </cell>
          <cell r="B943">
            <v>1005173104</v>
          </cell>
          <cell r="C943" t="str">
            <v/>
          </cell>
          <cell r="D943" t="str">
            <v/>
          </cell>
          <cell r="E943">
            <v>3</v>
          </cell>
        </row>
        <row r="944">
          <cell r="A944" t="str">
            <v/>
          </cell>
          <cell r="B944">
            <v>1005173104</v>
          </cell>
          <cell r="C944" t="str">
            <v/>
          </cell>
          <cell r="D944" t="str">
            <v/>
          </cell>
          <cell r="E944">
            <v>3</v>
          </cell>
        </row>
        <row r="945">
          <cell r="A945" t="str">
            <v/>
          </cell>
          <cell r="B945">
            <v>1005173104</v>
          </cell>
          <cell r="C945" t="str">
            <v/>
          </cell>
          <cell r="D945" t="str">
            <v/>
          </cell>
          <cell r="E945">
            <v>3</v>
          </cell>
        </row>
        <row r="946">
          <cell r="A946" t="str">
            <v/>
          </cell>
          <cell r="B946">
            <v>1005173104</v>
          </cell>
          <cell r="C946" t="str">
            <v/>
          </cell>
          <cell r="D946" t="str">
            <v/>
          </cell>
          <cell r="E946">
            <v>3</v>
          </cell>
        </row>
        <row r="947">
          <cell r="A947" t="str">
            <v/>
          </cell>
          <cell r="B947">
            <v>1005173104</v>
          </cell>
          <cell r="C947" t="str">
            <v/>
          </cell>
          <cell r="D947" t="str">
            <v/>
          </cell>
          <cell r="E947">
            <v>3</v>
          </cell>
        </row>
        <row r="948">
          <cell r="A948" t="str">
            <v/>
          </cell>
          <cell r="B948">
            <v>1005173104</v>
          </cell>
          <cell r="C948" t="str">
            <v/>
          </cell>
          <cell r="D948" t="str">
            <v/>
          </cell>
          <cell r="E948">
            <v>3</v>
          </cell>
        </row>
        <row r="949">
          <cell r="A949" t="str">
            <v/>
          </cell>
          <cell r="B949">
            <v>1005173104</v>
          </cell>
          <cell r="C949" t="str">
            <v/>
          </cell>
          <cell r="D949" t="str">
            <v/>
          </cell>
          <cell r="E949">
            <v>3</v>
          </cell>
        </row>
        <row r="950">
          <cell r="A950" t="str">
            <v/>
          </cell>
          <cell r="B950">
            <v>1005173104</v>
          </cell>
          <cell r="C950" t="str">
            <v/>
          </cell>
          <cell r="D950" t="str">
            <v/>
          </cell>
          <cell r="E950">
            <v>3</v>
          </cell>
        </row>
        <row r="951">
          <cell r="A951" t="str">
            <v/>
          </cell>
          <cell r="B951">
            <v>1005173104</v>
          </cell>
          <cell r="C951" t="str">
            <v/>
          </cell>
          <cell r="D951" t="str">
            <v/>
          </cell>
          <cell r="E951">
            <v>3</v>
          </cell>
        </row>
        <row r="952">
          <cell r="A952" t="str">
            <v/>
          </cell>
          <cell r="B952">
            <v>1005173104</v>
          </cell>
          <cell r="C952" t="str">
            <v/>
          </cell>
          <cell r="D952" t="str">
            <v/>
          </cell>
          <cell r="E952">
            <v>3</v>
          </cell>
        </row>
        <row r="953">
          <cell r="A953" t="str">
            <v/>
          </cell>
          <cell r="B953">
            <v>1005173104</v>
          </cell>
          <cell r="C953" t="str">
            <v/>
          </cell>
          <cell r="D953" t="str">
            <v/>
          </cell>
          <cell r="E953">
            <v>3</v>
          </cell>
        </row>
        <row r="954">
          <cell r="A954" t="str">
            <v/>
          </cell>
          <cell r="B954">
            <v>1005173104</v>
          </cell>
          <cell r="C954" t="str">
            <v/>
          </cell>
          <cell r="D954" t="str">
            <v/>
          </cell>
          <cell r="E954">
            <v>3</v>
          </cell>
        </row>
        <row r="955">
          <cell r="A955" t="str">
            <v/>
          </cell>
          <cell r="B955">
            <v>1005173104</v>
          </cell>
          <cell r="C955" t="str">
            <v/>
          </cell>
          <cell r="D955" t="str">
            <v/>
          </cell>
          <cell r="E955">
            <v>3</v>
          </cell>
        </row>
        <row r="956">
          <cell r="A956" t="str">
            <v/>
          </cell>
          <cell r="B956">
            <v>1005173104</v>
          </cell>
          <cell r="C956" t="str">
            <v/>
          </cell>
          <cell r="D956" t="str">
            <v/>
          </cell>
          <cell r="E956">
            <v>3</v>
          </cell>
        </row>
        <row r="957">
          <cell r="A957" t="str">
            <v/>
          </cell>
          <cell r="B957">
            <v>1005173104</v>
          </cell>
          <cell r="C957" t="str">
            <v/>
          </cell>
          <cell r="D957" t="str">
            <v/>
          </cell>
          <cell r="E957">
            <v>3</v>
          </cell>
        </row>
        <row r="958">
          <cell r="A958" t="str">
            <v/>
          </cell>
          <cell r="B958">
            <v>1005173104</v>
          </cell>
          <cell r="C958" t="str">
            <v/>
          </cell>
          <cell r="D958" t="str">
            <v/>
          </cell>
          <cell r="E958">
            <v>3</v>
          </cell>
        </row>
        <row r="959">
          <cell r="A959" t="str">
            <v/>
          </cell>
          <cell r="B959">
            <v>1005173104</v>
          </cell>
          <cell r="C959" t="str">
            <v/>
          </cell>
          <cell r="D959" t="str">
            <v/>
          </cell>
          <cell r="E959">
            <v>3</v>
          </cell>
        </row>
        <row r="960">
          <cell r="A960" t="str">
            <v/>
          </cell>
          <cell r="B960">
            <v>1005173104</v>
          </cell>
          <cell r="C960" t="str">
            <v/>
          </cell>
          <cell r="D960" t="str">
            <v/>
          </cell>
          <cell r="E960">
            <v>0</v>
          </cell>
        </row>
        <row r="961">
          <cell r="A961" t="str">
            <v/>
          </cell>
          <cell r="B961">
            <v>1005173104</v>
          </cell>
          <cell r="C961" t="str">
            <v/>
          </cell>
          <cell r="D961" t="str">
            <v/>
          </cell>
          <cell r="E961">
            <v>3</v>
          </cell>
        </row>
        <row r="962">
          <cell r="A962" t="str">
            <v/>
          </cell>
          <cell r="B962">
            <v>1005173104</v>
          </cell>
          <cell r="C962" t="str">
            <v/>
          </cell>
          <cell r="D962" t="str">
            <v/>
          </cell>
          <cell r="E962">
            <v>3</v>
          </cell>
        </row>
        <row r="963">
          <cell r="A963" t="str">
            <v/>
          </cell>
          <cell r="B963">
            <v>1005173104</v>
          </cell>
          <cell r="C963" t="str">
            <v/>
          </cell>
          <cell r="D963" t="str">
            <v/>
          </cell>
          <cell r="E963">
            <v>3</v>
          </cell>
        </row>
        <row r="964">
          <cell r="A964" t="str">
            <v/>
          </cell>
          <cell r="B964">
            <v>1005173104</v>
          </cell>
          <cell r="C964" t="str">
            <v/>
          </cell>
          <cell r="D964" t="str">
            <v/>
          </cell>
          <cell r="E964">
            <v>3</v>
          </cell>
        </row>
        <row r="965">
          <cell r="A965" t="str">
            <v/>
          </cell>
          <cell r="B965">
            <v>1005173104</v>
          </cell>
          <cell r="C965" t="str">
            <v/>
          </cell>
          <cell r="D965" t="str">
            <v/>
          </cell>
          <cell r="E965">
            <v>3</v>
          </cell>
        </row>
        <row r="966">
          <cell r="A966" t="str">
            <v/>
          </cell>
          <cell r="B966">
            <v>1005173104</v>
          </cell>
          <cell r="C966" t="str">
            <v/>
          </cell>
          <cell r="D966" t="str">
            <v/>
          </cell>
          <cell r="E966">
            <v>3</v>
          </cell>
        </row>
        <row r="967">
          <cell r="A967" t="str">
            <v/>
          </cell>
          <cell r="B967">
            <v>1005173104</v>
          </cell>
          <cell r="C967" t="str">
            <v/>
          </cell>
          <cell r="D967" t="str">
            <v/>
          </cell>
          <cell r="E967">
            <v>3</v>
          </cell>
        </row>
        <row r="968">
          <cell r="A968" t="str">
            <v/>
          </cell>
          <cell r="B968">
            <v>1005173104</v>
          </cell>
          <cell r="C968" t="str">
            <v/>
          </cell>
          <cell r="D968" t="str">
            <v/>
          </cell>
          <cell r="E968">
            <v>3</v>
          </cell>
        </row>
        <row r="969">
          <cell r="A969" t="str">
            <v/>
          </cell>
          <cell r="B969">
            <v>1005173104</v>
          </cell>
          <cell r="C969" t="str">
            <v/>
          </cell>
          <cell r="D969" t="str">
            <v/>
          </cell>
          <cell r="E969">
            <v>3</v>
          </cell>
        </row>
        <row r="970">
          <cell r="A970" t="str">
            <v/>
          </cell>
          <cell r="B970">
            <v>1005173104</v>
          </cell>
          <cell r="C970" t="str">
            <v/>
          </cell>
          <cell r="D970" t="str">
            <v/>
          </cell>
          <cell r="E970">
            <v>3</v>
          </cell>
        </row>
        <row r="971">
          <cell r="A971" t="str">
            <v/>
          </cell>
          <cell r="B971">
            <v>1005173104</v>
          </cell>
          <cell r="C971" t="str">
            <v/>
          </cell>
          <cell r="D971" t="str">
            <v/>
          </cell>
          <cell r="E971">
            <v>3</v>
          </cell>
        </row>
        <row r="972">
          <cell r="A972" t="str">
            <v/>
          </cell>
          <cell r="B972">
            <v>1005173104</v>
          </cell>
          <cell r="C972" t="str">
            <v/>
          </cell>
          <cell r="D972" t="str">
            <v/>
          </cell>
          <cell r="E972">
            <v>3</v>
          </cell>
        </row>
        <row r="973">
          <cell r="A973" t="str">
            <v/>
          </cell>
          <cell r="B973">
            <v>1005173104</v>
          </cell>
          <cell r="C973" t="str">
            <v/>
          </cell>
          <cell r="D973" t="str">
            <v/>
          </cell>
          <cell r="E973">
            <v>3</v>
          </cell>
        </row>
        <row r="974">
          <cell r="A974" t="str">
            <v/>
          </cell>
          <cell r="B974">
            <v>1005173104</v>
          </cell>
          <cell r="C974" t="str">
            <v/>
          </cell>
          <cell r="D974" t="str">
            <v/>
          </cell>
          <cell r="E974">
            <v>3</v>
          </cell>
        </row>
        <row r="977">
          <cell r="A977" t="str">
            <v/>
          </cell>
          <cell r="B977">
            <v>1005173105</v>
          </cell>
          <cell r="C977" t="str">
            <v/>
          </cell>
          <cell r="D977" t="str">
            <v/>
          </cell>
          <cell r="E977">
            <v>3</v>
          </cell>
        </row>
        <row r="978">
          <cell r="A978" t="str">
            <v/>
          </cell>
          <cell r="B978">
            <v>1005173105</v>
          </cell>
          <cell r="C978" t="str">
            <v/>
          </cell>
          <cell r="D978" t="str">
            <v/>
          </cell>
          <cell r="E978">
            <v>3</v>
          </cell>
        </row>
        <row r="979">
          <cell r="A979" t="str">
            <v/>
          </cell>
          <cell r="B979">
            <v>1005173105</v>
          </cell>
          <cell r="C979" t="str">
            <v/>
          </cell>
          <cell r="D979" t="str">
            <v/>
          </cell>
          <cell r="E979">
            <v>3</v>
          </cell>
        </row>
        <row r="980">
          <cell r="A980" t="str">
            <v/>
          </cell>
          <cell r="B980">
            <v>1005173105</v>
          </cell>
          <cell r="C980" t="str">
            <v/>
          </cell>
          <cell r="D980" t="str">
            <v/>
          </cell>
          <cell r="E980">
            <v>3</v>
          </cell>
        </row>
        <row r="981">
          <cell r="A981" t="str">
            <v/>
          </cell>
          <cell r="B981">
            <v>1005173105</v>
          </cell>
          <cell r="C981" t="str">
            <v/>
          </cell>
          <cell r="D981" t="str">
            <v/>
          </cell>
          <cell r="E981">
            <v>3</v>
          </cell>
        </row>
        <row r="982">
          <cell r="A982" t="str">
            <v/>
          </cell>
          <cell r="B982">
            <v>1005173105</v>
          </cell>
          <cell r="C982" t="str">
            <v/>
          </cell>
          <cell r="D982" t="str">
            <v/>
          </cell>
          <cell r="E982">
            <v>3</v>
          </cell>
        </row>
        <row r="983">
          <cell r="A983" t="str">
            <v/>
          </cell>
          <cell r="B983">
            <v>1005173105</v>
          </cell>
          <cell r="C983" t="str">
            <v/>
          </cell>
          <cell r="D983" t="str">
            <v/>
          </cell>
          <cell r="E983">
            <v>0</v>
          </cell>
        </row>
        <row r="984">
          <cell r="A984" t="str">
            <v/>
          </cell>
          <cell r="B984">
            <v>1005173105</v>
          </cell>
          <cell r="C984" t="str">
            <v/>
          </cell>
          <cell r="D984" t="str">
            <v/>
          </cell>
          <cell r="E984">
            <v>3</v>
          </cell>
        </row>
        <row r="985">
          <cell r="A985" t="str">
            <v/>
          </cell>
          <cell r="B985">
            <v>1005173105</v>
          </cell>
          <cell r="C985" t="str">
            <v/>
          </cell>
          <cell r="D985" t="str">
            <v/>
          </cell>
          <cell r="E985">
            <v>3</v>
          </cell>
        </row>
        <row r="986">
          <cell r="A986" t="str">
            <v/>
          </cell>
          <cell r="B986">
            <v>1005173105</v>
          </cell>
          <cell r="C986" t="str">
            <v/>
          </cell>
          <cell r="D986" t="str">
            <v/>
          </cell>
          <cell r="E986">
            <v>3</v>
          </cell>
        </row>
        <row r="987">
          <cell r="A987" t="str">
            <v/>
          </cell>
          <cell r="B987">
            <v>1005173105</v>
          </cell>
          <cell r="C987" t="str">
            <v/>
          </cell>
          <cell r="D987" t="str">
            <v/>
          </cell>
          <cell r="E987">
            <v>3</v>
          </cell>
        </row>
        <row r="988">
          <cell r="A988" t="str">
            <v/>
          </cell>
          <cell r="B988">
            <v>1005173105</v>
          </cell>
          <cell r="C988" t="str">
            <v/>
          </cell>
          <cell r="D988" t="str">
            <v/>
          </cell>
          <cell r="E988">
            <v>3</v>
          </cell>
        </row>
        <row r="989">
          <cell r="A989" t="str">
            <v/>
          </cell>
          <cell r="B989">
            <v>1005173105</v>
          </cell>
          <cell r="C989" t="str">
            <v/>
          </cell>
          <cell r="D989" t="str">
            <v/>
          </cell>
          <cell r="E989">
            <v>3</v>
          </cell>
        </row>
        <row r="990">
          <cell r="A990" t="str">
            <v/>
          </cell>
          <cell r="B990">
            <v>1005173105</v>
          </cell>
          <cell r="C990" t="str">
            <v/>
          </cell>
          <cell r="D990" t="str">
            <v/>
          </cell>
          <cell r="E990">
            <v>3</v>
          </cell>
        </row>
        <row r="991">
          <cell r="A991" t="str">
            <v/>
          </cell>
          <cell r="B991">
            <v>1005173105</v>
          </cell>
          <cell r="C991" t="str">
            <v/>
          </cell>
          <cell r="D991" t="str">
            <v/>
          </cell>
          <cell r="E991">
            <v>3</v>
          </cell>
        </row>
        <row r="992">
          <cell r="A992" t="str">
            <v/>
          </cell>
          <cell r="B992">
            <v>1005173105</v>
          </cell>
          <cell r="C992" t="str">
            <v/>
          </cell>
          <cell r="D992" t="str">
            <v/>
          </cell>
          <cell r="E992">
            <v>3</v>
          </cell>
        </row>
        <row r="993">
          <cell r="A993" t="str">
            <v/>
          </cell>
          <cell r="B993">
            <v>1005173105</v>
          </cell>
          <cell r="C993" t="str">
            <v/>
          </cell>
          <cell r="D993" t="str">
            <v/>
          </cell>
          <cell r="E993">
            <v>3</v>
          </cell>
        </row>
        <row r="994">
          <cell r="A994" t="str">
            <v/>
          </cell>
          <cell r="B994">
            <v>1005173105</v>
          </cell>
          <cell r="C994" t="str">
            <v/>
          </cell>
          <cell r="D994" t="str">
            <v/>
          </cell>
          <cell r="E994">
            <v>3</v>
          </cell>
        </row>
        <row r="995">
          <cell r="A995" t="str">
            <v/>
          </cell>
          <cell r="B995">
            <v>1005173105</v>
          </cell>
          <cell r="C995" t="str">
            <v/>
          </cell>
          <cell r="D995" t="str">
            <v/>
          </cell>
          <cell r="E995">
            <v>3</v>
          </cell>
        </row>
        <row r="996">
          <cell r="A996" t="str">
            <v/>
          </cell>
          <cell r="B996">
            <v>1005173105</v>
          </cell>
          <cell r="C996" t="str">
            <v/>
          </cell>
          <cell r="D996" t="str">
            <v/>
          </cell>
          <cell r="E996">
            <v>3</v>
          </cell>
        </row>
        <row r="997">
          <cell r="A997" t="str">
            <v/>
          </cell>
          <cell r="B997">
            <v>1005173105</v>
          </cell>
          <cell r="C997" t="str">
            <v/>
          </cell>
          <cell r="D997" t="str">
            <v/>
          </cell>
          <cell r="E997">
            <v>3</v>
          </cell>
        </row>
        <row r="998">
          <cell r="A998" t="str">
            <v/>
          </cell>
          <cell r="B998">
            <v>1005173105</v>
          </cell>
          <cell r="C998" t="str">
            <v/>
          </cell>
          <cell r="D998" t="str">
            <v/>
          </cell>
          <cell r="E998">
            <v>3</v>
          </cell>
        </row>
        <row r="999">
          <cell r="A999" t="str">
            <v/>
          </cell>
          <cell r="B999">
            <v>1005173105</v>
          </cell>
          <cell r="C999" t="str">
            <v/>
          </cell>
          <cell r="D999" t="str">
            <v/>
          </cell>
          <cell r="E999">
            <v>3</v>
          </cell>
        </row>
        <row r="1000">
          <cell r="A1000" t="str">
            <v/>
          </cell>
          <cell r="B1000">
            <v>1005173105</v>
          </cell>
          <cell r="C1000" t="str">
            <v/>
          </cell>
          <cell r="D1000" t="str">
            <v/>
          </cell>
          <cell r="E1000">
            <v>3</v>
          </cell>
        </row>
        <row r="1001">
          <cell r="A1001" t="str">
            <v/>
          </cell>
          <cell r="B1001">
            <v>1005173105</v>
          </cell>
          <cell r="C1001" t="str">
            <v/>
          </cell>
          <cell r="D1001" t="str">
            <v/>
          </cell>
          <cell r="E1001">
            <v>3</v>
          </cell>
        </row>
        <row r="1002">
          <cell r="A1002" t="str">
            <v/>
          </cell>
          <cell r="B1002">
            <v>1005173105</v>
          </cell>
          <cell r="C1002" t="str">
            <v/>
          </cell>
          <cell r="D1002" t="str">
            <v/>
          </cell>
          <cell r="E1002">
            <v>3</v>
          </cell>
        </row>
        <row r="1003">
          <cell r="A1003" t="str">
            <v/>
          </cell>
          <cell r="B1003">
            <v>1005173105</v>
          </cell>
          <cell r="C1003" t="str">
            <v/>
          </cell>
          <cell r="D1003" t="str">
            <v/>
          </cell>
          <cell r="E1003">
            <v>3</v>
          </cell>
        </row>
        <row r="1004">
          <cell r="A1004" t="str">
            <v/>
          </cell>
          <cell r="B1004">
            <v>1005173105</v>
          </cell>
          <cell r="C1004" t="str">
            <v/>
          </cell>
          <cell r="D1004" t="str">
            <v/>
          </cell>
          <cell r="E1004">
            <v>3</v>
          </cell>
        </row>
        <row r="1005">
          <cell r="A1005" t="str">
            <v/>
          </cell>
          <cell r="B1005">
            <v>1005173105</v>
          </cell>
          <cell r="C1005" t="str">
            <v/>
          </cell>
          <cell r="D1005" t="str">
            <v/>
          </cell>
          <cell r="E1005">
            <v>3</v>
          </cell>
        </row>
        <row r="1006">
          <cell r="A1006" t="str">
            <v/>
          </cell>
          <cell r="B1006">
            <v>1005173105</v>
          </cell>
          <cell r="C1006" t="str">
            <v/>
          </cell>
          <cell r="D1006" t="str">
            <v/>
          </cell>
          <cell r="E1006">
            <v>3</v>
          </cell>
        </row>
        <row r="1007">
          <cell r="A1007" t="str">
            <v/>
          </cell>
          <cell r="B1007">
            <v>1005173105</v>
          </cell>
          <cell r="C1007" t="str">
            <v/>
          </cell>
          <cell r="D1007" t="str">
            <v/>
          </cell>
          <cell r="E1007">
            <v>0</v>
          </cell>
        </row>
        <row r="1008">
          <cell r="A1008" t="str">
            <v/>
          </cell>
          <cell r="B1008">
            <v>1005173105</v>
          </cell>
          <cell r="C1008" t="str">
            <v/>
          </cell>
          <cell r="D1008" t="str">
            <v/>
          </cell>
          <cell r="E1008">
            <v>3</v>
          </cell>
        </row>
        <row r="1009">
          <cell r="A1009" t="str">
            <v/>
          </cell>
          <cell r="B1009">
            <v>1005173105</v>
          </cell>
          <cell r="C1009" t="str">
            <v/>
          </cell>
          <cell r="D1009" t="str">
            <v/>
          </cell>
          <cell r="E1009">
            <v>0</v>
          </cell>
        </row>
        <row r="1010">
          <cell r="A1010" t="str">
            <v/>
          </cell>
          <cell r="B1010">
            <v>1005173105</v>
          </cell>
          <cell r="C1010" t="str">
            <v/>
          </cell>
          <cell r="D1010" t="str">
            <v/>
          </cell>
          <cell r="E1010">
            <v>3</v>
          </cell>
        </row>
        <row r="1011">
          <cell r="A1011" t="str">
            <v/>
          </cell>
          <cell r="B1011">
            <v>1005173105</v>
          </cell>
          <cell r="C1011" t="str">
            <v/>
          </cell>
          <cell r="D1011" t="str">
            <v/>
          </cell>
          <cell r="E1011">
            <v>3</v>
          </cell>
        </row>
        <row r="1012">
          <cell r="A1012" t="str">
            <v/>
          </cell>
          <cell r="B1012">
            <v>1005173105</v>
          </cell>
          <cell r="C1012" t="str">
            <v/>
          </cell>
          <cell r="D1012" t="str">
            <v/>
          </cell>
          <cell r="E1012">
            <v>3</v>
          </cell>
        </row>
        <row r="1013">
          <cell r="A1013" t="str">
            <v/>
          </cell>
          <cell r="B1013">
            <v>1005173105</v>
          </cell>
          <cell r="C1013" t="str">
            <v/>
          </cell>
          <cell r="D1013" t="str">
            <v/>
          </cell>
          <cell r="E1013">
            <v>3</v>
          </cell>
        </row>
        <row r="1014">
          <cell r="A1014" t="str">
            <v/>
          </cell>
          <cell r="B1014">
            <v>1005173105</v>
          </cell>
          <cell r="C1014" t="str">
            <v/>
          </cell>
          <cell r="D1014" t="str">
            <v/>
          </cell>
          <cell r="E1014">
            <v>3</v>
          </cell>
        </row>
        <row r="1015">
          <cell r="A1015" t="str">
            <v/>
          </cell>
          <cell r="B1015">
            <v>1005173105</v>
          </cell>
          <cell r="C1015" t="str">
            <v/>
          </cell>
          <cell r="D1015" t="str">
            <v/>
          </cell>
          <cell r="E1015">
            <v>3</v>
          </cell>
        </row>
        <row r="1016">
          <cell r="A1016" t="str">
            <v/>
          </cell>
          <cell r="B1016">
            <v>1005173105</v>
          </cell>
          <cell r="C1016" t="str">
            <v/>
          </cell>
          <cell r="D1016" t="str">
            <v/>
          </cell>
          <cell r="E1016">
            <v>3</v>
          </cell>
        </row>
        <row r="1017">
          <cell r="A1017" t="str">
            <v/>
          </cell>
          <cell r="B1017">
            <v>1005173105</v>
          </cell>
          <cell r="C1017" t="str">
            <v/>
          </cell>
          <cell r="D1017" t="str">
            <v/>
          </cell>
          <cell r="E1017">
            <v>3</v>
          </cell>
        </row>
        <row r="1018">
          <cell r="A1018" t="str">
            <v/>
          </cell>
          <cell r="B1018">
            <v>1005173105</v>
          </cell>
          <cell r="C1018" t="str">
            <v/>
          </cell>
          <cell r="D1018" t="str">
            <v/>
          </cell>
          <cell r="E1018">
            <v>3</v>
          </cell>
        </row>
        <row r="1019">
          <cell r="A1019" t="str">
            <v/>
          </cell>
          <cell r="B1019">
            <v>1005173105</v>
          </cell>
          <cell r="C1019" t="str">
            <v/>
          </cell>
          <cell r="D1019" t="str">
            <v/>
          </cell>
          <cell r="E1019">
            <v>3</v>
          </cell>
        </row>
        <row r="1020">
          <cell r="A1020" t="str">
            <v/>
          </cell>
          <cell r="B1020">
            <v>1005173105</v>
          </cell>
          <cell r="C1020" t="str">
            <v/>
          </cell>
          <cell r="D1020" t="str">
            <v/>
          </cell>
          <cell r="E1020">
            <v>3</v>
          </cell>
        </row>
        <row r="1021">
          <cell r="A1021" t="str">
            <v/>
          </cell>
          <cell r="B1021">
            <v>1005173105</v>
          </cell>
          <cell r="C1021" t="str">
            <v/>
          </cell>
          <cell r="D1021" t="str">
            <v/>
          </cell>
          <cell r="E1021">
            <v>3</v>
          </cell>
        </row>
        <row r="1022">
          <cell r="A1022" t="str">
            <v/>
          </cell>
          <cell r="B1022">
            <v>1005173105</v>
          </cell>
          <cell r="C1022" t="str">
            <v/>
          </cell>
          <cell r="D1022" t="str">
            <v/>
          </cell>
          <cell r="E1022">
            <v>3</v>
          </cell>
        </row>
        <row r="1023">
          <cell r="A1023" t="str">
            <v/>
          </cell>
          <cell r="B1023">
            <v>1005173105</v>
          </cell>
          <cell r="C1023" t="str">
            <v/>
          </cell>
          <cell r="D1023" t="str">
            <v/>
          </cell>
          <cell r="E1023">
            <v>3</v>
          </cell>
        </row>
        <row r="1024">
          <cell r="A1024" t="str">
            <v/>
          </cell>
          <cell r="B1024">
            <v>1005173105</v>
          </cell>
          <cell r="C1024" t="str">
            <v/>
          </cell>
          <cell r="D1024" t="str">
            <v/>
          </cell>
          <cell r="E1024">
            <v>3</v>
          </cell>
        </row>
        <row r="1025">
          <cell r="A1025" t="str">
            <v/>
          </cell>
          <cell r="B1025">
            <v>1005173105</v>
          </cell>
          <cell r="C1025" t="str">
            <v/>
          </cell>
          <cell r="D1025" t="str">
            <v/>
          </cell>
          <cell r="E1025">
            <v>3</v>
          </cell>
        </row>
        <row r="1026">
          <cell r="A1026" t="str">
            <v/>
          </cell>
          <cell r="B1026">
            <v>1005173105</v>
          </cell>
          <cell r="C1026" t="str">
            <v/>
          </cell>
          <cell r="D1026" t="str">
            <v/>
          </cell>
          <cell r="E1026">
            <v>3</v>
          </cell>
        </row>
        <row r="1027">
          <cell r="A1027" t="str">
            <v/>
          </cell>
          <cell r="B1027">
            <v>1005173105</v>
          </cell>
          <cell r="C1027" t="str">
            <v/>
          </cell>
          <cell r="D1027" t="str">
            <v/>
          </cell>
          <cell r="E1027">
            <v>3</v>
          </cell>
        </row>
        <row r="1028">
          <cell r="A1028" t="str">
            <v/>
          </cell>
          <cell r="B1028">
            <v>1005173105</v>
          </cell>
          <cell r="C1028" t="str">
            <v/>
          </cell>
          <cell r="D1028" t="str">
            <v/>
          </cell>
          <cell r="E1028">
            <v>3</v>
          </cell>
        </row>
        <row r="1029">
          <cell r="A1029" t="str">
            <v/>
          </cell>
          <cell r="B1029">
            <v>1005173105</v>
          </cell>
          <cell r="C1029" t="str">
            <v/>
          </cell>
          <cell r="D1029" t="str">
            <v/>
          </cell>
          <cell r="E1029">
            <v>3</v>
          </cell>
        </row>
        <row r="1030">
          <cell r="A1030" t="str">
            <v/>
          </cell>
          <cell r="B1030">
            <v>1005173105</v>
          </cell>
          <cell r="C1030" t="str">
            <v/>
          </cell>
          <cell r="D1030" t="str">
            <v/>
          </cell>
          <cell r="E1030">
            <v>3</v>
          </cell>
        </row>
        <row r="1031">
          <cell r="A1031" t="str">
            <v/>
          </cell>
          <cell r="B1031">
            <v>1005173105</v>
          </cell>
          <cell r="C1031" t="str">
            <v/>
          </cell>
          <cell r="D1031" t="str">
            <v/>
          </cell>
          <cell r="E1031">
            <v>3</v>
          </cell>
        </row>
        <row r="1032">
          <cell r="A1032" t="str">
            <v/>
          </cell>
          <cell r="B1032">
            <v>1005173105</v>
          </cell>
          <cell r="C1032" t="str">
            <v/>
          </cell>
          <cell r="D1032" t="str">
            <v/>
          </cell>
          <cell r="E1032">
            <v>3</v>
          </cell>
        </row>
        <row r="1033">
          <cell r="A1033" t="str">
            <v/>
          </cell>
          <cell r="B1033">
            <v>1005173105</v>
          </cell>
          <cell r="C1033" t="str">
            <v/>
          </cell>
          <cell r="D1033" t="str">
            <v/>
          </cell>
          <cell r="E1033">
            <v>3</v>
          </cell>
        </row>
        <row r="1034">
          <cell r="A1034" t="str">
            <v/>
          </cell>
          <cell r="B1034">
            <v>1005173105</v>
          </cell>
          <cell r="C1034" t="str">
            <v/>
          </cell>
          <cell r="D1034" t="str">
            <v/>
          </cell>
          <cell r="E1034">
            <v>3</v>
          </cell>
        </row>
        <row r="1035">
          <cell r="A1035" t="str">
            <v/>
          </cell>
          <cell r="B1035">
            <v>1005173105</v>
          </cell>
          <cell r="C1035" t="str">
            <v/>
          </cell>
          <cell r="D1035" t="str">
            <v/>
          </cell>
          <cell r="E1035">
            <v>3</v>
          </cell>
        </row>
        <row r="1036">
          <cell r="A1036" t="str">
            <v/>
          </cell>
          <cell r="B1036">
            <v>1005173105</v>
          </cell>
          <cell r="C1036" t="str">
            <v/>
          </cell>
          <cell r="D1036" t="str">
            <v/>
          </cell>
          <cell r="E1036">
            <v>3</v>
          </cell>
        </row>
        <row r="1037">
          <cell r="A1037" t="str">
            <v/>
          </cell>
          <cell r="B1037">
            <v>1005173105</v>
          </cell>
          <cell r="C1037" t="str">
            <v/>
          </cell>
          <cell r="D1037" t="str">
            <v/>
          </cell>
          <cell r="E1037">
            <v>0</v>
          </cell>
        </row>
        <row r="1038">
          <cell r="A1038" t="str">
            <v/>
          </cell>
          <cell r="B1038">
            <v>1005173105</v>
          </cell>
          <cell r="C1038" t="str">
            <v/>
          </cell>
          <cell r="D1038" t="str">
            <v/>
          </cell>
          <cell r="E1038">
            <v>3</v>
          </cell>
        </row>
        <row r="1039">
          <cell r="A1039" t="str">
            <v/>
          </cell>
          <cell r="B1039">
            <v>1005173105</v>
          </cell>
          <cell r="C1039" t="str">
            <v/>
          </cell>
          <cell r="D1039" t="str">
            <v/>
          </cell>
          <cell r="E1039">
            <v>3</v>
          </cell>
        </row>
        <row r="1040">
          <cell r="A1040" t="str">
            <v/>
          </cell>
          <cell r="B1040">
            <v>1005173105</v>
          </cell>
          <cell r="C1040" t="str">
            <v/>
          </cell>
          <cell r="D1040" t="str">
            <v/>
          </cell>
          <cell r="E1040">
            <v>3</v>
          </cell>
        </row>
        <row r="1041">
          <cell r="A1041" t="str">
            <v/>
          </cell>
          <cell r="B1041">
            <v>1005173105</v>
          </cell>
          <cell r="C1041" t="str">
            <v/>
          </cell>
          <cell r="D1041" t="str">
            <v/>
          </cell>
          <cell r="E1041">
            <v>3</v>
          </cell>
        </row>
        <row r="1042">
          <cell r="A1042" t="str">
            <v/>
          </cell>
          <cell r="B1042">
            <v>1005173105</v>
          </cell>
          <cell r="C1042" t="str">
            <v/>
          </cell>
          <cell r="D1042" t="str">
            <v/>
          </cell>
          <cell r="E1042">
            <v>3</v>
          </cell>
        </row>
        <row r="1043">
          <cell r="A1043" t="str">
            <v/>
          </cell>
          <cell r="B1043">
            <v>1005173105</v>
          </cell>
          <cell r="C1043" t="str">
            <v/>
          </cell>
          <cell r="D1043" t="str">
            <v/>
          </cell>
          <cell r="E1043">
            <v>3</v>
          </cell>
        </row>
        <row r="1044">
          <cell r="A1044" t="str">
            <v/>
          </cell>
          <cell r="B1044">
            <v>1005173105</v>
          </cell>
          <cell r="C1044" t="str">
            <v/>
          </cell>
          <cell r="D1044" t="str">
            <v/>
          </cell>
          <cell r="E1044">
            <v>3</v>
          </cell>
        </row>
        <row r="1045">
          <cell r="A1045" t="str">
            <v/>
          </cell>
          <cell r="B1045">
            <v>1005173105</v>
          </cell>
          <cell r="C1045" t="str">
            <v/>
          </cell>
          <cell r="D1045" t="str">
            <v/>
          </cell>
          <cell r="E1045">
            <v>3</v>
          </cell>
        </row>
        <row r="1046">
          <cell r="A1046" t="str">
            <v/>
          </cell>
          <cell r="B1046">
            <v>1005173105</v>
          </cell>
          <cell r="C1046" t="str">
            <v/>
          </cell>
          <cell r="D1046" t="str">
            <v/>
          </cell>
          <cell r="E1046">
            <v>3</v>
          </cell>
        </row>
        <row r="1047">
          <cell r="A1047" t="str">
            <v/>
          </cell>
          <cell r="B1047">
            <v>1005173105</v>
          </cell>
          <cell r="C1047" t="str">
            <v/>
          </cell>
          <cell r="D1047" t="str">
            <v/>
          </cell>
          <cell r="E1047">
            <v>3</v>
          </cell>
        </row>
        <row r="1048">
          <cell r="A1048" t="str">
            <v/>
          </cell>
          <cell r="B1048">
            <v>1005173105</v>
          </cell>
          <cell r="C1048" t="str">
            <v/>
          </cell>
          <cell r="D1048" t="str">
            <v/>
          </cell>
          <cell r="E1048">
            <v>3</v>
          </cell>
        </row>
        <row r="1049">
          <cell r="A1049" t="str">
            <v/>
          </cell>
          <cell r="B1049">
            <v>1005173105</v>
          </cell>
          <cell r="C1049" t="str">
            <v/>
          </cell>
          <cell r="D1049" t="str">
            <v/>
          </cell>
          <cell r="E1049">
            <v>3</v>
          </cell>
        </row>
        <row r="1050">
          <cell r="A1050" t="str">
            <v/>
          </cell>
          <cell r="B1050">
            <v>1005173105</v>
          </cell>
          <cell r="C1050" t="str">
            <v/>
          </cell>
          <cell r="D1050" t="str">
            <v/>
          </cell>
          <cell r="E1050">
            <v>3</v>
          </cell>
        </row>
        <row r="1051">
          <cell r="A1051" t="str">
            <v/>
          </cell>
          <cell r="B1051">
            <v>1005173105</v>
          </cell>
          <cell r="C1051" t="str">
            <v/>
          </cell>
          <cell r="D1051" t="str">
            <v/>
          </cell>
          <cell r="E1051">
            <v>3</v>
          </cell>
        </row>
        <row r="1052">
          <cell r="A1052" t="str">
            <v/>
          </cell>
          <cell r="B1052">
            <v>1005173105</v>
          </cell>
          <cell r="C1052" t="str">
            <v/>
          </cell>
          <cell r="D1052" t="str">
            <v/>
          </cell>
          <cell r="E1052">
            <v>3</v>
          </cell>
        </row>
        <row r="1053">
          <cell r="A1053" t="str">
            <v/>
          </cell>
          <cell r="B1053">
            <v>1005173105</v>
          </cell>
          <cell r="C1053" t="str">
            <v/>
          </cell>
          <cell r="D1053" t="str">
            <v/>
          </cell>
          <cell r="E1053">
            <v>3</v>
          </cell>
        </row>
        <row r="1054">
          <cell r="A1054" t="str">
            <v/>
          </cell>
          <cell r="B1054">
            <v>1005173105</v>
          </cell>
          <cell r="C1054" t="str">
            <v/>
          </cell>
          <cell r="D1054" t="str">
            <v/>
          </cell>
          <cell r="E1054">
            <v>3</v>
          </cell>
        </row>
        <row r="1055">
          <cell r="A1055" t="str">
            <v/>
          </cell>
          <cell r="B1055">
            <v>1005173105</v>
          </cell>
          <cell r="C1055" t="str">
            <v/>
          </cell>
          <cell r="D1055" t="str">
            <v/>
          </cell>
          <cell r="E1055">
            <v>0</v>
          </cell>
        </row>
        <row r="1056">
          <cell r="A1056" t="str">
            <v/>
          </cell>
          <cell r="B1056">
            <v>1005173105</v>
          </cell>
          <cell r="C1056" t="str">
            <v/>
          </cell>
          <cell r="D1056" t="str">
            <v/>
          </cell>
          <cell r="E1056">
            <v>3</v>
          </cell>
        </row>
        <row r="1057">
          <cell r="A1057" t="str">
            <v/>
          </cell>
          <cell r="B1057">
            <v>1005173105</v>
          </cell>
          <cell r="C1057" t="str">
            <v/>
          </cell>
          <cell r="D1057" t="str">
            <v/>
          </cell>
          <cell r="E1057">
            <v>3</v>
          </cell>
        </row>
        <row r="1058">
          <cell r="A1058" t="str">
            <v/>
          </cell>
          <cell r="B1058">
            <v>1005173105</v>
          </cell>
          <cell r="C1058" t="str">
            <v/>
          </cell>
          <cell r="D1058" t="str">
            <v/>
          </cell>
          <cell r="E1058">
            <v>3</v>
          </cell>
        </row>
        <row r="1059">
          <cell r="A1059" t="str">
            <v/>
          </cell>
          <cell r="B1059">
            <v>1005173105</v>
          </cell>
          <cell r="C1059" t="str">
            <v/>
          </cell>
          <cell r="D1059" t="str">
            <v/>
          </cell>
          <cell r="E1059">
            <v>3</v>
          </cell>
        </row>
        <row r="1060">
          <cell r="A1060" t="str">
            <v/>
          </cell>
          <cell r="B1060">
            <v>1005173105</v>
          </cell>
          <cell r="C1060" t="str">
            <v/>
          </cell>
          <cell r="D1060" t="str">
            <v/>
          </cell>
          <cell r="E1060">
            <v>3</v>
          </cell>
        </row>
        <row r="1061">
          <cell r="A1061" t="str">
            <v/>
          </cell>
          <cell r="B1061">
            <v>1005173105</v>
          </cell>
          <cell r="C1061" t="str">
            <v/>
          </cell>
          <cell r="D1061" t="str">
            <v/>
          </cell>
          <cell r="E1061">
            <v>3</v>
          </cell>
        </row>
        <row r="1062">
          <cell r="A1062" t="str">
            <v/>
          </cell>
          <cell r="B1062">
            <v>1005173105</v>
          </cell>
          <cell r="C1062" t="str">
            <v/>
          </cell>
          <cell r="D1062" t="str">
            <v/>
          </cell>
          <cell r="E1062">
            <v>3</v>
          </cell>
        </row>
        <row r="1063">
          <cell r="A1063" t="str">
            <v/>
          </cell>
          <cell r="B1063">
            <v>1005173105</v>
          </cell>
          <cell r="C1063" t="str">
            <v/>
          </cell>
          <cell r="D1063" t="str">
            <v/>
          </cell>
          <cell r="E1063">
            <v>3</v>
          </cell>
        </row>
        <row r="1064">
          <cell r="A1064" t="str">
            <v/>
          </cell>
          <cell r="B1064">
            <v>1005173105</v>
          </cell>
          <cell r="C1064" t="str">
            <v/>
          </cell>
          <cell r="D1064" t="str">
            <v/>
          </cell>
          <cell r="E1064">
            <v>3</v>
          </cell>
        </row>
        <row r="1065">
          <cell r="A1065" t="str">
            <v/>
          </cell>
          <cell r="B1065">
            <v>1005173105</v>
          </cell>
          <cell r="C1065" t="str">
            <v/>
          </cell>
          <cell r="D1065" t="str">
            <v/>
          </cell>
          <cell r="E1065">
            <v>3</v>
          </cell>
        </row>
        <row r="1066">
          <cell r="A1066" t="str">
            <v/>
          </cell>
          <cell r="B1066">
            <v>1005173105</v>
          </cell>
          <cell r="C1066" t="str">
            <v/>
          </cell>
          <cell r="D1066" t="str">
            <v/>
          </cell>
          <cell r="E1066">
            <v>3</v>
          </cell>
        </row>
        <row r="1067">
          <cell r="A1067" t="str">
            <v/>
          </cell>
          <cell r="B1067">
            <v>1005173105</v>
          </cell>
          <cell r="C1067" t="str">
            <v/>
          </cell>
          <cell r="D1067" t="str">
            <v/>
          </cell>
          <cell r="E1067">
            <v>3</v>
          </cell>
        </row>
        <row r="1068">
          <cell r="A1068" t="str">
            <v/>
          </cell>
          <cell r="B1068">
            <v>1005173105</v>
          </cell>
          <cell r="C1068" t="str">
            <v/>
          </cell>
          <cell r="D1068" t="str">
            <v/>
          </cell>
          <cell r="E1068">
            <v>3</v>
          </cell>
        </row>
        <row r="1069">
          <cell r="A1069" t="str">
            <v/>
          </cell>
          <cell r="B1069">
            <v>1005173105</v>
          </cell>
          <cell r="C1069" t="str">
            <v/>
          </cell>
          <cell r="D1069" t="str">
            <v/>
          </cell>
          <cell r="E1069">
            <v>3</v>
          </cell>
        </row>
        <row r="1070">
          <cell r="A1070" t="str">
            <v/>
          </cell>
          <cell r="B1070">
            <v>1005173105</v>
          </cell>
          <cell r="C1070" t="str">
            <v/>
          </cell>
          <cell r="D1070" t="str">
            <v/>
          </cell>
          <cell r="E1070">
            <v>3</v>
          </cell>
        </row>
        <row r="1071">
          <cell r="A1071" t="str">
            <v/>
          </cell>
          <cell r="B1071">
            <v>1005173105</v>
          </cell>
          <cell r="C1071" t="str">
            <v/>
          </cell>
          <cell r="D1071" t="str">
            <v/>
          </cell>
          <cell r="E1071">
            <v>3</v>
          </cell>
        </row>
        <row r="1072">
          <cell r="A1072" t="str">
            <v/>
          </cell>
          <cell r="B1072">
            <v>1005173105</v>
          </cell>
          <cell r="C1072" t="str">
            <v/>
          </cell>
          <cell r="D1072" t="str">
            <v/>
          </cell>
          <cell r="E1072">
            <v>0</v>
          </cell>
        </row>
        <row r="1073">
          <cell r="A1073" t="str">
            <v/>
          </cell>
          <cell r="B1073">
            <v>1005173105</v>
          </cell>
          <cell r="C1073" t="str">
            <v/>
          </cell>
          <cell r="D1073" t="str">
            <v/>
          </cell>
          <cell r="E1073">
            <v>3</v>
          </cell>
        </row>
        <row r="1074">
          <cell r="A1074" t="str">
            <v/>
          </cell>
          <cell r="B1074">
            <v>1005173105</v>
          </cell>
          <cell r="C1074" t="str">
            <v/>
          </cell>
          <cell r="D1074" t="str">
            <v/>
          </cell>
          <cell r="E1074">
            <v>0</v>
          </cell>
        </row>
        <row r="1075">
          <cell r="A1075" t="str">
            <v/>
          </cell>
          <cell r="B1075">
            <v>1005173105</v>
          </cell>
          <cell r="C1075" t="str">
            <v/>
          </cell>
          <cell r="D1075" t="str">
            <v/>
          </cell>
          <cell r="E1075">
            <v>3</v>
          </cell>
        </row>
        <row r="1076">
          <cell r="A1076" t="str">
            <v/>
          </cell>
          <cell r="B1076">
            <v>1005173105</v>
          </cell>
          <cell r="C1076" t="str">
            <v/>
          </cell>
          <cell r="D1076" t="str">
            <v/>
          </cell>
          <cell r="E1076">
            <v>3</v>
          </cell>
        </row>
        <row r="1077">
          <cell r="A1077" t="str">
            <v/>
          </cell>
          <cell r="B1077">
            <v>1005173105</v>
          </cell>
          <cell r="C1077" t="str">
            <v/>
          </cell>
          <cell r="D1077" t="str">
            <v/>
          </cell>
          <cell r="E1077">
            <v>3</v>
          </cell>
        </row>
        <row r="1078">
          <cell r="A1078" t="str">
            <v/>
          </cell>
          <cell r="B1078">
            <v>1005173105</v>
          </cell>
          <cell r="C1078" t="str">
            <v/>
          </cell>
          <cell r="D1078" t="str">
            <v/>
          </cell>
          <cell r="E1078">
            <v>3</v>
          </cell>
        </row>
        <row r="1079">
          <cell r="A1079" t="str">
            <v/>
          </cell>
          <cell r="B1079">
            <v>1005173105</v>
          </cell>
          <cell r="C1079" t="str">
            <v/>
          </cell>
          <cell r="D1079" t="str">
            <v/>
          </cell>
          <cell r="E1079">
            <v>3</v>
          </cell>
        </row>
        <row r="1080">
          <cell r="A1080" t="str">
            <v/>
          </cell>
          <cell r="B1080">
            <v>1005173105</v>
          </cell>
          <cell r="C1080" t="str">
            <v/>
          </cell>
          <cell r="D1080" t="str">
            <v/>
          </cell>
          <cell r="E1080">
            <v>3</v>
          </cell>
        </row>
        <row r="1081">
          <cell r="A1081" t="str">
            <v/>
          </cell>
          <cell r="B1081">
            <v>1005173105</v>
          </cell>
          <cell r="C1081" t="str">
            <v/>
          </cell>
          <cell r="D1081" t="str">
            <v/>
          </cell>
          <cell r="E1081">
            <v>3</v>
          </cell>
        </row>
        <row r="1082">
          <cell r="A1082" t="str">
            <v/>
          </cell>
          <cell r="B1082">
            <v>1005173105</v>
          </cell>
          <cell r="C1082" t="str">
            <v/>
          </cell>
          <cell r="D1082" t="str">
            <v/>
          </cell>
          <cell r="E1082">
            <v>3</v>
          </cell>
        </row>
        <row r="1083">
          <cell r="A1083" t="str">
            <v/>
          </cell>
          <cell r="B1083">
            <v>1005173105</v>
          </cell>
          <cell r="C1083" t="str">
            <v/>
          </cell>
          <cell r="D1083" t="str">
            <v/>
          </cell>
          <cell r="E1083">
            <v>3</v>
          </cell>
        </row>
        <row r="1084">
          <cell r="A1084" t="str">
            <v/>
          </cell>
          <cell r="B1084">
            <v>1005173105</v>
          </cell>
          <cell r="C1084" t="str">
            <v/>
          </cell>
          <cell r="D1084" t="str">
            <v/>
          </cell>
          <cell r="E1084">
            <v>3</v>
          </cell>
        </row>
        <row r="1085">
          <cell r="A1085" t="str">
            <v/>
          </cell>
          <cell r="B1085">
            <v>1005173105</v>
          </cell>
          <cell r="C1085" t="str">
            <v/>
          </cell>
          <cell r="D1085" t="str">
            <v/>
          </cell>
          <cell r="E1085">
            <v>3</v>
          </cell>
        </row>
        <row r="1086">
          <cell r="A1086" t="str">
            <v/>
          </cell>
          <cell r="B1086">
            <v>1005173105</v>
          </cell>
          <cell r="C1086" t="str">
            <v/>
          </cell>
          <cell r="D1086" t="str">
            <v/>
          </cell>
          <cell r="E1086">
            <v>3</v>
          </cell>
        </row>
        <row r="1087">
          <cell r="A1087" t="str">
            <v/>
          </cell>
          <cell r="B1087">
            <v>1005173105</v>
          </cell>
          <cell r="C1087" t="str">
            <v/>
          </cell>
          <cell r="D1087" t="str">
            <v/>
          </cell>
          <cell r="E1087">
            <v>3</v>
          </cell>
        </row>
        <row r="1088">
          <cell r="A1088" t="str">
            <v/>
          </cell>
          <cell r="B1088">
            <v>1005173105</v>
          </cell>
          <cell r="C1088" t="str">
            <v/>
          </cell>
          <cell r="D1088" t="str">
            <v/>
          </cell>
          <cell r="E1088">
            <v>3</v>
          </cell>
        </row>
        <row r="1089">
          <cell r="A1089" t="str">
            <v/>
          </cell>
          <cell r="B1089">
            <v>1005173105</v>
          </cell>
          <cell r="C1089" t="str">
            <v/>
          </cell>
          <cell r="D1089" t="str">
            <v/>
          </cell>
          <cell r="E1089">
            <v>3</v>
          </cell>
        </row>
        <row r="1090">
          <cell r="A1090" t="str">
            <v/>
          </cell>
          <cell r="B1090">
            <v>1005173105</v>
          </cell>
          <cell r="C1090" t="str">
            <v/>
          </cell>
          <cell r="D1090" t="str">
            <v/>
          </cell>
          <cell r="E1090">
            <v>3</v>
          </cell>
        </row>
        <row r="1091">
          <cell r="A1091" t="str">
            <v/>
          </cell>
          <cell r="B1091">
            <v>1005173105</v>
          </cell>
          <cell r="C1091" t="str">
            <v/>
          </cell>
          <cell r="D1091" t="str">
            <v/>
          </cell>
          <cell r="E1091">
            <v>3</v>
          </cell>
        </row>
        <row r="1092">
          <cell r="A1092" t="str">
            <v/>
          </cell>
          <cell r="B1092">
            <v>1005173105</v>
          </cell>
          <cell r="C1092" t="str">
            <v/>
          </cell>
          <cell r="D1092" t="str">
            <v/>
          </cell>
          <cell r="E1092">
            <v>3</v>
          </cell>
        </row>
        <row r="1093">
          <cell r="A1093" t="str">
            <v/>
          </cell>
          <cell r="B1093">
            <v>1005173105</v>
          </cell>
          <cell r="C1093" t="str">
            <v/>
          </cell>
          <cell r="D1093" t="str">
            <v/>
          </cell>
          <cell r="E1093">
            <v>3</v>
          </cell>
        </row>
        <row r="1094">
          <cell r="A1094" t="str">
            <v/>
          </cell>
          <cell r="B1094">
            <v>1005173105</v>
          </cell>
          <cell r="C1094" t="str">
            <v/>
          </cell>
          <cell r="D1094" t="str">
            <v/>
          </cell>
          <cell r="E1094">
            <v>3</v>
          </cell>
        </row>
        <row r="1095">
          <cell r="A1095" t="str">
            <v/>
          </cell>
          <cell r="B1095">
            <v>1005173105</v>
          </cell>
          <cell r="C1095" t="str">
            <v/>
          </cell>
          <cell r="D1095" t="str">
            <v/>
          </cell>
          <cell r="E1095">
            <v>3</v>
          </cell>
        </row>
        <row r="1096">
          <cell r="A1096" t="str">
            <v/>
          </cell>
          <cell r="B1096">
            <v>1005173105</v>
          </cell>
          <cell r="C1096" t="str">
            <v/>
          </cell>
          <cell r="D1096" t="str">
            <v/>
          </cell>
          <cell r="E1096">
            <v>3</v>
          </cell>
        </row>
        <row r="1097">
          <cell r="A1097" t="str">
            <v/>
          </cell>
          <cell r="B1097">
            <v>1005173105</v>
          </cell>
          <cell r="C1097" t="str">
            <v/>
          </cell>
          <cell r="D1097" t="str">
            <v/>
          </cell>
          <cell r="E1097">
            <v>3</v>
          </cell>
        </row>
        <row r="1098">
          <cell r="A1098" t="str">
            <v/>
          </cell>
          <cell r="B1098">
            <v>1005173105</v>
          </cell>
          <cell r="C1098" t="str">
            <v/>
          </cell>
          <cell r="D1098" t="str">
            <v/>
          </cell>
          <cell r="E1098">
            <v>3</v>
          </cell>
        </row>
        <row r="1099">
          <cell r="A1099" t="str">
            <v/>
          </cell>
          <cell r="B1099">
            <v>1005173105</v>
          </cell>
          <cell r="C1099" t="str">
            <v/>
          </cell>
          <cell r="D1099" t="str">
            <v/>
          </cell>
          <cell r="E1099">
            <v>3</v>
          </cell>
        </row>
        <row r="1100">
          <cell r="A1100" t="str">
            <v/>
          </cell>
          <cell r="B1100">
            <v>1005173105</v>
          </cell>
          <cell r="C1100" t="str">
            <v/>
          </cell>
          <cell r="D1100" t="str">
            <v/>
          </cell>
          <cell r="E1100">
            <v>3</v>
          </cell>
        </row>
        <row r="1101">
          <cell r="A1101" t="str">
            <v/>
          </cell>
          <cell r="B1101">
            <v>1005173105</v>
          </cell>
          <cell r="C1101" t="str">
            <v/>
          </cell>
          <cell r="D1101" t="str">
            <v/>
          </cell>
          <cell r="E1101">
            <v>3</v>
          </cell>
        </row>
        <row r="1102">
          <cell r="A1102" t="str">
            <v/>
          </cell>
          <cell r="B1102">
            <v>1005173105</v>
          </cell>
          <cell r="C1102" t="str">
            <v/>
          </cell>
          <cell r="D1102" t="str">
            <v/>
          </cell>
          <cell r="E1102">
            <v>0</v>
          </cell>
        </row>
        <row r="1103">
          <cell r="A1103" t="str">
            <v/>
          </cell>
          <cell r="B1103">
            <v>1005173105</v>
          </cell>
          <cell r="C1103" t="str">
            <v/>
          </cell>
          <cell r="D1103" t="str">
            <v/>
          </cell>
          <cell r="E1103">
            <v>3</v>
          </cell>
        </row>
        <row r="1104">
          <cell r="A1104" t="str">
            <v/>
          </cell>
          <cell r="B1104">
            <v>1005173105</v>
          </cell>
          <cell r="C1104" t="str">
            <v/>
          </cell>
          <cell r="D1104" t="str">
            <v/>
          </cell>
          <cell r="E1104">
            <v>3</v>
          </cell>
        </row>
        <row r="1105">
          <cell r="A1105" t="str">
            <v/>
          </cell>
          <cell r="B1105">
            <v>1005173105</v>
          </cell>
          <cell r="C1105" t="str">
            <v/>
          </cell>
          <cell r="D1105" t="str">
            <v/>
          </cell>
          <cell r="E1105">
            <v>3</v>
          </cell>
        </row>
        <row r="1106">
          <cell r="A1106" t="str">
            <v/>
          </cell>
          <cell r="B1106">
            <v>1005173105</v>
          </cell>
          <cell r="C1106" t="str">
            <v/>
          </cell>
          <cell r="D1106" t="str">
            <v/>
          </cell>
          <cell r="E1106">
            <v>3</v>
          </cell>
        </row>
        <row r="1107">
          <cell r="A1107" t="str">
            <v/>
          </cell>
          <cell r="B1107">
            <v>1005173105</v>
          </cell>
          <cell r="C1107" t="str">
            <v/>
          </cell>
          <cell r="D1107" t="str">
            <v/>
          </cell>
          <cell r="E1107">
            <v>3</v>
          </cell>
        </row>
        <row r="1108">
          <cell r="A1108" t="str">
            <v/>
          </cell>
          <cell r="B1108">
            <v>1005173105</v>
          </cell>
          <cell r="C1108" t="str">
            <v/>
          </cell>
          <cell r="D1108" t="str">
            <v/>
          </cell>
          <cell r="E1108">
            <v>3</v>
          </cell>
        </row>
        <row r="1109">
          <cell r="A1109" t="str">
            <v/>
          </cell>
          <cell r="B1109">
            <v>1005173105</v>
          </cell>
          <cell r="C1109" t="str">
            <v/>
          </cell>
          <cell r="D1109" t="str">
            <v/>
          </cell>
          <cell r="E1109">
            <v>3</v>
          </cell>
        </row>
        <row r="1110">
          <cell r="A1110" t="str">
            <v/>
          </cell>
          <cell r="B1110">
            <v>1005173105</v>
          </cell>
          <cell r="C1110" t="str">
            <v/>
          </cell>
          <cell r="D1110" t="str">
            <v/>
          </cell>
          <cell r="E1110">
            <v>3</v>
          </cell>
        </row>
        <row r="1111">
          <cell r="A1111" t="str">
            <v/>
          </cell>
          <cell r="B1111">
            <v>1005173105</v>
          </cell>
          <cell r="C1111" t="str">
            <v/>
          </cell>
          <cell r="D1111" t="str">
            <v/>
          </cell>
          <cell r="E1111">
            <v>3</v>
          </cell>
        </row>
        <row r="1112">
          <cell r="A1112" t="str">
            <v/>
          </cell>
          <cell r="B1112">
            <v>1005173105</v>
          </cell>
          <cell r="C1112" t="str">
            <v/>
          </cell>
          <cell r="D1112" t="str">
            <v/>
          </cell>
          <cell r="E1112">
            <v>3</v>
          </cell>
        </row>
        <row r="1113">
          <cell r="A1113" t="str">
            <v/>
          </cell>
          <cell r="B1113">
            <v>1005173105</v>
          </cell>
          <cell r="C1113" t="str">
            <v/>
          </cell>
          <cell r="D1113" t="str">
            <v/>
          </cell>
          <cell r="E1113">
            <v>3</v>
          </cell>
        </row>
        <row r="1114">
          <cell r="A1114" t="str">
            <v/>
          </cell>
          <cell r="B1114">
            <v>1005173105</v>
          </cell>
          <cell r="C1114" t="str">
            <v/>
          </cell>
          <cell r="D1114" t="str">
            <v/>
          </cell>
          <cell r="E1114">
            <v>3</v>
          </cell>
        </row>
        <row r="1115">
          <cell r="A1115" t="str">
            <v/>
          </cell>
          <cell r="B1115">
            <v>1005173105</v>
          </cell>
          <cell r="C1115" t="str">
            <v/>
          </cell>
          <cell r="D1115" t="str">
            <v/>
          </cell>
          <cell r="E1115">
            <v>3</v>
          </cell>
        </row>
        <row r="1116">
          <cell r="A1116" t="str">
            <v/>
          </cell>
          <cell r="B1116">
            <v>1005173105</v>
          </cell>
          <cell r="C1116" t="str">
            <v/>
          </cell>
          <cell r="D1116" t="str">
            <v/>
          </cell>
          <cell r="E1116">
            <v>3</v>
          </cell>
        </row>
        <row r="1117">
          <cell r="A1117" t="str">
            <v/>
          </cell>
          <cell r="B1117">
            <v>1005173105</v>
          </cell>
          <cell r="C1117" t="str">
            <v/>
          </cell>
          <cell r="D1117" t="str">
            <v/>
          </cell>
          <cell r="E1117">
            <v>3</v>
          </cell>
        </row>
        <row r="1118">
          <cell r="A1118" t="str">
            <v/>
          </cell>
          <cell r="B1118">
            <v>1005173105</v>
          </cell>
          <cell r="C1118" t="str">
            <v/>
          </cell>
          <cell r="D1118" t="str">
            <v/>
          </cell>
          <cell r="E1118">
            <v>3</v>
          </cell>
        </row>
        <row r="1119">
          <cell r="A1119" t="str">
            <v/>
          </cell>
          <cell r="B1119">
            <v>1005173105</v>
          </cell>
          <cell r="C1119" t="str">
            <v/>
          </cell>
          <cell r="D1119" t="str">
            <v/>
          </cell>
          <cell r="E1119">
            <v>3</v>
          </cell>
        </row>
        <row r="1120">
          <cell r="A1120" t="str">
            <v/>
          </cell>
          <cell r="B1120">
            <v>1005173105</v>
          </cell>
          <cell r="C1120" t="str">
            <v/>
          </cell>
          <cell r="D1120" t="str">
            <v/>
          </cell>
          <cell r="E1120">
            <v>0</v>
          </cell>
        </row>
        <row r="1121">
          <cell r="A1121" t="str">
            <v/>
          </cell>
          <cell r="B1121">
            <v>1005173105</v>
          </cell>
          <cell r="C1121" t="str">
            <v/>
          </cell>
          <cell r="D1121" t="str">
            <v/>
          </cell>
          <cell r="E1121">
            <v>3</v>
          </cell>
        </row>
        <row r="1122">
          <cell r="A1122" t="str">
            <v/>
          </cell>
          <cell r="B1122">
            <v>1005173105</v>
          </cell>
          <cell r="C1122" t="str">
            <v/>
          </cell>
          <cell r="D1122" t="str">
            <v/>
          </cell>
          <cell r="E1122">
            <v>3</v>
          </cell>
        </row>
        <row r="1123">
          <cell r="A1123" t="str">
            <v/>
          </cell>
          <cell r="B1123">
            <v>1005173105</v>
          </cell>
          <cell r="C1123" t="str">
            <v/>
          </cell>
          <cell r="D1123" t="str">
            <v/>
          </cell>
          <cell r="E1123">
            <v>3</v>
          </cell>
        </row>
        <row r="1124">
          <cell r="A1124" t="str">
            <v/>
          </cell>
          <cell r="B1124">
            <v>1005173105</v>
          </cell>
          <cell r="C1124" t="str">
            <v/>
          </cell>
          <cell r="D1124" t="str">
            <v/>
          </cell>
          <cell r="E1124">
            <v>3</v>
          </cell>
        </row>
        <row r="1125">
          <cell r="A1125" t="str">
            <v/>
          </cell>
          <cell r="B1125">
            <v>1005173105</v>
          </cell>
          <cell r="C1125" t="str">
            <v/>
          </cell>
          <cell r="D1125" t="str">
            <v/>
          </cell>
          <cell r="E1125">
            <v>3</v>
          </cell>
        </row>
        <row r="1126">
          <cell r="A1126" t="str">
            <v/>
          </cell>
          <cell r="B1126">
            <v>1005173105</v>
          </cell>
          <cell r="C1126" t="str">
            <v/>
          </cell>
          <cell r="D1126" t="str">
            <v/>
          </cell>
          <cell r="E1126">
            <v>3</v>
          </cell>
        </row>
        <row r="1127">
          <cell r="A1127" t="str">
            <v/>
          </cell>
          <cell r="B1127">
            <v>1005173105</v>
          </cell>
          <cell r="C1127" t="str">
            <v/>
          </cell>
          <cell r="D1127" t="str">
            <v/>
          </cell>
          <cell r="E1127">
            <v>0</v>
          </cell>
        </row>
        <row r="1128">
          <cell r="A1128" t="str">
            <v/>
          </cell>
          <cell r="B1128">
            <v>1005173105</v>
          </cell>
          <cell r="C1128" t="str">
            <v/>
          </cell>
          <cell r="D1128" t="str">
            <v/>
          </cell>
          <cell r="E1128">
            <v>3</v>
          </cell>
        </row>
        <row r="1129">
          <cell r="A1129" t="str">
            <v/>
          </cell>
          <cell r="B1129">
            <v>1005173105</v>
          </cell>
          <cell r="C1129" t="str">
            <v/>
          </cell>
          <cell r="D1129" t="str">
            <v/>
          </cell>
          <cell r="E1129">
            <v>3</v>
          </cell>
        </row>
        <row r="1130">
          <cell r="A1130" t="str">
            <v/>
          </cell>
          <cell r="B1130">
            <v>1005173105</v>
          </cell>
          <cell r="C1130" t="str">
            <v/>
          </cell>
          <cell r="D1130" t="str">
            <v/>
          </cell>
          <cell r="E1130">
            <v>3</v>
          </cell>
        </row>
        <row r="1131">
          <cell r="A1131" t="str">
            <v/>
          </cell>
          <cell r="B1131">
            <v>1005173105</v>
          </cell>
          <cell r="C1131" t="str">
            <v/>
          </cell>
          <cell r="D1131" t="str">
            <v/>
          </cell>
          <cell r="E1131">
            <v>3</v>
          </cell>
        </row>
        <row r="1132">
          <cell r="A1132" t="str">
            <v/>
          </cell>
          <cell r="B1132">
            <v>1005173105</v>
          </cell>
          <cell r="C1132" t="str">
            <v/>
          </cell>
          <cell r="D1132" t="str">
            <v/>
          </cell>
          <cell r="E1132">
            <v>3</v>
          </cell>
        </row>
        <row r="1133">
          <cell r="A1133" t="str">
            <v/>
          </cell>
          <cell r="B1133">
            <v>1005173105</v>
          </cell>
          <cell r="C1133" t="str">
            <v/>
          </cell>
          <cell r="D1133" t="str">
            <v/>
          </cell>
          <cell r="E1133">
            <v>3</v>
          </cell>
        </row>
        <row r="1134">
          <cell r="A1134" t="str">
            <v/>
          </cell>
          <cell r="B1134">
            <v>1005173105</v>
          </cell>
          <cell r="C1134" t="str">
            <v/>
          </cell>
          <cell r="D1134" t="str">
            <v/>
          </cell>
          <cell r="E1134">
            <v>3</v>
          </cell>
        </row>
        <row r="1135">
          <cell r="A1135" t="str">
            <v/>
          </cell>
          <cell r="B1135">
            <v>1005173105</v>
          </cell>
          <cell r="C1135" t="str">
            <v/>
          </cell>
          <cell r="D1135" t="str">
            <v/>
          </cell>
          <cell r="E1135">
            <v>3</v>
          </cell>
        </row>
        <row r="1136">
          <cell r="A1136" t="str">
            <v/>
          </cell>
          <cell r="B1136">
            <v>1005173105</v>
          </cell>
          <cell r="C1136" t="str">
            <v/>
          </cell>
          <cell r="D1136" t="str">
            <v/>
          </cell>
          <cell r="E1136">
            <v>3</v>
          </cell>
        </row>
        <row r="1137">
          <cell r="A1137" t="str">
            <v/>
          </cell>
          <cell r="B1137">
            <v>1005173105</v>
          </cell>
          <cell r="C1137" t="str">
            <v/>
          </cell>
          <cell r="D1137" t="str">
            <v/>
          </cell>
          <cell r="E1137">
            <v>3</v>
          </cell>
        </row>
        <row r="1138">
          <cell r="A1138" t="str">
            <v/>
          </cell>
          <cell r="B1138">
            <v>1005173105</v>
          </cell>
          <cell r="C1138" t="str">
            <v/>
          </cell>
          <cell r="D1138" t="str">
            <v/>
          </cell>
          <cell r="E1138">
            <v>3</v>
          </cell>
        </row>
        <row r="1139">
          <cell r="A1139" t="str">
            <v/>
          </cell>
          <cell r="B1139">
            <v>1005173105</v>
          </cell>
          <cell r="C1139" t="str">
            <v/>
          </cell>
          <cell r="D1139" t="str">
            <v/>
          </cell>
          <cell r="E1139">
            <v>3</v>
          </cell>
        </row>
        <row r="1140">
          <cell r="A1140" t="str">
            <v/>
          </cell>
          <cell r="B1140">
            <v>1005173105</v>
          </cell>
          <cell r="C1140" t="str">
            <v/>
          </cell>
          <cell r="D1140" t="str">
            <v/>
          </cell>
          <cell r="E1140">
            <v>3</v>
          </cell>
        </row>
        <row r="1141">
          <cell r="A1141" t="str">
            <v/>
          </cell>
          <cell r="B1141">
            <v>1005173105</v>
          </cell>
          <cell r="C1141" t="str">
            <v/>
          </cell>
          <cell r="D1141" t="str">
            <v/>
          </cell>
          <cell r="E1141">
            <v>3</v>
          </cell>
        </row>
        <row r="1142">
          <cell r="A1142" t="str">
            <v/>
          </cell>
          <cell r="B1142">
            <v>1005173105</v>
          </cell>
          <cell r="C1142" t="str">
            <v/>
          </cell>
          <cell r="D1142" t="str">
            <v/>
          </cell>
          <cell r="E1142">
            <v>3</v>
          </cell>
        </row>
        <row r="1143">
          <cell r="A1143" t="str">
            <v/>
          </cell>
          <cell r="B1143">
            <v>1005173105</v>
          </cell>
          <cell r="C1143" t="str">
            <v/>
          </cell>
          <cell r="D1143" t="str">
            <v/>
          </cell>
          <cell r="E1143">
            <v>3</v>
          </cell>
        </row>
        <row r="1144">
          <cell r="A1144" t="str">
            <v/>
          </cell>
          <cell r="B1144">
            <v>1005173105</v>
          </cell>
          <cell r="C1144" t="str">
            <v/>
          </cell>
          <cell r="D1144" t="str">
            <v/>
          </cell>
          <cell r="E1144">
            <v>3</v>
          </cell>
        </row>
        <row r="1145">
          <cell r="A1145" t="str">
            <v/>
          </cell>
          <cell r="B1145">
            <v>1005173105</v>
          </cell>
          <cell r="C1145" t="str">
            <v/>
          </cell>
          <cell r="D1145" t="str">
            <v/>
          </cell>
          <cell r="E1145">
            <v>3</v>
          </cell>
        </row>
        <row r="1146">
          <cell r="A1146" t="str">
            <v/>
          </cell>
          <cell r="B1146">
            <v>1005173105</v>
          </cell>
          <cell r="C1146" t="str">
            <v/>
          </cell>
          <cell r="D1146" t="str">
            <v/>
          </cell>
          <cell r="E1146">
            <v>3</v>
          </cell>
        </row>
        <row r="1147">
          <cell r="A1147" t="str">
            <v/>
          </cell>
          <cell r="B1147">
            <v>1005173105</v>
          </cell>
          <cell r="C1147" t="str">
            <v/>
          </cell>
          <cell r="D1147" t="str">
            <v/>
          </cell>
          <cell r="E1147">
            <v>3</v>
          </cell>
        </row>
        <row r="1148">
          <cell r="A1148" t="str">
            <v/>
          </cell>
          <cell r="B1148">
            <v>1005173105</v>
          </cell>
          <cell r="C1148" t="str">
            <v/>
          </cell>
          <cell r="D1148" t="str">
            <v/>
          </cell>
          <cell r="E1148">
            <v>3</v>
          </cell>
        </row>
        <row r="1149">
          <cell r="A1149" t="str">
            <v/>
          </cell>
          <cell r="B1149">
            <v>1005173105</v>
          </cell>
          <cell r="C1149" t="str">
            <v/>
          </cell>
          <cell r="D1149" t="str">
            <v/>
          </cell>
          <cell r="E1149">
            <v>3</v>
          </cell>
        </row>
        <row r="1150">
          <cell r="A1150" t="str">
            <v/>
          </cell>
          <cell r="B1150">
            <v>1005173105</v>
          </cell>
          <cell r="C1150" t="str">
            <v/>
          </cell>
          <cell r="D1150" t="str">
            <v/>
          </cell>
          <cell r="E1150">
            <v>3</v>
          </cell>
        </row>
        <row r="1151">
          <cell r="A1151" t="str">
            <v/>
          </cell>
          <cell r="B1151">
            <v>1005173105</v>
          </cell>
          <cell r="C1151" t="str">
            <v/>
          </cell>
          <cell r="D1151" t="str">
            <v/>
          </cell>
          <cell r="E1151">
            <v>3</v>
          </cell>
        </row>
        <row r="1152">
          <cell r="A1152" t="str">
            <v/>
          </cell>
          <cell r="B1152">
            <v>1005173105</v>
          </cell>
          <cell r="C1152" t="str">
            <v/>
          </cell>
          <cell r="D1152" t="str">
            <v/>
          </cell>
          <cell r="E1152">
            <v>3</v>
          </cell>
        </row>
        <row r="1153">
          <cell r="A1153" t="str">
            <v/>
          </cell>
          <cell r="B1153">
            <v>1005173105</v>
          </cell>
          <cell r="C1153" t="str">
            <v/>
          </cell>
          <cell r="D1153" t="str">
            <v/>
          </cell>
          <cell r="E1153">
            <v>3</v>
          </cell>
        </row>
        <row r="1154">
          <cell r="A1154" t="str">
            <v/>
          </cell>
          <cell r="B1154">
            <v>1005173105</v>
          </cell>
          <cell r="C1154" t="str">
            <v/>
          </cell>
          <cell r="D1154" t="str">
            <v/>
          </cell>
          <cell r="E1154">
            <v>3</v>
          </cell>
        </row>
        <row r="1155">
          <cell r="A1155" t="str">
            <v/>
          </cell>
          <cell r="B1155">
            <v>1005173105</v>
          </cell>
          <cell r="C1155" t="str">
            <v/>
          </cell>
          <cell r="D1155" t="str">
            <v/>
          </cell>
          <cell r="E1155">
            <v>3</v>
          </cell>
        </row>
        <row r="1156">
          <cell r="A1156" t="str">
            <v/>
          </cell>
          <cell r="B1156">
            <v>1005173105</v>
          </cell>
          <cell r="C1156" t="str">
            <v/>
          </cell>
          <cell r="D1156" t="str">
            <v/>
          </cell>
          <cell r="E1156">
            <v>3</v>
          </cell>
        </row>
        <row r="1157">
          <cell r="A1157" t="str">
            <v/>
          </cell>
          <cell r="B1157">
            <v>1005173105</v>
          </cell>
          <cell r="C1157" t="str">
            <v/>
          </cell>
          <cell r="D1157" t="str">
            <v/>
          </cell>
          <cell r="E1157">
            <v>3</v>
          </cell>
        </row>
        <row r="1158">
          <cell r="A1158" t="str">
            <v/>
          </cell>
          <cell r="B1158">
            <v>1005173105</v>
          </cell>
          <cell r="C1158" t="str">
            <v/>
          </cell>
          <cell r="D1158" t="str">
            <v/>
          </cell>
          <cell r="E1158">
            <v>3</v>
          </cell>
        </row>
        <row r="1159">
          <cell r="A1159" t="str">
            <v/>
          </cell>
          <cell r="B1159">
            <v>1005173105</v>
          </cell>
          <cell r="C1159" t="str">
            <v/>
          </cell>
          <cell r="D1159" t="str">
            <v/>
          </cell>
          <cell r="E1159">
            <v>3</v>
          </cell>
        </row>
        <row r="1160">
          <cell r="A1160" t="str">
            <v/>
          </cell>
          <cell r="B1160">
            <v>1005173105</v>
          </cell>
          <cell r="C1160" t="str">
            <v/>
          </cell>
          <cell r="D1160" t="str">
            <v/>
          </cell>
          <cell r="E1160">
            <v>3</v>
          </cell>
        </row>
        <row r="1161">
          <cell r="A1161" t="str">
            <v/>
          </cell>
          <cell r="B1161">
            <v>1005173105</v>
          </cell>
          <cell r="C1161" t="str">
            <v/>
          </cell>
          <cell r="D1161" t="str">
            <v/>
          </cell>
          <cell r="E1161">
            <v>3</v>
          </cell>
        </row>
        <row r="1162">
          <cell r="A1162" t="str">
            <v/>
          </cell>
          <cell r="B1162">
            <v>1005173105</v>
          </cell>
          <cell r="C1162" t="str">
            <v/>
          </cell>
          <cell r="D1162" t="str">
            <v/>
          </cell>
          <cell r="E1162">
            <v>3</v>
          </cell>
        </row>
        <row r="1163">
          <cell r="A1163" t="str">
            <v/>
          </cell>
          <cell r="B1163">
            <v>1005173105</v>
          </cell>
          <cell r="C1163" t="str">
            <v/>
          </cell>
          <cell r="D1163" t="str">
            <v/>
          </cell>
          <cell r="E1163">
            <v>3</v>
          </cell>
        </row>
        <row r="1164">
          <cell r="A1164" t="str">
            <v/>
          </cell>
          <cell r="B1164">
            <v>1005173105</v>
          </cell>
          <cell r="C1164" t="str">
            <v/>
          </cell>
          <cell r="D1164" t="str">
            <v/>
          </cell>
          <cell r="E1164">
            <v>3</v>
          </cell>
        </row>
        <row r="1165">
          <cell r="A1165" t="str">
            <v/>
          </cell>
          <cell r="B1165">
            <v>1005173105</v>
          </cell>
          <cell r="C1165" t="str">
            <v/>
          </cell>
          <cell r="D1165" t="str">
            <v/>
          </cell>
          <cell r="E1165">
            <v>3</v>
          </cell>
        </row>
        <row r="1166">
          <cell r="A1166" t="str">
            <v/>
          </cell>
          <cell r="B1166">
            <v>1005173105</v>
          </cell>
          <cell r="C1166" t="str">
            <v/>
          </cell>
          <cell r="D1166" t="str">
            <v/>
          </cell>
          <cell r="E1166">
            <v>3</v>
          </cell>
        </row>
        <row r="1167">
          <cell r="A1167" t="str">
            <v/>
          </cell>
          <cell r="B1167">
            <v>1005173105</v>
          </cell>
          <cell r="C1167" t="str">
            <v/>
          </cell>
          <cell r="D1167" t="str">
            <v/>
          </cell>
          <cell r="E1167">
            <v>3</v>
          </cell>
        </row>
        <row r="1168">
          <cell r="A1168" t="str">
            <v/>
          </cell>
          <cell r="B1168">
            <v>1005173105</v>
          </cell>
          <cell r="C1168" t="str">
            <v/>
          </cell>
          <cell r="D1168" t="str">
            <v/>
          </cell>
          <cell r="E1168">
            <v>3</v>
          </cell>
        </row>
        <row r="1169">
          <cell r="A1169" t="str">
            <v/>
          </cell>
          <cell r="B1169">
            <v>1005173105</v>
          </cell>
          <cell r="C1169" t="str">
            <v/>
          </cell>
          <cell r="D1169" t="str">
            <v/>
          </cell>
          <cell r="E1169">
            <v>3</v>
          </cell>
        </row>
        <row r="1170">
          <cell r="A1170" t="str">
            <v/>
          </cell>
          <cell r="B1170">
            <v>1005173105</v>
          </cell>
          <cell r="C1170" t="str">
            <v/>
          </cell>
          <cell r="D1170" t="str">
            <v/>
          </cell>
          <cell r="E1170">
            <v>3</v>
          </cell>
        </row>
        <row r="1171">
          <cell r="A1171" t="str">
            <v/>
          </cell>
          <cell r="B1171">
            <v>1005173105</v>
          </cell>
          <cell r="C1171" t="str">
            <v/>
          </cell>
          <cell r="D1171" t="str">
            <v/>
          </cell>
          <cell r="E1171">
            <v>3</v>
          </cell>
        </row>
        <row r="1172">
          <cell r="A1172" t="str">
            <v/>
          </cell>
          <cell r="B1172">
            <v>1005173105</v>
          </cell>
          <cell r="C1172" t="str">
            <v/>
          </cell>
          <cell r="D1172" t="str">
            <v/>
          </cell>
          <cell r="E1172">
            <v>3</v>
          </cell>
        </row>
        <row r="1173">
          <cell r="A1173" t="str">
            <v/>
          </cell>
          <cell r="B1173">
            <v>1005173105</v>
          </cell>
          <cell r="C1173" t="str">
            <v/>
          </cell>
          <cell r="D1173" t="str">
            <v/>
          </cell>
          <cell r="E1173">
            <v>3</v>
          </cell>
        </row>
        <row r="1174">
          <cell r="A1174" t="str">
            <v/>
          </cell>
          <cell r="B1174">
            <v>1005173105</v>
          </cell>
          <cell r="C1174" t="str">
            <v/>
          </cell>
          <cell r="D1174" t="str">
            <v/>
          </cell>
          <cell r="E1174">
            <v>3</v>
          </cell>
        </row>
        <row r="1175">
          <cell r="A1175" t="str">
            <v/>
          </cell>
          <cell r="B1175">
            <v>1005173105</v>
          </cell>
          <cell r="C1175" t="str">
            <v/>
          </cell>
          <cell r="D1175" t="str">
            <v/>
          </cell>
          <cell r="E1175">
            <v>3</v>
          </cell>
        </row>
        <row r="1176">
          <cell r="A1176" t="str">
            <v/>
          </cell>
          <cell r="B1176">
            <v>1005173105</v>
          </cell>
          <cell r="C1176" t="str">
            <v/>
          </cell>
          <cell r="D1176" t="str">
            <v/>
          </cell>
          <cell r="E1176">
            <v>0</v>
          </cell>
        </row>
        <row r="1177">
          <cell r="A1177" t="str">
            <v/>
          </cell>
          <cell r="B1177">
            <v>1005173105</v>
          </cell>
          <cell r="C1177" t="str">
            <v/>
          </cell>
          <cell r="D1177" t="str">
            <v/>
          </cell>
          <cell r="E1177">
            <v>3</v>
          </cell>
        </row>
        <row r="1178">
          <cell r="A1178" t="str">
            <v/>
          </cell>
          <cell r="B1178">
            <v>1005173105</v>
          </cell>
          <cell r="C1178" t="str">
            <v/>
          </cell>
          <cell r="D1178" t="str">
            <v/>
          </cell>
          <cell r="E1178">
            <v>3</v>
          </cell>
        </row>
        <row r="1179">
          <cell r="A1179" t="str">
            <v/>
          </cell>
          <cell r="B1179">
            <v>1005173105</v>
          </cell>
          <cell r="C1179" t="str">
            <v/>
          </cell>
          <cell r="D1179" t="str">
            <v/>
          </cell>
          <cell r="E1179">
            <v>3</v>
          </cell>
        </row>
        <row r="1180">
          <cell r="A1180" t="str">
            <v/>
          </cell>
          <cell r="B1180">
            <v>1005173105</v>
          </cell>
          <cell r="C1180" t="str">
            <v/>
          </cell>
          <cell r="D1180" t="str">
            <v/>
          </cell>
          <cell r="E1180">
            <v>3</v>
          </cell>
        </row>
        <row r="1181">
          <cell r="A1181" t="str">
            <v/>
          </cell>
          <cell r="B1181">
            <v>1005173105</v>
          </cell>
          <cell r="C1181" t="str">
            <v/>
          </cell>
          <cell r="D1181" t="str">
            <v/>
          </cell>
          <cell r="E1181">
            <v>3</v>
          </cell>
        </row>
        <row r="1182">
          <cell r="A1182" t="str">
            <v/>
          </cell>
          <cell r="B1182">
            <v>1005173105</v>
          </cell>
          <cell r="C1182" t="str">
            <v/>
          </cell>
          <cell r="D1182" t="str">
            <v/>
          </cell>
          <cell r="E1182">
            <v>3</v>
          </cell>
        </row>
        <row r="1183">
          <cell r="A1183" t="str">
            <v/>
          </cell>
          <cell r="B1183">
            <v>1005173105</v>
          </cell>
          <cell r="C1183" t="str">
            <v/>
          </cell>
          <cell r="D1183" t="str">
            <v/>
          </cell>
          <cell r="E1183">
            <v>3</v>
          </cell>
        </row>
        <row r="1184">
          <cell r="A1184" t="str">
            <v/>
          </cell>
          <cell r="B1184">
            <v>1005173105</v>
          </cell>
          <cell r="C1184" t="str">
            <v/>
          </cell>
          <cell r="D1184" t="str">
            <v/>
          </cell>
          <cell r="E1184">
            <v>3</v>
          </cell>
        </row>
        <row r="1185">
          <cell r="A1185" t="str">
            <v/>
          </cell>
          <cell r="B1185">
            <v>1005173105</v>
          </cell>
          <cell r="C1185" t="str">
            <v/>
          </cell>
          <cell r="D1185" t="str">
            <v/>
          </cell>
          <cell r="E1185">
            <v>3</v>
          </cell>
        </row>
        <row r="1186">
          <cell r="A1186" t="str">
            <v/>
          </cell>
          <cell r="B1186">
            <v>1005173105</v>
          </cell>
          <cell r="C1186" t="str">
            <v/>
          </cell>
          <cell r="D1186" t="str">
            <v/>
          </cell>
          <cell r="E1186">
            <v>0</v>
          </cell>
        </row>
        <row r="1187">
          <cell r="A1187" t="str">
            <v/>
          </cell>
          <cell r="B1187">
            <v>1005173105</v>
          </cell>
          <cell r="C1187" t="str">
            <v/>
          </cell>
          <cell r="D1187" t="str">
            <v/>
          </cell>
          <cell r="E1187">
            <v>3</v>
          </cell>
        </row>
        <row r="1188">
          <cell r="A1188" t="str">
            <v/>
          </cell>
          <cell r="B1188">
            <v>1005173105</v>
          </cell>
          <cell r="C1188" t="str">
            <v/>
          </cell>
          <cell r="D1188" t="str">
            <v/>
          </cell>
          <cell r="E1188">
            <v>0</v>
          </cell>
        </row>
        <row r="1189">
          <cell r="A1189" t="str">
            <v/>
          </cell>
          <cell r="B1189">
            <v>1005173105</v>
          </cell>
          <cell r="C1189" t="str">
            <v/>
          </cell>
          <cell r="D1189" t="str">
            <v/>
          </cell>
          <cell r="E1189">
            <v>3</v>
          </cell>
        </row>
        <row r="1190">
          <cell r="A1190" t="str">
            <v/>
          </cell>
          <cell r="B1190">
            <v>1005173105</v>
          </cell>
          <cell r="C1190" t="str">
            <v/>
          </cell>
          <cell r="D1190" t="str">
            <v/>
          </cell>
          <cell r="E1190">
            <v>3</v>
          </cell>
        </row>
        <row r="1191">
          <cell r="A1191" t="str">
            <v/>
          </cell>
          <cell r="B1191">
            <v>1005173105</v>
          </cell>
          <cell r="C1191" t="str">
            <v/>
          </cell>
          <cell r="D1191" t="str">
            <v/>
          </cell>
          <cell r="E1191">
            <v>3</v>
          </cell>
        </row>
        <row r="1192">
          <cell r="A1192" t="str">
            <v/>
          </cell>
          <cell r="B1192">
            <v>1005173105</v>
          </cell>
          <cell r="C1192" t="str">
            <v/>
          </cell>
          <cell r="D1192" t="str">
            <v/>
          </cell>
          <cell r="E1192">
            <v>3</v>
          </cell>
        </row>
        <row r="1193">
          <cell r="A1193" t="str">
            <v/>
          </cell>
          <cell r="B1193">
            <v>1005173105</v>
          </cell>
          <cell r="C1193" t="str">
            <v/>
          </cell>
          <cell r="D1193" t="str">
            <v/>
          </cell>
          <cell r="E1193">
            <v>3</v>
          </cell>
        </row>
        <row r="1194">
          <cell r="A1194" t="str">
            <v/>
          </cell>
          <cell r="B1194">
            <v>1005173105</v>
          </cell>
          <cell r="C1194" t="str">
            <v/>
          </cell>
          <cell r="D1194" t="str">
            <v/>
          </cell>
          <cell r="E1194">
            <v>0</v>
          </cell>
        </row>
        <row r="1195">
          <cell r="A1195" t="str">
            <v/>
          </cell>
          <cell r="B1195">
            <v>1005173105</v>
          </cell>
          <cell r="C1195" t="str">
            <v/>
          </cell>
          <cell r="D1195" t="str">
            <v/>
          </cell>
          <cell r="E1195">
            <v>3</v>
          </cell>
        </row>
        <row r="1196">
          <cell r="A1196" t="str">
            <v/>
          </cell>
          <cell r="B1196">
            <v>1005173105</v>
          </cell>
          <cell r="C1196" t="str">
            <v/>
          </cell>
          <cell r="D1196" t="str">
            <v/>
          </cell>
          <cell r="E1196">
            <v>3</v>
          </cell>
        </row>
        <row r="1197">
          <cell r="A1197" t="str">
            <v/>
          </cell>
          <cell r="B1197">
            <v>1005173105</v>
          </cell>
          <cell r="C1197" t="str">
            <v/>
          </cell>
          <cell r="D1197" t="str">
            <v/>
          </cell>
          <cell r="E1197">
            <v>3</v>
          </cell>
        </row>
        <row r="1198">
          <cell r="A1198" t="str">
            <v/>
          </cell>
          <cell r="B1198">
            <v>1005173105</v>
          </cell>
          <cell r="C1198" t="str">
            <v/>
          </cell>
          <cell r="D1198" t="str">
            <v/>
          </cell>
          <cell r="E1198">
            <v>3</v>
          </cell>
        </row>
        <row r="1199">
          <cell r="A1199" t="str">
            <v/>
          </cell>
          <cell r="B1199">
            <v>1005173105</v>
          </cell>
          <cell r="C1199" t="str">
            <v/>
          </cell>
          <cell r="D1199" t="str">
            <v/>
          </cell>
          <cell r="E1199">
            <v>3</v>
          </cell>
        </row>
        <row r="1200">
          <cell r="A1200" t="str">
            <v/>
          </cell>
          <cell r="B1200">
            <v>1005173105</v>
          </cell>
          <cell r="C1200" t="str">
            <v/>
          </cell>
          <cell r="D1200" t="str">
            <v/>
          </cell>
          <cell r="E1200">
            <v>3</v>
          </cell>
        </row>
        <row r="1201">
          <cell r="A1201" t="str">
            <v/>
          </cell>
          <cell r="B1201">
            <v>1005173105</v>
          </cell>
          <cell r="C1201" t="str">
            <v/>
          </cell>
          <cell r="D1201" t="str">
            <v/>
          </cell>
          <cell r="E1201">
            <v>3</v>
          </cell>
        </row>
        <row r="1202">
          <cell r="A1202" t="str">
            <v/>
          </cell>
          <cell r="B1202">
            <v>1005173105</v>
          </cell>
          <cell r="C1202" t="str">
            <v/>
          </cell>
          <cell r="D1202" t="str">
            <v/>
          </cell>
          <cell r="E1202">
            <v>3</v>
          </cell>
        </row>
        <row r="1203">
          <cell r="A1203" t="str">
            <v/>
          </cell>
          <cell r="B1203">
            <v>1005173105</v>
          </cell>
          <cell r="C1203" t="str">
            <v/>
          </cell>
          <cell r="D1203" t="str">
            <v/>
          </cell>
          <cell r="E1203">
            <v>0</v>
          </cell>
        </row>
        <row r="1204">
          <cell r="A1204" t="str">
            <v/>
          </cell>
          <cell r="B1204">
            <v>1005173105</v>
          </cell>
          <cell r="C1204" t="str">
            <v/>
          </cell>
          <cell r="D1204" t="str">
            <v/>
          </cell>
          <cell r="E1204">
            <v>3</v>
          </cell>
        </row>
        <row r="1205">
          <cell r="A1205" t="str">
            <v/>
          </cell>
          <cell r="B1205">
            <v>1005173105</v>
          </cell>
          <cell r="C1205" t="str">
            <v/>
          </cell>
          <cell r="D1205" t="str">
            <v/>
          </cell>
          <cell r="E1205">
            <v>3</v>
          </cell>
        </row>
        <row r="1206">
          <cell r="A1206" t="str">
            <v/>
          </cell>
          <cell r="B1206">
            <v>1005173105</v>
          </cell>
          <cell r="C1206" t="str">
            <v/>
          </cell>
          <cell r="D1206" t="str">
            <v/>
          </cell>
          <cell r="E1206">
            <v>3</v>
          </cell>
        </row>
        <row r="1207">
          <cell r="A1207" t="str">
            <v/>
          </cell>
          <cell r="B1207">
            <v>1005173105</v>
          </cell>
          <cell r="C1207" t="str">
            <v/>
          </cell>
          <cell r="D1207" t="str">
            <v/>
          </cell>
          <cell r="E1207">
            <v>0</v>
          </cell>
        </row>
        <row r="1208">
          <cell r="A1208" t="str">
            <v/>
          </cell>
          <cell r="B1208">
            <v>1005173105</v>
          </cell>
          <cell r="C1208" t="str">
            <v/>
          </cell>
          <cell r="D1208" t="str">
            <v/>
          </cell>
          <cell r="E1208">
            <v>3</v>
          </cell>
        </row>
        <row r="1209">
          <cell r="A1209" t="str">
            <v/>
          </cell>
          <cell r="B1209">
            <v>1005173105</v>
          </cell>
          <cell r="C1209" t="str">
            <v/>
          </cell>
          <cell r="D1209" t="str">
            <v/>
          </cell>
          <cell r="E1209">
            <v>3</v>
          </cell>
        </row>
        <row r="1210">
          <cell r="A1210" t="str">
            <v/>
          </cell>
          <cell r="B1210">
            <v>1005173105</v>
          </cell>
          <cell r="C1210" t="str">
            <v/>
          </cell>
          <cell r="D1210" t="str">
            <v/>
          </cell>
          <cell r="E1210">
            <v>3</v>
          </cell>
        </row>
        <row r="1211">
          <cell r="A1211" t="str">
            <v/>
          </cell>
          <cell r="B1211">
            <v>1005173105</v>
          </cell>
          <cell r="C1211" t="str">
            <v/>
          </cell>
          <cell r="D1211" t="str">
            <v/>
          </cell>
          <cell r="E1211">
            <v>3</v>
          </cell>
        </row>
        <row r="1212">
          <cell r="A1212" t="str">
            <v/>
          </cell>
          <cell r="B1212">
            <v>1005173105</v>
          </cell>
          <cell r="C1212" t="str">
            <v/>
          </cell>
          <cell r="D1212" t="str">
            <v/>
          </cell>
          <cell r="E1212">
            <v>3</v>
          </cell>
        </row>
        <row r="1213">
          <cell r="A1213" t="str">
            <v/>
          </cell>
          <cell r="B1213">
            <v>1005173105</v>
          </cell>
          <cell r="C1213" t="str">
            <v/>
          </cell>
          <cell r="D1213" t="str">
            <v/>
          </cell>
          <cell r="E1213">
            <v>3</v>
          </cell>
        </row>
        <row r="1214">
          <cell r="A1214" t="str">
            <v/>
          </cell>
          <cell r="B1214">
            <v>1005173105</v>
          </cell>
          <cell r="C1214" t="str">
            <v/>
          </cell>
          <cell r="D1214" t="str">
            <v/>
          </cell>
          <cell r="E1214">
            <v>3</v>
          </cell>
        </row>
        <row r="1215">
          <cell r="A1215" t="str">
            <v/>
          </cell>
          <cell r="B1215">
            <v>1005173105</v>
          </cell>
          <cell r="C1215" t="str">
            <v/>
          </cell>
          <cell r="D1215" t="str">
            <v/>
          </cell>
          <cell r="E1215">
            <v>3</v>
          </cell>
        </row>
        <row r="1216">
          <cell r="A1216" t="str">
            <v/>
          </cell>
          <cell r="B1216">
            <v>1005173105</v>
          </cell>
          <cell r="C1216" t="str">
            <v/>
          </cell>
          <cell r="D1216" t="str">
            <v/>
          </cell>
          <cell r="E1216">
            <v>3</v>
          </cell>
        </row>
        <row r="1217">
          <cell r="A1217" t="str">
            <v/>
          </cell>
          <cell r="B1217">
            <v>1005173105</v>
          </cell>
          <cell r="C1217" t="str">
            <v/>
          </cell>
          <cell r="D1217" t="str">
            <v/>
          </cell>
          <cell r="E1217">
            <v>3</v>
          </cell>
        </row>
        <row r="1220">
          <cell r="A1220" t="str">
            <v/>
          </cell>
          <cell r="B1220">
            <v>1005173121</v>
          </cell>
          <cell r="C1220" t="str">
            <v/>
          </cell>
          <cell r="D1220" t="str">
            <v/>
          </cell>
          <cell r="E1220">
            <v>2</v>
          </cell>
        </row>
        <row r="1221">
          <cell r="A1221" t="str">
            <v/>
          </cell>
          <cell r="B1221">
            <v>1005173121</v>
          </cell>
          <cell r="C1221" t="str">
            <v/>
          </cell>
          <cell r="D1221" t="str">
            <v/>
          </cell>
          <cell r="E1221">
            <v>2</v>
          </cell>
        </row>
        <row r="1222">
          <cell r="A1222" t="str">
            <v/>
          </cell>
          <cell r="B1222">
            <v>1005173121</v>
          </cell>
          <cell r="C1222" t="str">
            <v/>
          </cell>
          <cell r="D1222" t="str">
            <v/>
          </cell>
          <cell r="E1222">
            <v>2</v>
          </cell>
        </row>
        <row r="1223">
          <cell r="A1223" t="str">
            <v/>
          </cell>
          <cell r="B1223">
            <v>1005173121</v>
          </cell>
          <cell r="C1223" t="str">
            <v/>
          </cell>
          <cell r="D1223" t="str">
            <v/>
          </cell>
          <cell r="E1223">
            <v>2</v>
          </cell>
        </row>
        <row r="1224">
          <cell r="A1224" t="str">
            <v/>
          </cell>
          <cell r="B1224">
            <v>1005173121</v>
          </cell>
          <cell r="C1224" t="str">
            <v/>
          </cell>
          <cell r="D1224" t="str">
            <v/>
          </cell>
          <cell r="E1224">
            <v>2</v>
          </cell>
        </row>
        <row r="1225">
          <cell r="A1225" t="str">
            <v/>
          </cell>
          <cell r="B1225">
            <v>1005173121</v>
          </cell>
          <cell r="C1225" t="str">
            <v/>
          </cell>
          <cell r="D1225" t="str">
            <v/>
          </cell>
          <cell r="E1225">
            <v>2</v>
          </cell>
        </row>
        <row r="1226">
          <cell r="A1226" t="str">
            <v/>
          </cell>
          <cell r="B1226">
            <v>1005173121</v>
          </cell>
          <cell r="C1226" t="str">
            <v/>
          </cell>
          <cell r="D1226" t="str">
            <v/>
          </cell>
          <cell r="E1226">
            <v>2</v>
          </cell>
        </row>
        <row r="1227">
          <cell r="A1227" t="str">
            <v/>
          </cell>
          <cell r="B1227">
            <v>1005173121</v>
          </cell>
          <cell r="C1227" t="str">
            <v/>
          </cell>
          <cell r="D1227" t="str">
            <v/>
          </cell>
          <cell r="E1227">
            <v>2</v>
          </cell>
        </row>
        <row r="1228">
          <cell r="A1228" t="str">
            <v/>
          </cell>
          <cell r="B1228">
            <v>1005173121</v>
          </cell>
          <cell r="C1228" t="str">
            <v/>
          </cell>
          <cell r="D1228" t="str">
            <v/>
          </cell>
          <cell r="E1228">
            <v>2</v>
          </cell>
        </row>
        <row r="1229">
          <cell r="A1229" t="str">
            <v/>
          </cell>
          <cell r="B1229">
            <v>1005173121</v>
          </cell>
          <cell r="C1229" t="str">
            <v/>
          </cell>
          <cell r="D1229" t="str">
            <v/>
          </cell>
          <cell r="E1229">
            <v>2</v>
          </cell>
        </row>
        <row r="1230">
          <cell r="A1230" t="str">
            <v/>
          </cell>
          <cell r="B1230">
            <v>1005173121</v>
          </cell>
          <cell r="C1230" t="str">
            <v/>
          </cell>
          <cell r="D1230" t="str">
            <v/>
          </cell>
          <cell r="E1230">
            <v>2</v>
          </cell>
        </row>
        <row r="1231">
          <cell r="A1231" t="str">
            <v/>
          </cell>
          <cell r="B1231">
            <v>1005173121</v>
          </cell>
          <cell r="C1231" t="str">
            <v/>
          </cell>
          <cell r="D1231" t="str">
            <v/>
          </cell>
          <cell r="E1231">
            <v>2</v>
          </cell>
        </row>
        <row r="1232">
          <cell r="A1232" t="str">
            <v/>
          </cell>
          <cell r="B1232">
            <v>1005173121</v>
          </cell>
          <cell r="C1232" t="str">
            <v/>
          </cell>
          <cell r="D1232" t="str">
            <v/>
          </cell>
          <cell r="E1232">
            <v>2</v>
          </cell>
        </row>
        <row r="1233">
          <cell r="A1233" t="str">
            <v/>
          </cell>
          <cell r="B1233">
            <v>1005173121</v>
          </cell>
          <cell r="C1233" t="str">
            <v/>
          </cell>
          <cell r="D1233" t="str">
            <v/>
          </cell>
          <cell r="E1233">
            <v>2</v>
          </cell>
        </row>
        <row r="1234">
          <cell r="A1234" t="str">
            <v/>
          </cell>
          <cell r="B1234">
            <v>1005173121</v>
          </cell>
          <cell r="C1234" t="str">
            <v/>
          </cell>
          <cell r="D1234" t="str">
            <v/>
          </cell>
          <cell r="E1234">
            <v>2</v>
          </cell>
        </row>
        <row r="1235">
          <cell r="A1235" t="str">
            <v/>
          </cell>
          <cell r="B1235">
            <v>1005173121</v>
          </cell>
          <cell r="C1235" t="str">
            <v/>
          </cell>
          <cell r="D1235" t="str">
            <v/>
          </cell>
          <cell r="E1235">
            <v>2</v>
          </cell>
        </row>
        <row r="1236">
          <cell r="A1236" t="str">
            <v/>
          </cell>
          <cell r="B1236">
            <v>1005173121</v>
          </cell>
          <cell r="C1236" t="str">
            <v/>
          </cell>
          <cell r="D1236" t="str">
            <v/>
          </cell>
          <cell r="E1236">
            <v>2</v>
          </cell>
        </row>
        <row r="1237">
          <cell r="A1237" t="str">
            <v/>
          </cell>
          <cell r="B1237">
            <v>1005173121</v>
          </cell>
          <cell r="C1237" t="str">
            <v/>
          </cell>
          <cell r="D1237" t="str">
            <v/>
          </cell>
          <cell r="E1237">
            <v>2</v>
          </cell>
        </row>
        <row r="1238">
          <cell r="A1238" t="str">
            <v/>
          </cell>
          <cell r="B1238">
            <v>1005173121</v>
          </cell>
          <cell r="C1238" t="str">
            <v/>
          </cell>
          <cell r="D1238" t="str">
            <v/>
          </cell>
          <cell r="E1238">
            <v>2</v>
          </cell>
        </row>
        <row r="1239">
          <cell r="A1239" t="str">
            <v/>
          </cell>
          <cell r="B1239">
            <v>1005173121</v>
          </cell>
          <cell r="C1239" t="str">
            <v/>
          </cell>
          <cell r="D1239" t="str">
            <v/>
          </cell>
          <cell r="E1239">
            <v>2</v>
          </cell>
        </row>
        <row r="1240">
          <cell r="A1240" t="str">
            <v/>
          </cell>
          <cell r="B1240">
            <v>1005173121</v>
          </cell>
          <cell r="C1240" t="str">
            <v/>
          </cell>
          <cell r="D1240" t="str">
            <v/>
          </cell>
          <cell r="E1240">
            <v>2</v>
          </cell>
        </row>
        <row r="1241">
          <cell r="A1241" t="str">
            <v/>
          </cell>
          <cell r="B1241">
            <v>1005173121</v>
          </cell>
          <cell r="C1241" t="str">
            <v/>
          </cell>
          <cell r="D1241" t="str">
            <v/>
          </cell>
          <cell r="E1241">
            <v>2</v>
          </cell>
        </row>
        <row r="1242">
          <cell r="A1242" t="str">
            <v/>
          </cell>
          <cell r="B1242">
            <v>1005173121</v>
          </cell>
          <cell r="C1242" t="str">
            <v/>
          </cell>
          <cell r="D1242" t="str">
            <v/>
          </cell>
          <cell r="E1242">
            <v>2</v>
          </cell>
        </row>
        <row r="1243">
          <cell r="A1243" t="str">
            <v/>
          </cell>
          <cell r="B1243">
            <v>1005173121</v>
          </cell>
          <cell r="C1243" t="str">
            <v/>
          </cell>
          <cell r="D1243" t="str">
            <v/>
          </cell>
          <cell r="E1243">
            <v>2</v>
          </cell>
        </row>
        <row r="1244">
          <cell r="A1244" t="str">
            <v/>
          </cell>
          <cell r="B1244">
            <v>1005173121</v>
          </cell>
          <cell r="C1244" t="str">
            <v/>
          </cell>
          <cell r="D1244" t="str">
            <v/>
          </cell>
          <cell r="E1244">
            <v>2</v>
          </cell>
        </row>
        <row r="1245">
          <cell r="A1245" t="str">
            <v/>
          </cell>
          <cell r="B1245">
            <v>1005173121</v>
          </cell>
          <cell r="C1245" t="str">
            <v/>
          </cell>
          <cell r="D1245" t="str">
            <v/>
          </cell>
          <cell r="E1245">
            <v>2</v>
          </cell>
        </row>
        <row r="1246">
          <cell r="A1246" t="str">
            <v/>
          </cell>
          <cell r="B1246">
            <v>1005173121</v>
          </cell>
          <cell r="C1246" t="str">
            <v/>
          </cell>
          <cell r="D1246" t="str">
            <v/>
          </cell>
          <cell r="E1246">
            <v>2</v>
          </cell>
        </row>
        <row r="1247">
          <cell r="A1247" t="str">
            <v/>
          </cell>
          <cell r="B1247">
            <v>1005173121</v>
          </cell>
          <cell r="C1247" t="str">
            <v/>
          </cell>
          <cell r="D1247" t="str">
            <v/>
          </cell>
          <cell r="E1247">
            <v>2</v>
          </cell>
        </row>
        <row r="1248">
          <cell r="A1248" t="str">
            <v/>
          </cell>
          <cell r="B1248">
            <v>1005173121</v>
          </cell>
          <cell r="C1248" t="str">
            <v/>
          </cell>
          <cell r="D1248" t="str">
            <v/>
          </cell>
          <cell r="E1248">
            <v>2</v>
          </cell>
        </row>
        <row r="1249">
          <cell r="A1249" t="str">
            <v/>
          </cell>
          <cell r="B1249">
            <v>1005173121</v>
          </cell>
          <cell r="C1249" t="str">
            <v/>
          </cell>
          <cell r="D1249" t="str">
            <v/>
          </cell>
          <cell r="E1249">
            <v>2</v>
          </cell>
        </row>
        <row r="1250">
          <cell r="A1250" t="str">
            <v/>
          </cell>
          <cell r="B1250">
            <v>1005173121</v>
          </cell>
          <cell r="C1250" t="str">
            <v/>
          </cell>
          <cell r="D1250" t="str">
            <v/>
          </cell>
          <cell r="E1250">
            <v>2</v>
          </cell>
        </row>
        <row r="1251">
          <cell r="A1251" t="str">
            <v/>
          </cell>
          <cell r="B1251">
            <v>1005173121</v>
          </cell>
          <cell r="C1251" t="str">
            <v/>
          </cell>
          <cell r="D1251" t="str">
            <v/>
          </cell>
          <cell r="E1251">
            <v>2</v>
          </cell>
        </row>
        <row r="1252">
          <cell r="A1252" t="str">
            <v/>
          </cell>
          <cell r="B1252">
            <v>1005173121</v>
          </cell>
          <cell r="C1252" t="str">
            <v/>
          </cell>
          <cell r="D1252" t="str">
            <v/>
          </cell>
          <cell r="E1252">
            <v>2</v>
          </cell>
        </row>
        <row r="1253">
          <cell r="A1253" t="str">
            <v/>
          </cell>
          <cell r="B1253">
            <v>1005173121</v>
          </cell>
          <cell r="C1253" t="str">
            <v/>
          </cell>
          <cell r="D1253" t="str">
            <v/>
          </cell>
          <cell r="E1253">
            <v>2</v>
          </cell>
        </row>
        <row r="1254">
          <cell r="A1254" t="str">
            <v/>
          </cell>
          <cell r="B1254">
            <v>1005173121</v>
          </cell>
          <cell r="C1254" t="str">
            <v/>
          </cell>
          <cell r="D1254" t="str">
            <v/>
          </cell>
          <cell r="E1254">
            <v>2</v>
          </cell>
        </row>
        <row r="1255">
          <cell r="A1255" t="str">
            <v/>
          </cell>
          <cell r="B1255">
            <v>1005173121</v>
          </cell>
          <cell r="C1255" t="str">
            <v/>
          </cell>
          <cell r="D1255" t="str">
            <v/>
          </cell>
          <cell r="E1255">
            <v>2</v>
          </cell>
        </row>
        <row r="1256">
          <cell r="A1256" t="str">
            <v/>
          </cell>
          <cell r="B1256">
            <v>1005173121</v>
          </cell>
          <cell r="C1256" t="str">
            <v/>
          </cell>
          <cell r="D1256" t="str">
            <v/>
          </cell>
          <cell r="E1256">
            <v>2</v>
          </cell>
        </row>
        <row r="1257">
          <cell r="A1257" t="str">
            <v/>
          </cell>
          <cell r="B1257">
            <v>1005173121</v>
          </cell>
          <cell r="C1257" t="str">
            <v/>
          </cell>
          <cell r="D1257" t="str">
            <v/>
          </cell>
          <cell r="E1257">
            <v>2</v>
          </cell>
        </row>
        <row r="1258">
          <cell r="A1258" t="str">
            <v/>
          </cell>
          <cell r="B1258">
            <v>1005173121</v>
          </cell>
          <cell r="C1258" t="str">
            <v/>
          </cell>
          <cell r="D1258" t="str">
            <v/>
          </cell>
          <cell r="E1258">
            <v>2</v>
          </cell>
        </row>
        <row r="1259">
          <cell r="A1259" t="str">
            <v/>
          </cell>
          <cell r="B1259">
            <v>1005173121</v>
          </cell>
          <cell r="C1259" t="str">
            <v/>
          </cell>
          <cell r="D1259" t="str">
            <v/>
          </cell>
          <cell r="E1259">
            <v>2</v>
          </cell>
        </row>
        <row r="1260">
          <cell r="A1260" t="str">
            <v/>
          </cell>
          <cell r="B1260">
            <v>1005173121</v>
          </cell>
          <cell r="C1260" t="str">
            <v/>
          </cell>
          <cell r="D1260" t="str">
            <v/>
          </cell>
          <cell r="E1260">
            <v>2</v>
          </cell>
        </row>
        <row r="1261">
          <cell r="A1261" t="str">
            <v/>
          </cell>
          <cell r="B1261">
            <v>1005173121</v>
          </cell>
          <cell r="C1261" t="str">
            <v/>
          </cell>
          <cell r="D1261" t="str">
            <v/>
          </cell>
          <cell r="E1261">
            <v>2</v>
          </cell>
        </row>
        <row r="1262">
          <cell r="A1262" t="str">
            <v/>
          </cell>
          <cell r="B1262">
            <v>1005173121</v>
          </cell>
          <cell r="C1262" t="str">
            <v/>
          </cell>
          <cell r="D1262" t="str">
            <v/>
          </cell>
          <cell r="E1262">
            <v>2</v>
          </cell>
        </row>
        <row r="1263">
          <cell r="A1263" t="str">
            <v/>
          </cell>
          <cell r="B1263">
            <v>1005173121</v>
          </cell>
          <cell r="C1263" t="str">
            <v/>
          </cell>
          <cell r="D1263" t="str">
            <v/>
          </cell>
          <cell r="E1263">
            <v>2</v>
          </cell>
        </row>
        <row r="1264">
          <cell r="A1264" t="str">
            <v/>
          </cell>
          <cell r="B1264">
            <v>1005173121</v>
          </cell>
          <cell r="C1264" t="str">
            <v/>
          </cell>
          <cell r="D1264" t="str">
            <v/>
          </cell>
          <cell r="E1264">
            <v>2</v>
          </cell>
        </row>
        <row r="1265">
          <cell r="A1265" t="str">
            <v/>
          </cell>
          <cell r="B1265">
            <v>1005173121</v>
          </cell>
          <cell r="C1265" t="str">
            <v/>
          </cell>
          <cell r="D1265" t="str">
            <v/>
          </cell>
          <cell r="E1265">
            <v>2</v>
          </cell>
        </row>
        <row r="1266">
          <cell r="A1266" t="str">
            <v/>
          </cell>
          <cell r="B1266">
            <v>1005173121</v>
          </cell>
          <cell r="C1266" t="str">
            <v/>
          </cell>
          <cell r="D1266" t="str">
            <v/>
          </cell>
          <cell r="E1266">
            <v>2</v>
          </cell>
        </row>
        <row r="1267">
          <cell r="A1267" t="str">
            <v/>
          </cell>
          <cell r="B1267">
            <v>1005173121</v>
          </cell>
          <cell r="C1267" t="str">
            <v/>
          </cell>
          <cell r="D1267" t="str">
            <v/>
          </cell>
          <cell r="E1267">
            <v>2</v>
          </cell>
        </row>
        <row r="1268">
          <cell r="A1268" t="str">
            <v/>
          </cell>
          <cell r="B1268">
            <v>1005173121</v>
          </cell>
          <cell r="C1268" t="str">
            <v/>
          </cell>
          <cell r="D1268" t="str">
            <v/>
          </cell>
          <cell r="E1268">
            <v>2</v>
          </cell>
        </row>
        <row r="1269">
          <cell r="A1269" t="str">
            <v/>
          </cell>
          <cell r="B1269">
            <v>1005173121</v>
          </cell>
          <cell r="C1269" t="str">
            <v/>
          </cell>
          <cell r="D1269" t="str">
            <v/>
          </cell>
          <cell r="E1269">
            <v>2</v>
          </cell>
        </row>
        <row r="1270">
          <cell r="A1270" t="str">
            <v/>
          </cell>
          <cell r="B1270">
            <v>1005173121</v>
          </cell>
          <cell r="C1270" t="str">
            <v/>
          </cell>
          <cell r="D1270" t="str">
            <v/>
          </cell>
          <cell r="E1270">
            <v>2</v>
          </cell>
        </row>
        <row r="1271">
          <cell r="A1271" t="str">
            <v/>
          </cell>
          <cell r="B1271">
            <v>1005173121</v>
          </cell>
          <cell r="C1271" t="str">
            <v/>
          </cell>
          <cell r="D1271" t="str">
            <v/>
          </cell>
          <cell r="E1271">
            <v>2</v>
          </cell>
        </row>
        <row r="1272">
          <cell r="A1272" t="str">
            <v/>
          </cell>
          <cell r="B1272">
            <v>1005173121</v>
          </cell>
          <cell r="C1272" t="str">
            <v/>
          </cell>
          <cell r="D1272" t="str">
            <v/>
          </cell>
          <cell r="E1272">
            <v>2</v>
          </cell>
        </row>
        <row r="1273">
          <cell r="A1273" t="str">
            <v/>
          </cell>
          <cell r="B1273">
            <v>1005173121</v>
          </cell>
          <cell r="C1273" t="str">
            <v/>
          </cell>
          <cell r="D1273" t="str">
            <v/>
          </cell>
          <cell r="E1273">
            <v>2</v>
          </cell>
        </row>
        <row r="1274">
          <cell r="A1274" t="str">
            <v/>
          </cell>
          <cell r="B1274">
            <v>1005173121</v>
          </cell>
          <cell r="C1274" t="str">
            <v/>
          </cell>
          <cell r="D1274" t="str">
            <v/>
          </cell>
          <cell r="E1274">
            <v>2</v>
          </cell>
        </row>
        <row r="1275">
          <cell r="A1275" t="str">
            <v/>
          </cell>
          <cell r="B1275">
            <v>1005173121</v>
          </cell>
          <cell r="C1275" t="str">
            <v/>
          </cell>
          <cell r="D1275" t="str">
            <v/>
          </cell>
          <cell r="E1275">
            <v>2</v>
          </cell>
        </row>
        <row r="1276">
          <cell r="A1276" t="str">
            <v/>
          </cell>
          <cell r="B1276">
            <v>1005173121</v>
          </cell>
          <cell r="C1276" t="str">
            <v/>
          </cell>
          <cell r="D1276" t="str">
            <v/>
          </cell>
          <cell r="E1276">
            <v>2</v>
          </cell>
        </row>
        <row r="1277">
          <cell r="A1277" t="str">
            <v/>
          </cell>
          <cell r="B1277">
            <v>1005173121</v>
          </cell>
          <cell r="C1277" t="str">
            <v/>
          </cell>
          <cell r="D1277" t="str">
            <v/>
          </cell>
          <cell r="E1277">
            <v>2</v>
          </cell>
        </row>
        <row r="1278">
          <cell r="A1278" t="str">
            <v/>
          </cell>
          <cell r="B1278">
            <v>1005173121</v>
          </cell>
          <cell r="C1278" t="str">
            <v/>
          </cell>
          <cell r="D1278" t="str">
            <v/>
          </cell>
          <cell r="E1278">
            <v>2</v>
          </cell>
        </row>
        <row r="1279">
          <cell r="A1279" t="str">
            <v/>
          </cell>
          <cell r="B1279">
            <v>1005173121</v>
          </cell>
          <cell r="C1279" t="str">
            <v/>
          </cell>
          <cell r="D1279" t="str">
            <v/>
          </cell>
          <cell r="E1279">
            <v>2</v>
          </cell>
        </row>
        <row r="1280">
          <cell r="A1280" t="str">
            <v/>
          </cell>
          <cell r="B1280">
            <v>1005173121</v>
          </cell>
          <cell r="C1280" t="str">
            <v/>
          </cell>
          <cell r="D1280" t="str">
            <v/>
          </cell>
          <cell r="E1280">
            <v>2</v>
          </cell>
        </row>
        <row r="1281">
          <cell r="A1281" t="str">
            <v/>
          </cell>
          <cell r="B1281">
            <v>1005173121</v>
          </cell>
          <cell r="C1281" t="str">
            <v/>
          </cell>
          <cell r="D1281" t="str">
            <v/>
          </cell>
          <cell r="E1281">
            <v>2</v>
          </cell>
        </row>
        <row r="1282">
          <cell r="A1282" t="str">
            <v/>
          </cell>
          <cell r="B1282">
            <v>1005173121</v>
          </cell>
          <cell r="C1282" t="str">
            <v/>
          </cell>
          <cell r="D1282" t="str">
            <v/>
          </cell>
          <cell r="E1282">
            <v>2</v>
          </cell>
        </row>
        <row r="1283">
          <cell r="A1283" t="str">
            <v/>
          </cell>
          <cell r="B1283">
            <v>1005173121</v>
          </cell>
          <cell r="C1283" t="str">
            <v/>
          </cell>
          <cell r="D1283" t="str">
            <v/>
          </cell>
          <cell r="E1283">
            <v>2</v>
          </cell>
        </row>
        <row r="1284">
          <cell r="A1284" t="str">
            <v/>
          </cell>
          <cell r="B1284">
            <v>1005173121</v>
          </cell>
          <cell r="C1284" t="str">
            <v/>
          </cell>
          <cell r="D1284" t="str">
            <v/>
          </cell>
          <cell r="E1284">
            <v>2</v>
          </cell>
        </row>
        <row r="1285">
          <cell r="A1285" t="str">
            <v/>
          </cell>
          <cell r="B1285">
            <v>1005173121</v>
          </cell>
          <cell r="C1285" t="str">
            <v/>
          </cell>
          <cell r="D1285" t="str">
            <v/>
          </cell>
          <cell r="E1285">
            <v>2</v>
          </cell>
        </row>
        <row r="1286">
          <cell r="A1286" t="str">
            <v/>
          </cell>
          <cell r="B1286">
            <v>1005173121</v>
          </cell>
          <cell r="C1286" t="str">
            <v/>
          </cell>
          <cell r="D1286" t="str">
            <v/>
          </cell>
          <cell r="E1286">
            <v>2</v>
          </cell>
        </row>
        <row r="1287">
          <cell r="A1287" t="str">
            <v/>
          </cell>
          <cell r="B1287">
            <v>1005173121</v>
          </cell>
          <cell r="C1287" t="str">
            <v/>
          </cell>
          <cell r="D1287" t="str">
            <v/>
          </cell>
          <cell r="E1287">
            <v>2</v>
          </cell>
        </row>
        <row r="1288">
          <cell r="A1288" t="str">
            <v/>
          </cell>
          <cell r="B1288">
            <v>1005173121</v>
          </cell>
          <cell r="C1288" t="str">
            <v/>
          </cell>
          <cell r="D1288" t="str">
            <v/>
          </cell>
          <cell r="E1288">
            <v>2</v>
          </cell>
        </row>
        <row r="1289">
          <cell r="A1289" t="str">
            <v/>
          </cell>
          <cell r="B1289">
            <v>1005173121</v>
          </cell>
          <cell r="C1289" t="str">
            <v/>
          </cell>
          <cell r="D1289" t="str">
            <v/>
          </cell>
          <cell r="E1289">
            <v>2</v>
          </cell>
        </row>
        <row r="1290">
          <cell r="A1290" t="str">
            <v/>
          </cell>
          <cell r="B1290">
            <v>1005173121</v>
          </cell>
          <cell r="C1290" t="str">
            <v/>
          </cell>
          <cell r="D1290" t="str">
            <v/>
          </cell>
          <cell r="E1290">
            <v>2</v>
          </cell>
        </row>
        <row r="1291">
          <cell r="A1291" t="str">
            <v/>
          </cell>
          <cell r="B1291">
            <v>1005173121</v>
          </cell>
          <cell r="C1291" t="str">
            <v/>
          </cell>
          <cell r="D1291" t="str">
            <v/>
          </cell>
          <cell r="E1291">
            <v>2</v>
          </cell>
        </row>
        <row r="1292">
          <cell r="A1292" t="str">
            <v/>
          </cell>
          <cell r="B1292">
            <v>1005173121</v>
          </cell>
          <cell r="C1292" t="str">
            <v/>
          </cell>
          <cell r="D1292" t="str">
            <v/>
          </cell>
          <cell r="E1292">
            <v>2</v>
          </cell>
        </row>
        <row r="1293">
          <cell r="A1293" t="str">
            <v/>
          </cell>
          <cell r="B1293">
            <v>1005173121</v>
          </cell>
          <cell r="C1293" t="str">
            <v/>
          </cell>
          <cell r="D1293" t="str">
            <v/>
          </cell>
          <cell r="E1293">
            <v>2</v>
          </cell>
        </row>
        <row r="1294">
          <cell r="A1294" t="str">
            <v/>
          </cell>
          <cell r="B1294">
            <v>1005173121</v>
          </cell>
          <cell r="C1294" t="str">
            <v/>
          </cell>
          <cell r="D1294" t="str">
            <v/>
          </cell>
          <cell r="E1294">
            <v>2</v>
          </cell>
        </row>
        <row r="1295">
          <cell r="A1295" t="str">
            <v/>
          </cell>
          <cell r="B1295">
            <v>1005173121</v>
          </cell>
          <cell r="C1295" t="str">
            <v/>
          </cell>
          <cell r="D1295" t="str">
            <v/>
          </cell>
          <cell r="E1295">
            <v>2</v>
          </cell>
        </row>
        <row r="1296">
          <cell r="A1296" t="str">
            <v/>
          </cell>
          <cell r="B1296">
            <v>1005173121</v>
          </cell>
          <cell r="C1296" t="str">
            <v/>
          </cell>
          <cell r="D1296" t="str">
            <v/>
          </cell>
          <cell r="E1296">
            <v>2</v>
          </cell>
        </row>
        <row r="1297">
          <cell r="A1297" t="str">
            <v/>
          </cell>
          <cell r="B1297">
            <v>1005173121</v>
          </cell>
          <cell r="C1297" t="str">
            <v/>
          </cell>
          <cell r="D1297" t="str">
            <v/>
          </cell>
          <cell r="E1297">
            <v>2</v>
          </cell>
        </row>
        <row r="1298">
          <cell r="A1298" t="str">
            <v/>
          </cell>
          <cell r="B1298">
            <v>1005173121</v>
          </cell>
          <cell r="C1298" t="str">
            <v/>
          </cell>
          <cell r="D1298" t="str">
            <v/>
          </cell>
          <cell r="E1298">
            <v>2</v>
          </cell>
        </row>
        <row r="1299">
          <cell r="A1299" t="str">
            <v/>
          </cell>
          <cell r="B1299">
            <v>1005173121</v>
          </cell>
          <cell r="C1299" t="str">
            <v/>
          </cell>
          <cell r="D1299" t="str">
            <v/>
          </cell>
          <cell r="E1299">
            <v>2</v>
          </cell>
        </row>
        <row r="1300">
          <cell r="A1300" t="str">
            <v/>
          </cell>
          <cell r="B1300">
            <v>1005173121</v>
          </cell>
          <cell r="C1300" t="str">
            <v/>
          </cell>
          <cell r="D1300" t="str">
            <v/>
          </cell>
          <cell r="E1300">
            <v>2</v>
          </cell>
        </row>
        <row r="1301">
          <cell r="A1301" t="str">
            <v/>
          </cell>
          <cell r="B1301">
            <v>1005173121</v>
          </cell>
          <cell r="C1301" t="str">
            <v/>
          </cell>
          <cell r="D1301" t="str">
            <v/>
          </cell>
          <cell r="E1301">
            <v>2</v>
          </cell>
        </row>
        <row r="1302">
          <cell r="A1302" t="str">
            <v/>
          </cell>
          <cell r="B1302">
            <v>1005173121</v>
          </cell>
          <cell r="C1302" t="str">
            <v/>
          </cell>
          <cell r="D1302" t="str">
            <v/>
          </cell>
          <cell r="E1302">
            <v>2</v>
          </cell>
        </row>
        <row r="1303">
          <cell r="A1303" t="str">
            <v/>
          </cell>
          <cell r="B1303">
            <v>1005173121</v>
          </cell>
          <cell r="C1303" t="str">
            <v/>
          </cell>
          <cell r="D1303" t="str">
            <v/>
          </cell>
          <cell r="E1303">
            <v>2</v>
          </cell>
        </row>
        <row r="1304">
          <cell r="A1304" t="str">
            <v/>
          </cell>
          <cell r="B1304">
            <v>1005173121</v>
          </cell>
          <cell r="C1304" t="str">
            <v/>
          </cell>
          <cell r="D1304" t="str">
            <v/>
          </cell>
          <cell r="E1304">
            <v>2</v>
          </cell>
        </row>
        <row r="1305">
          <cell r="A1305" t="str">
            <v/>
          </cell>
          <cell r="B1305">
            <v>1005173121</v>
          </cell>
          <cell r="C1305" t="str">
            <v/>
          </cell>
          <cell r="D1305" t="str">
            <v/>
          </cell>
          <cell r="E1305">
            <v>2</v>
          </cell>
        </row>
        <row r="1306">
          <cell r="A1306" t="str">
            <v/>
          </cell>
          <cell r="B1306">
            <v>1005173121</v>
          </cell>
          <cell r="C1306" t="str">
            <v/>
          </cell>
          <cell r="D1306" t="str">
            <v/>
          </cell>
          <cell r="E1306">
            <v>2</v>
          </cell>
        </row>
        <row r="1307">
          <cell r="A1307" t="str">
            <v/>
          </cell>
          <cell r="B1307">
            <v>1005173121</v>
          </cell>
          <cell r="C1307" t="str">
            <v/>
          </cell>
          <cell r="D1307" t="str">
            <v/>
          </cell>
          <cell r="E1307">
            <v>2</v>
          </cell>
        </row>
        <row r="1308">
          <cell r="A1308" t="str">
            <v/>
          </cell>
          <cell r="B1308">
            <v>1005173121</v>
          </cell>
          <cell r="C1308" t="str">
            <v/>
          </cell>
          <cell r="D1308" t="str">
            <v/>
          </cell>
          <cell r="E1308">
            <v>2</v>
          </cell>
        </row>
        <row r="1309">
          <cell r="A1309" t="str">
            <v/>
          </cell>
          <cell r="B1309">
            <v>1005173121</v>
          </cell>
          <cell r="C1309" t="str">
            <v/>
          </cell>
          <cell r="D1309" t="str">
            <v/>
          </cell>
          <cell r="E1309">
            <v>2</v>
          </cell>
        </row>
        <row r="1310">
          <cell r="A1310" t="str">
            <v/>
          </cell>
          <cell r="B1310">
            <v>1005173121</v>
          </cell>
          <cell r="C1310" t="str">
            <v/>
          </cell>
          <cell r="D1310" t="str">
            <v/>
          </cell>
          <cell r="E1310">
            <v>2</v>
          </cell>
        </row>
        <row r="1311">
          <cell r="A1311" t="str">
            <v/>
          </cell>
          <cell r="B1311">
            <v>1005173121</v>
          </cell>
          <cell r="C1311" t="str">
            <v/>
          </cell>
          <cell r="D1311" t="str">
            <v/>
          </cell>
          <cell r="E1311">
            <v>2</v>
          </cell>
        </row>
        <row r="1312">
          <cell r="A1312" t="str">
            <v/>
          </cell>
          <cell r="B1312">
            <v>1005173121</v>
          </cell>
          <cell r="C1312" t="str">
            <v/>
          </cell>
          <cell r="D1312" t="str">
            <v/>
          </cell>
          <cell r="E1312">
            <v>2</v>
          </cell>
        </row>
        <row r="1313">
          <cell r="A1313" t="str">
            <v/>
          </cell>
          <cell r="B1313">
            <v>1005173121</v>
          </cell>
          <cell r="C1313" t="str">
            <v/>
          </cell>
          <cell r="D1313" t="str">
            <v/>
          </cell>
          <cell r="E1313">
            <v>2</v>
          </cell>
        </row>
        <row r="1314">
          <cell r="A1314" t="str">
            <v/>
          </cell>
          <cell r="B1314">
            <v>1005173121</v>
          </cell>
          <cell r="C1314" t="str">
            <v/>
          </cell>
          <cell r="D1314" t="str">
            <v/>
          </cell>
          <cell r="E1314">
            <v>2</v>
          </cell>
        </row>
        <row r="1315">
          <cell r="A1315" t="str">
            <v/>
          </cell>
          <cell r="B1315">
            <v>1005173121</v>
          </cell>
          <cell r="C1315" t="str">
            <v/>
          </cell>
          <cell r="D1315" t="str">
            <v/>
          </cell>
          <cell r="E1315">
            <v>2</v>
          </cell>
        </row>
        <row r="1316">
          <cell r="A1316" t="str">
            <v/>
          </cell>
          <cell r="B1316">
            <v>1005173121</v>
          </cell>
          <cell r="C1316" t="str">
            <v/>
          </cell>
          <cell r="D1316" t="str">
            <v/>
          </cell>
          <cell r="E1316">
            <v>2</v>
          </cell>
        </row>
        <row r="1317">
          <cell r="A1317" t="str">
            <v/>
          </cell>
          <cell r="B1317">
            <v>1005173121</v>
          </cell>
          <cell r="C1317" t="str">
            <v/>
          </cell>
          <cell r="D1317" t="str">
            <v/>
          </cell>
          <cell r="E1317">
            <v>2</v>
          </cell>
        </row>
        <row r="1318">
          <cell r="A1318" t="str">
            <v/>
          </cell>
          <cell r="B1318">
            <v>1005173121</v>
          </cell>
          <cell r="C1318" t="str">
            <v/>
          </cell>
          <cell r="D1318" t="str">
            <v/>
          </cell>
          <cell r="E1318">
            <v>2</v>
          </cell>
        </row>
        <row r="1319">
          <cell r="A1319" t="str">
            <v/>
          </cell>
          <cell r="B1319">
            <v>1005173121</v>
          </cell>
          <cell r="C1319" t="str">
            <v/>
          </cell>
          <cell r="D1319" t="str">
            <v/>
          </cell>
          <cell r="E1319">
            <v>2</v>
          </cell>
        </row>
        <row r="1320">
          <cell r="A1320" t="str">
            <v/>
          </cell>
          <cell r="B1320">
            <v>1005173121</v>
          </cell>
          <cell r="C1320" t="str">
            <v/>
          </cell>
          <cell r="D1320" t="str">
            <v/>
          </cell>
          <cell r="E1320">
            <v>2</v>
          </cell>
        </row>
        <row r="1321">
          <cell r="A1321" t="str">
            <v/>
          </cell>
          <cell r="B1321">
            <v>1005173121</v>
          </cell>
          <cell r="C1321" t="str">
            <v/>
          </cell>
          <cell r="D1321" t="str">
            <v/>
          </cell>
          <cell r="E1321">
            <v>2</v>
          </cell>
        </row>
        <row r="1322">
          <cell r="A1322" t="str">
            <v/>
          </cell>
          <cell r="B1322">
            <v>1005173121</v>
          </cell>
          <cell r="C1322" t="str">
            <v/>
          </cell>
          <cell r="D1322" t="str">
            <v/>
          </cell>
          <cell r="E1322">
            <v>2</v>
          </cell>
        </row>
        <row r="1323">
          <cell r="A1323" t="str">
            <v/>
          </cell>
          <cell r="B1323">
            <v>1005173121</v>
          </cell>
          <cell r="C1323" t="str">
            <v/>
          </cell>
          <cell r="D1323" t="str">
            <v/>
          </cell>
          <cell r="E1323">
            <v>2</v>
          </cell>
        </row>
        <row r="1324">
          <cell r="A1324" t="str">
            <v/>
          </cell>
          <cell r="B1324">
            <v>1005173121</v>
          </cell>
          <cell r="C1324" t="str">
            <v/>
          </cell>
          <cell r="D1324" t="str">
            <v/>
          </cell>
          <cell r="E1324">
            <v>2</v>
          </cell>
        </row>
        <row r="1325">
          <cell r="A1325" t="str">
            <v/>
          </cell>
          <cell r="B1325">
            <v>1005173121</v>
          </cell>
          <cell r="C1325" t="str">
            <v/>
          </cell>
          <cell r="D1325" t="str">
            <v/>
          </cell>
          <cell r="E1325">
            <v>2</v>
          </cell>
        </row>
        <row r="1326">
          <cell r="A1326" t="str">
            <v/>
          </cell>
          <cell r="B1326">
            <v>1005173121</v>
          </cell>
          <cell r="C1326" t="str">
            <v/>
          </cell>
          <cell r="D1326" t="str">
            <v/>
          </cell>
          <cell r="E1326">
            <v>2</v>
          </cell>
        </row>
        <row r="1327">
          <cell r="A1327" t="str">
            <v/>
          </cell>
          <cell r="B1327">
            <v>1005173121</v>
          </cell>
          <cell r="C1327" t="str">
            <v/>
          </cell>
          <cell r="D1327" t="str">
            <v/>
          </cell>
          <cell r="E1327">
            <v>2</v>
          </cell>
        </row>
        <row r="1328">
          <cell r="A1328" t="str">
            <v/>
          </cell>
          <cell r="B1328">
            <v>1005173121</v>
          </cell>
          <cell r="C1328" t="str">
            <v/>
          </cell>
          <cell r="D1328" t="str">
            <v/>
          </cell>
          <cell r="E1328">
            <v>2</v>
          </cell>
        </row>
        <row r="1329">
          <cell r="A1329" t="str">
            <v/>
          </cell>
          <cell r="B1329">
            <v>1005173121</v>
          </cell>
          <cell r="C1329" t="str">
            <v/>
          </cell>
          <cell r="D1329" t="str">
            <v/>
          </cell>
          <cell r="E1329">
            <v>2</v>
          </cell>
        </row>
        <row r="1330">
          <cell r="A1330" t="str">
            <v/>
          </cell>
          <cell r="B1330">
            <v>1005173121</v>
          </cell>
          <cell r="C1330" t="str">
            <v/>
          </cell>
          <cell r="D1330" t="str">
            <v/>
          </cell>
          <cell r="E1330">
            <v>2</v>
          </cell>
        </row>
        <row r="1331">
          <cell r="A1331" t="str">
            <v/>
          </cell>
          <cell r="B1331">
            <v>1005173121</v>
          </cell>
          <cell r="C1331" t="str">
            <v/>
          </cell>
          <cell r="D1331" t="str">
            <v/>
          </cell>
          <cell r="E1331">
            <v>2</v>
          </cell>
        </row>
        <row r="1332">
          <cell r="A1332" t="str">
            <v/>
          </cell>
          <cell r="B1332">
            <v>1005173121</v>
          </cell>
          <cell r="C1332" t="str">
            <v/>
          </cell>
          <cell r="D1332" t="str">
            <v/>
          </cell>
          <cell r="E1332">
            <v>2</v>
          </cell>
        </row>
        <row r="1333">
          <cell r="A1333" t="str">
            <v/>
          </cell>
          <cell r="B1333">
            <v>1005173121</v>
          </cell>
          <cell r="C1333" t="str">
            <v/>
          </cell>
          <cell r="D1333" t="str">
            <v/>
          </cell>
          <cell r="E1333">
            <v>2</v>
          </cell>
        </row>
        <row r="1334">
          <cell r="A1334" t="str">
            <v/>
          </cell>
          <cell r="B1334">
            <v>1005173121</v>
          </cell>
          <cell r="C1334" t="str">
            <v/>
          </cell>
          <cell r="D1334" t="str">
            <v/>
          </cell>
          <cell r="E1334">
            <v>2</v>
          </cell>
        </row>
        <row r="1335">
          <cell r="A1335" t="str">
            <v/>
          </cell>
          <cell r="B1335">
            <v>1005173121</v>
          </cell>
          <cell r="C1335" t="str">
            <v/>
          </cell>
          <cell r="D1335" t="str">
            <v/>
          </cell>
          <cell r="E1335">
            <v>2</v>
          </cell>
        </row>
        <row r="1336">
          <cell r="A1336" t="str">
            <v/>
          </cell>
          <cell r="B1336">
            <v>1005173121</v>
          </cell>
          <cell r="C1336" t="str">
            <v/>
          </cell>
          <cell r="D1336" t="str">
            <v/>
          </cell>
          <cell r="E1336">
            <v>2</v>
          </cell>
        </row>
        <row r="1337">
          <cell r="A1337" t="str">
            <v/>
          </cell>
          <cell r="B1337">
            <v>1005173121</v>
          </cell>
          <cell r="C1337" t="str">
            <v/>
          </cell>
          <cell r="D1337" t="str">
            <v/>
          </cell>
          <cell r="E1337">
            <v>2</v>
          </cell>
        </row>
        <row r="1338">
          <cell r="A1338" t="str">
            <v/>
          </cell>
          <cell r="B1338">
            <v>1005173121</v>
          </cell>
          <cell r="C1338" t="str">
            <v/>
          </cell>
          <cell r="D1338" t="str">
            <v/>
          </cell>
          <cell r="E1338">
            <v>2</v>
          </cell>
        </row>
        <row r="1339">
          <cell r="A1339" t="str">
            <v/>
          </cell>
          <cell r="B1339">
            <v>1005173121</v>
          </cell>
          <cell r="C1339" t="str">
            <v/>
          </cell>
          <cell r="D1339" t="str">
            <v/>
          </cell>
          <cell r="E1339">
            <v>2</v>
          </cell>
        </row>
        <row r="1340">
          <cell r="A1340" t="str">
            <v/>
          </cell>
          <cell r="B1340">
            <v>1005173121</v>
          </cell>
          <cell r="C1340" t="str">
            <v/>
          </cell>
          <cell r="D1340" t="str">
            <v/>
          </cell>
          <cell r="E1340">
            <v>2</v>
          </cell>
        </row>
        <row r="1341">
          <cell r="A1341" t="str">
            <v/>
          </cell>
          <cell r="B1341">
            <v>1005173121</v>
          </cell>
          <cell r="C1341" t="str">
            <v/>
          </cell>
          <cell r="D1341" t="str">
            <v/>
          </cell>
          <cell r="E1341">
            <v>2</v>
          </cell>
        </row>
        <row r="1342">
          <cell r="A1342" t="str">
            <v/>
          </cell>
          <cell r="B1342">
            <v>1005173121</v>
          </cell>
          <cell r="C1342" t="str">
            <v/>
          </cell>
          <cell r="D1342" t="str">
            <v/>
          </cell>
          <cell r="E1342">
            <v>2</v>
          </cell>
        </row>
        <row r="1343">
          <cell r="A1343" t="str">
            <v/>
          </cell>
          <cell r="B1343">
            <v>1005173121</v>
          </cell>
          <cell r="C1343" t="str">
            <v/>
          </cell>
          <cell r="D1343" t="str">
            <v/>
          </cell>
          <cell r="E1343">
            <v>2</v>
          </cell>
        </row>
        <row r="1344">
          <cell r="A1344" t="str">
            <v/>
          </cell>
          <cell r="B1344">
            <v>1005173121</v>
          </cell>
          <cell r="C1344" t="str">
            <v/>
          </cell>
          <cell r="D1344" t="str">
            <v/>
          </cell>
          <cell r="E1344">
            <v>2</v>
          </cell>
        </row>
        <row r="1345">
          <cell r="A1345" t="str">
            <v/>
          </cell>
          <cell r="B1345">
            <v>1005173121</v>
          </cell>
          <cell r="C1345" t="str">
            <v/>
          </cell>
          <cell r="D1345" t="str">
            <v/>
          </cell>
          <cell r="E1345">
            <v>2</v>
          </cell>
        </row>
        <row r="1346">
          <cell r="A1346" t="str">
            <v/>
          </cell>
          <cell r="B1346">
            <v>1005173121</v>
          </cell>
          <cell r="C1346" t="str">
            <v/>
          </cell>
          <cell r="D1346" t="str">
            <v/>
          </cell>
          <cell r="E1346">
            <v>2</v>
          </cell>
        </row>
        <row r="1347">
          <cell r="A1347" t="str">
            <v/>
          </cell>
          <cell r="B1347">
            <v>1005173121</v>
          </cell>
          <cell r="C1347" t="str">
            <v/>
          </cell>
          <cell r="D1347" t="str">
            <v/>
          </cell>
          <cell r="E1347">
            <v>2</v>
          </cell>
        </row>
        <row r="1348">
          <cell r="A1348" t="str">
            <v/>
          </cell>
          <cell r="B1348">
            <v>1005173121</v>
          </cell>
          <cell r="C1348" t="str">
            <v/>
          </cell>
          <cell r="D1348" t="str">
            <v/>
          </cell>
          <cell r="E1348">
            <v>2</v>
          </cell>
        </row>
        <row r="1349">
          <cell r="A1349" t="str">
            <v/>
          </cell>
          <cell r="B1349">
            <v>1005173121</v>
          </cell>
          <cell r="C1349" t="str">
            <v/>
          </cell>
          <cell r="D1349" t="str">
            <v/>
          </cell>
          <cell r="E1349">
            <v>2</v>
          </cell>
        </row>
        <row r="1350">
          <cell r="A1350" t="str">
            <v/>
          </cell>
          <cell r="B1350">
            <v>1005173121</v>
          </cell>
          <cell r="C1350" t="str">
            <v/>
          </cell>
          <cell r="D1350" t="str">
            <v/>
          </cell>
          <cell r="E1350">
            <v>2</v>
          </cell>
        </row>
        <row r="1351">
          <cell r="A1351" t="str">
            <v/>
          </cell>
          <cell r="B1351">
            <v>1005173121</v>
          </cell>
          <cell r="C1351" t="str">
            <v/>
          </cell>
          <cell r="D1351" t="str">
            <v/>
          </cell>
          <cell r="E1351">
            <v>2</v>
          </cell>
        </row>
        <row r="1352">
          <cell r="A1352" t="str">
            <v/>
          </cell>
          <cell r="B1352">
            <v>1005173121</v>
          </cell>
          <cell r="C1352" t="str">
            <v/>
          </cell>
          <cell r="D1352" t="str">
            <v/>
          </cell>
          <cell r="E1352">
            <v>2</v>
          </cell>
        </row>
        <row r="1353">
          <cell r="A1353" t="str">
            <v/>
          </cell>
          <cell r="B1353">
            <v>1005173121</v>
          </cell>
          <cell r="C1353" t="str">
            <v/>
          </cell>
          <cell r="D1353" t="str">
            <v/>
          </cell>
          <cell r="E1353">
            <v>2</v>
          </cell>
        </row>
        <row r="1354">
          <cell r="A1354" t="str">
            <v/>
          </cell>
          <cell r="B1354">
            <v>1005173121</v>
          </cell>
          <cell r="C1354" t="str">
            <v/>
          </cell>
          <cell r="D1354" t="str">
            <v/>
          </cell>
          <cell r="E1354">
            <v>2</v>
          </cell>
        </row>
        <row r="1355">
          <cell r="A1355" t="str">
            <v/>
          </cell>
          <cell r="B1355">
            <v>1005173121</v>
          </cell>
          <cell r="C1355" t="str">
            <v/>
          </cell>
          <cell r="D1355" t="str">
            <v/>
          </cell>
          <cell r="E1355">
            <v>2</v>
          </cell>
        </row>
        <row r="1356">
          <cell r="A1356" t="str">
            <v/>
          </cell>
          <cell r="B1356">
            <v>1005173121</v>
          </cell>
          <cell r="C1356" t="str">
            <v/>
          </cell>
          <cell r="D1356" t="str">
            <v/>
          </cell>
          <cell r="E1356">
            <v>2</v>
          </cell>
        </row>
        <row r="1357">
          <cell r="A1357" t="str">
            <v/>
          </cell>
          <cell r="B1357">
            <v>1005173121</v>
          </cell>
          <cell r="C1357" t="str">
            <v/>
          </cell>
          <cell r="D1357" t="str">
            <v/>
          </cell>
          <cell r="E1357">
            <v>2</v>
          </cell>
        </row>
        <row r="1358">
          <cell r="A1358" t="str">
            <v/>
          </cell>
          <cell r="B1358">
            <v>1005173121</v>
          </cell>
          <cell r="C1358" t="str">
            <v/>
          </cell>
          <cell r="D1358" t="str">
            <v/>
          </cell>
          <cell r="E1358">
            <v>2</v>
          </cell>
        </row>
        <row r="1359">
          <cell r="A1359" t="str">
            <v/>
          </cell>
          <cell r="B1359">
            <v>1005173121</v>
          </cell>
          <cell r="C1359" t="str">
            <v/>
          </cell>
          <cell r="D1359" t="str">
            <v/>
          </cell>
          <cell r="E1359">
            <v>2</v>
          </cell>
        </row>
        <row r="1360">
          <cell r="A1360" t="str">
            <v/>
          </cell>
          <cell r="B1360">
            <v>1005173121</v>
          </cell>
          <cell r="C1360" t="str">
            <v/>
          </cell>
          <cell r="D1360" t="str">
            <v/>
          </cell>
          <cell r="E1360">
            <v>2</v>
          </cell>
        </row>
        <row r="1361">
          <cell r="A1361" t="str">
            <v/>
          </cell>
          <cell r="B1361">
            <v>1005173121</v>
          </cell>
          <cell r="C1361" t="str">
            <v/>
          </cell>
          <cell r="D1361" t="str">
            <v/>
          </cell>
          <cell r="E1361">
            <v>2</v>
          </cell>
        </row>
        <row r="1362">
          <cell r="A1362" t="str">
            <v/>
          </cell>
          <cell r="B1362">
            <v>1005173121</v>
          </cell>
          <cell r="C1362" t="str">
            <v/>
          </cell>
          <cell r="D1362" t="str">
            <v/>
          </cell>
          <cell r="E1362">
            <v>2</v>
          </cell>
        </row>
        <row r="1363">
          <cell r="A1363" t="str">
            <v/>
          </cell>
          <cell r="B1363">
            <v>1005173121</v>
          </cell>
          <cell r="C1363" t="str">
            <v/>
          </cell>
          <cell r="D1363" t="str">
            <v/>
          </cell>
          <cell r="E1363">
            <v>2</v>
          </cell>
        </row>
        <row r="1364">
          <cell r="A1364" t="str">
            <v/>
          </cell>
          <cell r="B1364">
            <v>1005173121</v>
          </cell>
          <cell r="C1364" t="str">
            <v/>
          </cell>
          <cell r="D1364" t="str">
            <v/>
          </cell>
          <cell r="E1364">
            <v>2</v>
          </cell>
        </row>
        <row r="1365">
          <cell r="A1365" t="str">
            <v/>
          </cell>
          <cell r="B1365">
            <v>1005173121</v>
          </cell>
          <cell r="C1365" t="str">
            <v/>
          </cell>
          <cell r="D1365" t="str">
            <v/>
          </cell>
          <cell r="E1365">
            <v>2</v>
          </cell>
        </row>
        <row r="1366">
          <cell r="A1366" t="str">
            <v/>
          </cell>
          <cell r="B1366">
            <v>1005173121</v>
          </cell>
          <cell r="C1366" t="str">
            <v/>
          </cell>
          <cell r="D1366" t="str">
            <v/>
          </cell>
          <cell r="E1366">
            <v>2</v>
          </cell>
        </row>
        <row r="1367">
          <cell r="A1367" t="str">
            <v/>
          </cell>
          <cell r="B1367">
            <v>1005173121</v>
          </cell>
          <cell r="C1367" t="str">
            <v/>
          </cell>
          <cell r="D1367" t="str">
            <v/>
          </cell>
          <cell r="E1367">
            <v>2</v>
          </cell>
        </row>
        <row r="1368">
          <cell r="A1368" t="str">
            <v/>
          </cell>
          <cell r="B1368">
            <v>1005173121</v>
          </cell>
          <cell r="C1368" t="str">
            <v/>
          </cell>
          <cell r="D1368" t="str">
            <v/>
          </cell>
          <cell r="E1368">
            <v>2</v>
          </cell>
        </row>
        <row r="1369">
          <cell r="A1369" t="str">
            <v/>
          </cell>
          <cell r="B1369">
            <v>1005173121</v>
          </cell>
          <cell r="C1369" t="str">
            <v/>
          </cell>
          <cell r="D1369" t="str">
            <v/>
          </cell>
          <cell r="E1369">
            <v>2</v>
          </cell>
        </row>
        <row r="1370">
          <cell r="A1370" t="str">
            <v/>
          </cell>
          <cell r="B1370">
            <v>1005173121</v>
          </cell>
          <cell r="C1370" t="str">
            <v/>
          </cell>
          <cell r="D1370" t="str">
            <v/>
          </cell>
          <cell r="E1370">
            <v>2</v>
          </cell>
        </row>
        <row r="1371">
          <cell r="A1371" t="str">
            <v/>
          </cell>
          <cell r="B1371">
            <v>1005173121</v>
          </cell>
          <cell r="C1371" t="str">
            <v/>
          </cell>
          <cell r="D1371" t="str">
            <v/>
          </cell>
          <cell r="E1371">
            <v>2</v>
          </cell>
        </row>
        <row r="1372">
          <cell r="A1372" t="str">
            <v/>
          </cell>
          <cell r="B1372">
            <v>1005173121</v>
          </cell>
          <cell r="C1372" t="str">
            <v/>
          </cell>
          <cell r="D1372" t="str">
            <v/>
          </cell>
          <cell r="E1372">
            <v>2</v>
          </cell>
        </row>
        <row r="1373">
          <cell r="A1373" t="str">
            <v/>
          </cell>
          <cell r="B1373">
            <v>1005173121</v>
          </cell>
          <cell r="C1373" t="str">
            <v/>
          </cell>
          <cell r="D1373" t="str">
            <v/>
          </cell>
          <cell r="E1373">
            <v>2</v>
          </cell>
        </row>
        <row r="1374">
          <cell r="A1374" t="str">
            <v/>
          </cell>
          <cell r="B1374">
            <v>1005173121</v>
          </cell>
          <cell r="C1374" t="str">
            <v/>
          </cell>
          <cell r="D1374" t="str">
            <v/>
          </cell>
          <cell r="E1374">
            <v>2</v>
          </cell>
        </row>
        <row r="1375">
          <cell r="A1375" t="str">
            <v/>
          </cell>
          <cell r="B1375">
            <v>1005173121</v>
          </cell>
          <cell r="C1375" t="str">
            <v/>
          </cell>
          <cell r="D1375" t="str">
            <v/>
          </cell>
          <cell r="E1375">
            <v>2</v>
          </cell>
        </row>
        <row r="1376">
          <cell r="A1376" t="str">
            <v/>
          </cell>
          <cell r="B1376">
            <v>1005173121</v>
          </cell>
          <cell r="C1376" t="str">
            <v/>
          </cell>
          <cell r="D1376" t="str">
            <v/>
          </cell>
          <cell r="E1376">
            <v>2</v>
          </cell>
        </row>
        <row r="1377">
          <cell r="A1377" t="str">
            <v/>
          </cell>
          <cell r="B1377">
            <v>1005173121</v>
          </cell>
          <cell r="C1377" t="str">
            <v/>
          </cell>
          <cell r="D1377" t="str">
            <v/>
          </cell>
          <cell r="E1377">
            <v>2</v>
          </cell>
        </row>
        <row r="1378">
          <cell r="A1378" t="str">
            <v/>
          </cell>
          <cell r="B1378">
            <v>1005173121</v>
          </cell>
          <cell r="C1378" t="str">
            <v/>
          </cell>
          <cell r="D1378" t="str">
            <v/>
          </cell>
          <cell r="E1378">
            <v>2</v>
          </cell>
        </row>
        <row r="1379">
          <cell r="A1379" t="str">
            <v/>
          </cell>
          <cell r="B1379">
            <v>1005173121</v>
          </cell>
          <cell r="C1379" t="str">
            <v/>
          </cell>
          <cell r="D1379" t="str">
            <v/>
          </cell>
          <cell r="E1379">
            <v>2</v>
          </cell>
        </row>
        <row r="1380">
          <cell r="A1380" t="str">
            <v/>
          </cell>
          <cell r="B1380">
            <v>1005173121</v>
          </cell>
          <cell r="C1380" t="str">
            <v/>
          </cell>
          <cell r="D1380" t="str">
            <v/>
          </cell>
          <cell r="E1380">
            <v>2</v>
          </cell>
        </row>
        <row r="1381">
          <cell r="A1381" t="str">
            <v/>
          </cell>
          <cell r="B1381">
            <v>1005173121</v>
          </cell>
          <cell r="C1381" t="str">
            <v/>
          </cell>
          <cell r="D1381" t="str">
            <v/>
          </cell>
          <cell r="E1381">
            <v>2</v>
          </cell>
        </row>
        <row r="1382">
          <cell r="A1382" t="str">
            <v/>
          </cell>
          <cell r="B1382">
            <v>1005173121</v>
          </cell>
          <cell r="C1382" t="str">
            <v/>
          </cell>
          <cell r="D1382" t="str">
            <v/>
          </cell>
          <cell r="E1382">
            <v>2</v>
          </cell>
        </row>
        <row r="1383">
          <cell r="A1383" t="str">
            <v/>
          </cell>
          <cell r="B1383">
            <v>1005173121</v>
          </cell>
          <cell r="C1383" t="str">
            <v/>
          </cell>
          <cell r="D1383" t="str">
            <v/>
          </cell>
          <cell r="E1383">
            <v>2</v>
          </cell>
        </row>
        <row r="1384">
          <cell r="A1384" t="str">
            <v/>
          </cell>
          <cell r="B1384">
            <v>1005173121</v>
          </cell>
          <cell r="C1384" t="str">
            <v/>
          </cell>
          <cell r="D1384" t="str">
            <v/>
          </cell>
          <cell r="E1384">
            <v>2</v>
          </cell>
        </row>
        <row r="1385">
          <cell r="A1385" t="str">
            <v/>
          </cell>
          <cell r="B1385">
            <v>1005173121</v>
          </cell>
          <cell r="C1385" t="str">
            <v/>
          </cell>
          <cell r="D1385" t="str">
            <v/>
          </cell>
          <cell r="E1385">
            <v>2</v>
          </cell>
        </row>
        <row r="1386">
          <cell r="A1386" t="str">
            <v/>
          </cell>
          <cell r="B1386">
            <v>1005173121</v>
          </cell>
          <cell r="C1386" t="str">
            <v/>
          </cell>
          <cell r="D1386" t="str">
            <v/>
          </cell>
          <cell r="E1386">
            <v>2</v>
          </cell>
        </row>
        <row r="1387">
          <cell r="A1387" t="str">
            <v/>
          </cell>
          <cell r="B1387">
            <v>1005173121</v>
          </cell>
          <cell r="C1387" t="str">
            <v/>
          </cell>
          <cell r="D1387" t="str">
            <v/>
          </cell>
          <cell r="E1387">
            <v>2</v>
          </cell>
        </row>
        <row r="1388">
          <cell r="A1388" t="str">
            <v/>
          </cell>
          <cell r="B1388">
            <v>1005173121</v>
          </cell>
          <cell r="C1388" t="str">
            <v/>
          </cell>
          <cell r="D1388" t="str">
            <v/>
          </cell>
          <cell r="E1388">
            <v>2</v>
          </cell>
        </row>
        <row r="1389">
          <cell r="A1389" t="str">
            <v/>
          </cell>
          <cell r="B1389">
            <v>1005173121</v>
          </cell>
          <cell r="C1389" t="str">
            <v/>
          </cell>
          <cell r="D1389" t="str">
            <v/>
          </cell>
          <cell r="E1389">
            <v>2</v>
          </cell>
        </row>
        <row r="1390">
          <cell r="A1390" t="str">
            <v/>
          </cell>
          <cell r="B1390">
            <v>1005173121</v>
          </cell>
          <cell r="C1390" t="str">
            <v/>
          </cell>
          <cell r="D1390" t="str">
            <v/>
          </cell>
          <cell r="E1390">
            <v>2</v>
          </cell>
        </row>
        <row r="1391">
          <cell r="A1391" t="str">
            <v/>
          </cell>
          <cell r="B1391">
            <v>1005173121</v>
          </cell>
          <cell r="C1391" t="str">
            <v/>
          </cell>
          <cell r="D1391" t="str">
            <v/>
          </cell>
          <cell r="E1391">
            <v>2</v>
          </cell>
        </row>
        <row r="1392">
          <cell r="A1392" t="str">
            <v/>
          </cell>
          <cell r="B1392">
            <v>1005173121</v>
          </cell>
          <cell r="C1392" t="str">
            <v/>
          </cell>
          <cell r="D1392" t="str">
            <v/>
          </cell>
          <cell r="E1392">
            <v>2</v>
          </cell>
        </row>
        <row r="1393">
          <cell r="A1393" t="str">
            <v/>
          </cell>
          <cell r="B1393">
            <v>1005173121</v>
          </cell>
          <cell r="C1393" t="str">
            <v/>
          </cell>
          <cell r="D1393" t="str">
            <v/>
          </cell>
          <cell r="E1393">
            <v>2</v>
          </cell>
        </row>
        <row r="1394">
          <cell r="A1394" t="str">
            <v/>
          </cell>
          <cell r="B1394">
            <v>1005173121</v>
          </cell>
          <cell r="C1394" t="str">
            <v/>
          </cell>
          <cell r="D1394" t="str">
            <v/>
          </cell>
          <cell r="E1394">
            <v>2</v>
          </cell>
        </row>
        <row r="1395">
          <cell r="A1395" t="str">
            <v/>
          </cell>
          <cell r="B1395">
            <v>1005173121</v>
          </cell>
          <cell r="C1395" t="str">
            <v/>
          </cell>
          <cell r="D1395" t="str">
            <v/>
          </cell>
          <cell r="E1395">
            <v>2</v>
          </cell>
        </row>
        <row r="1396">
          <cell r="A1396" t="str">
            <v/>
          </cell>
          <cell r="B1396">
            <v>1005173121</v>
          </cell>
          <cell r="C1396" t="str">
            <v/>
          </cell>
          <cell r="D1396" t="str">
            <v/>
          </cell>
          <cell r="E1396">
            <v>2</v>
          </cell>
        </row>
        <row r="1397">
          <cell r="A1397" t="str">
            <v/>
          </cell>
          <cell r="B1397">
            <v>1005173121</v>
          </cell>
          <cell r="C1397" t="str">
            <v/>
          </cell>
          <cell r="D1397" t="str">
            <v/>
          </cell>
          <cell r="E1397">
            <v>2</v>
          </cell>
        </row>
        <row r="1398">
          <cell r="A1398" t="str">
            <v/>
          </cell>
          <cell r="B1398">
            <v>1005173121</v>
          </cell>
          <cell r="C1398" t="str">
            <v/>
          </cell>
          <cell r="D1398" t="str">
            <v/>
          </cell>
          <cell r="E1398">
            <v>2</v>
          </cell>
        </row>
        <row r="1399">
          <cell r="A1399" t="str">
            <v/>
          </cell>
          <cell r="B1399">
            <v>1005173121</v>
          </cell>
          <cell r="C1399" t="str">
            <v/>
          </cell>
          <cell r="D1399" t="str">
            <v/>
          </cell>
          <cell r="E1399">
            <v>2</v>
          </cell>
        </row>
        <row r="1400">
          <cell r="A1400" t="str">
            <v/>
          </cell>
          <cell r="B1400">
            <v>1005173121</v>
          </cell>
          <cell r="C1400" t="str">
            <v/>
          </cell>
          <cell r="D1400" t="str">
            <v/>
          </cell>
          <cell r="E1400">
            <v>2</v>
          </cell>
        </row>
        <row r="1401">
          <cell r="A1401" t="str">
            <v/>
          </cell>
          <cell r="B1401">
            <v>1005173121</v>
          </cell>
          <cell r="C1401" t="str">
            <v/>
          </cell>
          <cell r="D1401" t="str">
            <v/>
          </cell>
          <cell r="E1401">
            <v>2</v>
          </cell>
        </row>
        <row r="1402">
          <cell r="A1402" t="str">
            <v/>
          </cell>
          <cell r="B1402">
            <v>1005173121</v>
          </cell>
          <cell r="C1402" t="str">
            <v/>
          </cell>
          <cell r="D1402" t="str">
            <v/>
          </cell>
          <cell r="E1402">
            <v>2</v>
          </cell>
        </row>
        <row r="1403">
          <cell r="A1403" t="str">
            <v/>
          </cell>
          <cell r="B1403">
            <v>1005173121</v>
          </cell>
          <cell r="C1403" t="str">
            <v/>
          </cell>
          <cell r="D1403" t="str">
            <v/>
          </cell>
          <cell r="E1403">
            <v>2</v>
          </cell>
        </row>
        <row r="1404">
          <cell r="A1404" t="str">
            <v/>
          </cell>
          <cell r="B1404">
            <v>1005173121</v>
          </cell>
          <cell r="C1404" t="str">
            <v/>
          </cell>
          <cell r="D1404" t="str">
            <v/>
          </cell>
          <cell r="E1404">
            <v>2</v>
          </cell>
        </row>
        <row r="1405">
          <cell r="A1405" t="str">
            <v/>
          </cell>
          <cell r="B1405">
            <v>1005173121</v>
          </cell>
          <cell r="C1405" t="str">
            <v/>
          </cell>
          <cell r="D1405" t="str">
            <v/>
          </cell>
          <cell r="E1405">
            <v>2</v>
          </cell>
        </row>
        <row r="1406">
          <cell r="A1406" t="str">
            <v/>
          </cell>
          <cell r="B1406">
            <v>1005173121</v>
          </cell>
          <cell r="C1406" t="str">
            <v/>
          </cell>
          <cell r="D1406" t="str">
            <v/>
          </cell>
          <cell r="E1406">
            <v>2</v>
          </cell>
        </row>
        <row r="1407">
          <cell r="A1407" t="str">
            <v/>
          </cell>
          <cell r="B1407">
            <v>1005173121</v>
          </cell>
          <cell r="C1407" t="str">
            <v/>
          </cell>
          <cell r="D1407" t="str">
            <v/>
          </cell>
          <cell r="E1407">
            <v>2</v>
          </cell>
        </row>
        <row r="1408">
          <cell r="A1408" t="str">
            <v/>
          </cell>
          <cell r="B1408">
            <v>1005173121</v>
          </cell>
          <cell r="C1408" t="str">
            <v/>
          </cell>
          <cell r="D1408" t="str">
            <v/>
          </cell>
          <cell r="E1408">
            <v>2</v>
          </cell>
        </row>
        <row r="1409">
          <cell r="A1409" t="str">
            <v/>
          </cell>
          <cell r="B1409">
            <v>1005173121</v>
          </cell>
          <cell r="C1409" t="str">
            <v/>
          </cell>
          <cell r="D1409" t="str">
            <v/>
          </cell>
          <cell r="E1409">
            <v>2</v>
          </cell>
        </row>
        <row r="1410">
          <cell r="A1410" t="str">
            <v/>
          </cell>
          <cell r="B1410">
            <v>1005173121</v>
          </cell>
          <cell r="C1410" t="str">
            <v/>
          </cell>
          <cell r="D1410" t="str">
            <v/>
          </cell>
          <cell r="E1410">
            <v>2</v>
          </cell>
        </row>
        <row r="1411">
          <cell r="A1411" t="str">
            <v/>
          </cell>
          <cell r="B1411">
            <v>1005173121</v>
          </cell>
          <cell r="C1411" t="str">
            <v/>
          </cell>
          <cell r="D1411" t="str">
            <v/>
          </cell>
          <cell r="E1411">
            <v>2</v>
          </cell>
        </row>
        <row r="1412">
          <cell r="A1412" t="str">
            <v/>
          </cell>
          <cell r="B1412">
            <v>1005173121</v>
          </cell>
          <cell r="C1412" t="str">
            <v/>
          </cell>
          <cell r="D1412" t="str">
            <v/>
          </cell>
          <cell r="E1412">
            <v>2</v>
          </cell>
        </row>
        <row r="1413">
          <cell r="A1413" t="str">
            <v/>
          </cell>
          <cell r="B1413">
            <v>1005173121</v>
          </cell>
          <cell r="C1413" t="str">
            <v/>
          </cell>
          <cell r="D1413" t="str">
            <v/>
          </cell>
          <cell r="E1413">
            <v>2</v>
          </cell>
        </row>
        <row r="1414">
          <cell r="A1414" t="str">
            <v/>
          </cell>
          <cell r="B1414">
            <v>1005173121</v>
          </cell>
          <cell r="C1414" t="str">
            <v/>
          </cell>
          <cell r="D1414" t="str">
            <v/>
          </cell>
          <cell r="E1414">
            <v>2</v>
          </cell>
        </row>
        <row r="1415">
          <cell r="A1415" t="str">
            <v/>
          </cell>
          <cell r="B1415">
            <v>1005173121</v>
          </cell>
          <cell r="C1415" t="str">
            <v/>
          </cell>
          <cell r="D1415" t="str">
            <v/>
          </cell>
          <cell r="E1415">
            <v>2</v>
          </cell>
        </row>
        <row r="1416">
          <cell r="A1416" t="str">
            <v/>
          </cell>
          <cell r="B1416">
            <v>1005173121</v>
          </cell>
          <cell r="C1416" t="str">
            <v/>
          </cell>
          <cell r="D1416" t="str">
            <v/>
          </cell>
          <cell r="E1416">
            <v>2</v>
          </cell>
        </row>
        <row r="1417">
          <cell r="A1417" t="str">
            <v/>
          </cell>
          <cell r="B1417">
            <v>1005173121</v>
          </cell>
          <cell r="C1417" t="str">
            <v/>
          </cell>
          <cell r="D1417" t="str">
            <v/>
          </cell>
          <cell r="E1417">
            <v>2</v>
          </cell>
        </row>
        <row r="1418">
          <cell r="A1418" t="str">
            <v/>
          </cell>
          <cell r="B1418">
            <v>1005173121</v>
          </cell>
          <cell r="C1418" t="str">
            <v/>
          </cell>
          <cell r="D1418" t="str">
            <v/>
          </cell>
          <cell r="E1418">
            <v>2</v>
          </cell>
        </row>
        <row r="1419">
          <cell r="A1419" t="str">
            <v/>
          </cell>
          <cell r="B1419">
            <v>1005173121</v>
          </cell>
          <cell r="C1419" t="str">
            <v/>
          </cell>
          <cell r="D1419" t="str">
            <v/>
          </cell>
          <cell r="E1419">
            <v>2</v>
          </cell>
        </row>
        <row r="1420">
          <cell r="A1420" t="str">
            <v/>
          </cell>
          <cell r="B1420">
            <v>1005173121</v>
          </cell>
          <cell r="C1420" t="str">
            <v/>
          </cell>
          <cell r="D1420" t="str">
            <v/>
          </cell>
          <cell r="E1420">
            <v>2</v>
          </cell>
        </row>
        <row r="1421">
          <cell r="A1421" t="str">
            <v/>
          </cell>
          <cell r="B1421">
            <v>1005173121</v>
          </cell>
          <cell r="C1421" t="str">
            <v/>
          </cell>
          <cell r="D1421" t="str">
            <v/>
          </cell>
          <cell r="E1421">
            <v>2</v>
          </cell>
        </row>
        <row r="1422">
          <cell r="A1422" t="str">
            <v/>
          </cell>
          <cell r="B1422">
            <v>1005173121</v>
          </cell>
          <cell r="C1422" t="str">
            <v/>
          </cell>
          <cell r="D1422" t="str">
            <v/>
          </cell>
          <cell r="E1422">
            <v>2</v>
          </cell>
        </row>
        <row r="1423">
          <cell r="A1423" t="str">
            <v/>
          </cell>
          <cell r="B1423">
            <v>1005173121</v>
          </cell>
          <cell r="C1423" t="str">
            <v/>
          </cell>
          <cell r="D1423" t="str">
            <v/>
          </cell>
          <cell r="E1423">
            <v>2</v>
          </cell>
        </row>
        <row r="1424">
          <cell r="A1424" t="str">
            <v/>
          </cell>
          <cell r="B1424">
            <v>1005173121</v>
          </cell>
          <cell r="C1424" t="str">
            <v/>
          </cell>
          <cell r="D1424" t="str">
            <v/>
          </cell>
          <cell r="E1424">
            <v>2</v>
          </cell>
        </row>
        <row r="1425">
          <cell r="A1425" t="str">
            <v/>
          </cell>
          <cell r="B1425">
            <v>1005173121</v>
          </cell>
          <cell r="C1425" t="str">
            <v/>
          </cell>
          <cell r="D1425" t="str">
            <v/>
          </cell>
          <cell r="E1425">
            <v>2</v>
          </cell>
        </row>
        <row r="1426">
          <cell r="A1426" t="str">
            <v/>
          </cell>
          <cell r="B1426">
            <v>1005173121</v>
          </cell>
          <cell r="C1426" t="str">
            <v/>
          </cell>
          <cell r="D1426" t="str">
            <v/>
          </cell>
          <cell r="E1426">
            <v>2</v>
          </cell>
        </row>
        <row r="1427">
          <cell r="A1427" t="str">
            <v/>
          </cell>
          <cell r="B1427">
            <v>1005173121</v>
          </cell>
          <cell r="C1427" t="str">
            <v/>
          </cell>
          <cell r="D1427" t="str">
            <v/>
          </cell>
          <cell r="E1427">
            <v>2</v>
          </cell>
        </row>
        <row r="1428">
          <cell r="A1428" t="str">
            <v/>
          </cell>
          <cell r="B1428">
            <v>1005173121</v>
          </cell>
          <cell r="C1428" t="str">
            <v/>
          </cell>
          <cell r="D1428" t="str">
            <v/>
          </cell>
          <cell r="E1428">
            <v>2</v>
          </cell>
        </row>
        <row r="1429">
          <cell r="A1429" t="str">
            <v/>
          </cell>
          <cell r="B1429">
            <v>1005173121</v>
          </cell>
          <cell r="C1429" t="str">
            <v/>
          </cell>
          <cell r="D1429" t="str">
            <v/>
          </cell>
          <cell r="E1429">
            <v>2</v>
          </cell>
        </row>
        <row r="1430">
          <cell r="A1430" t="str">
            <v/>
          </cell>
          <cell r="B1430">
            <v>1005173121</v>
          </cell>
          <cell r="C1430" t="str">
            <v/>
          </cell>
          <cell r="D1430" t="str">
            <v/>
          </cell>
          <cell r="E1430">
            <v>2</v>
          </cell>
        </row>
        <row r="1431">
          <cell r="A1431" t="str">
            <v/>
          </cell>
          <cell r="B1431">
            <v>1005173121</v>
          </cell>
          <cell r="C1431" t="str">
            <v/>
          </cell>
          <cell r="D1431" t="str">
            <v/>
          </cell>
          <cell r="E1431">
            <v>2</v>
          </cell>
        </row>
        <row r="1432">
          <cell r="A1432" t="str">
            <v/>
          </cell>
          <cell r="B1432">
            <v>1005173121</v>
          </cell>
          <cell r="C1432" t="str">
            <v/>
          </cell>
          <cell r="D1432" t="str">
            <v/>
          </cell>
          <cell r="E1432">
            <v>2</v>
          </cell>
        </row>
        <row r="1433">
          <cell r="A1433" t="str">
            <v/>
          </cell>
          <cell r="B1433">
            <v>1005173121</v>
          </cell>
          <cell r="C1433" t="str">
            <v/>
          </cell>
          <cell r="D1433" t="str">
            <v/>
          </cell>
          <cell r="E1433">
            <v>2</v>
          </cell>
        </row>
        <row r="1434">
          <cell r="A1434" t="str">
            <v/>
          </cell>
          <cell r="B1434">
            <v>1005173121</v>
          </cell>
          <cell r="C1434" t="str">
            <v/>
          </cell>
          <cell r="D1434" t="str">
            <v/>
          </cell>
          <cell r="E1434">
            <v>2</v>
          </cell>
        </row>
        <row r="1435">
          <cell r="A1435" t="str">
            <v/>
          </cell>
          <cell r="B1435">
            <v>1005173121</v>
          </cell>
          <cell r="C1435" t="str">
            <v/>
          </cell>
          <cell r="D1435" t="str">
            <v/>
          </cell>
          <cell r="E1435">
            <v>2</v>
          </cell>
        </row>
        <row r="1436">
          <cell r="A1436" t="str">
            <v/>
          </cell>
          <cell r="B1436">
            <v>1005173121</v>
          </cell>
          <cell r="C1436" t="str">
            <v/>
          </cell>
          <cell r="D1436" t="str">
            <v/>
          </cell>
          <cell r="E1436">
            <v>2</v>
          </cell>
        </row>
        <row r="1437">
          <cell r="A1437" t="str">
            <v/>
          </cell>
          <cell r="B1437">
            <v>1005173121</v>
          </cell>
          <cell r="C1437" t="str">
            <v/>
          </cell>
          <cell r="D1437" t="str">
            <v/>
          </cell>
          <cell r="E1437">
            <v>2</v>
          </cell>
        </row>
        <row r="1438">
          <cell r="A1438" t="str">
            <v/>
          </cell>
          <cell r="B1438">
            <v>1005173121</v>
          </cell>
          <cell r="C1438" t="str">
            <v/>
          </cell>
          <cell r="D1438" t="str">
            <v/>
          </cell>
          <cell r="E1438">
            <v>2</v>
          </cell>
        </row>
        <row r="1439">
          <cell r="A1439" t="str">
            <v/>
          </cell>
          <cell r="B1439">
            <v>1005173121</v>
          </cell>
          <cell r="C1439" t="str">
            <v/>
          </cell>
          <cell r="D1439" t="str">
            <v/>
          </cell>
          <cell r="E1439">
            <v>2</v>
          </cell>
        </row>
        <row r="1440">
          <cell r="A1440" t="str">
            <v/>
          </cell>
          <cell r="B1440">
            <v>1005173121</v>
          </cell>
          <cell r="C1440" t="str">
            <v/>
          </cell>
          <cell r="D1440" t="str">
            <v/>
          </cell>
          <cell r="E1440">
            <v>2</v>
          </cell>
        </row>
        <row r="1441">
          <cell r="A1441" t="str">
            <v/>
          </cell>
          <cell r="B1441">
            <v>1005173121</v>
          </cell>
          <cell r="C1441" t="str">
            <v/>
          </cell>
          <cell r="D1441" t="str">
            <v/>
          </cell>
          <cell r="E1441">
            <v>2</v>
          </cell>
        </row>
        <row r="1442">
          <cell r="A1442" t="str">
            <v/>
          </cell>
          <cell r="B1442">
            <v>1005173121</v>
          </cell>
          <cell r="C1442" t="str">
            <v/>
          </cell>
          <cell r="D1442" t="str">
            <v/>
          </cell>
          <cell r="E1442">
            <v>2</v>
          </cell>
        </row>
        <row r="1443">
          <cell r="A1443" t="str">
            <v/>
          </cell>
          <cell r="B1443">
            <v>1005173121</v>
          </cell>
          <cell r="C1443" t="str">
            <v/>
          </cell>
          <cell r="D1443" t="str">
            <v/>
          </cell>
          <cell r="E1443">
            <v>2</v>
          </cell>
        </row>
        <row r="1444">
          <cell r="A1444" t="str">
            <v/>
          </cell>
          <cell r="B1444">
            <v>1005173121</v>
          </cell>
          <cell r="C1444" t="str">
            <v/>
          </cell>
          <cell r="D1444" t="str">
            <v/>
          </cell>
          <cell r="E1444">
            <v>2</v>
          </cell>
        </row>
        <row r="1445">
          <cell r="A1445" t="str">
            <v/>
          </cell>
          <cell r="B1445">
            <v>1005173121</v>
          </cell>
          <cell r="C1445" t="str">
            <v/>
          </cell>
          <cell r="D1445" t="str">
            <v/>
          </cell>
          <cell r="E1445">
            <v>2</v>
          </cell>
        </row>
        <row r="1446">
          <cell r="A1446" t="str">
            <v/>
          </cell>
          <cell r="B1446">
            <v>1005173121</v>
          </cell>
          <cell r="C1446" t="str">
            <v/>
          </cell>
          <cell r="D1446" t="str">
            <v/>
          </cell>
          <cell r="E1446">
            <v>2</v>
          </cell>
        </row>
        <row r="1447">
          <cell r="A1447" t="str">
            <v/>
          </cell>
          <cell r="B1447">
            <v>1005173121</v>
          </cell>
          <cell r="C1447" t="str">
            <v/>
          </cell>
          <cell r="D1447" t="str">
            <v/>
          </cell>
          <cell r="E1447">
            <v>2</v>
          </cell>
        </row>
        <row r="1448">
          <cell r="A1448" t="str">
            <v/>
          </cell>
          <cell r="B1448">
            <v>1005173121</v>
          </cell>
          <cell r="C1448" t="str">
            <v/>
          </cell>
          <cell r="D1448" t="str">
            <v/>
          </cell>
          <cell r="E1448">
            <v>2</v>
          </cell>
        </row>
        <row r="1449">
          <cell r="A1449" t="str">
            <v/>
          </cell>
          <cell r="B1449">
            <v>1005173121</v>
          </cell>
          <cell r="C1449" t="str">
            <v/>
          </cell>
          <cell r="D1449" t="str">
            <v/>
          </cell>
          <cell r="E1449">
            <v>2</v>
          </cell>
        </row>
        <row r="1450">
          <cell r="A1450" t="str">
            <v/>
          </cell>
          <cell r="B1450">
            <v>1005173121</v>
          </cell>
          <cell r="C1450" t="str">
            <v/>
          </cell>
          <cell r="D1450" t="str">
            <v/>
          </cell>
          <cell r="E1450">
            <v>2</v>
          </cell>
        </row>
        <row r="1451">
          <cell r="A1451" t="str">
            <v/>
          </cell>
          <cell r="B1451">
            <v>1005173121</v>
          </cell>
          <cell r="C1451" t="str">
            <v/>
          </cell>
          <cell r="D1451" t="str">
            <v/>
          </cell>
          <cell r="E1451">
            <v>2</v>
          </cell>
        </row>
        <row r="1452">
          <cell r="A1452" t="str">
            <v/>
          </cell>
          <cell r="B1452">
            <v>1005173121</v>
          </cell>
          <cell r="C1452" t="str">
            <v/>
          </cell>
          <cell r="D1452" t="str">
            <v/>
          </cell>
          <cell r="E1452">
            <v>2</v>
          </cell>
        </row>
        <row r="1453">
          <cell r="A1453" t="str">
            <v/>
          </cell>
          <cell r="B1453">
            <v>1005173121</v>
          </cell>
          <cell r="C1453" t="str">
            <v/>
          </cell>
          <cell r="D1453" t="str">
            <v/>
          </cell>
          <cell r="E1453">
            <v>2</v>
          </cell>
        </row>
        <row r="1454">
          <cell r="A1454" t="str">
            <v/>
          </cell>
          <cell r="B1454">
            <v>1005173121</v>
          </cell>
          <cell r="C1454" t="str">
            <v/>
          </cell>
          <cell r="D1454" t="str">
            <v/>
          </cell>
          <cell r="E1454">
            <v>2</v>
          </cell>
        </row>
        <row r="1455">
          <cell r="A1455" t="str">
            <v/>
          </cell>
          <cell r="B1455">
            <v>1005173121</v>
          </cell>
          <cell r="C1455" t="str">
            <v/>
          </cell>
          <cell r="D1455" t="str">
            <v/>
          </cell>
          <cell r="E1455">
            <v>2</v>
          </cell>
        </row>
        <row r="1456">
          <cell r="A1456" t="str">
            <v/>
          </cell>
          <cell r="B1456">
            <v>1005173121</v>
          </cell>
          <cell r="C1456" t="str">
            <v/>
          </cell>
          <cell r="D1456" t="str">
            <v/>
          </cell>
          <cell r="E1456">
            <v>2</v>
          </cell>
        </row>
        <row r="1457">
          <cell r="A1457" t="str">
            <v/>
          </cell>
          <cell r="B1457">
            <v>1005173121</v>
          </cell>
          <cell r="C1457" t="str">
            <v/>
          </cell>
          <cell r="D1457" t="str">
            <v/>
          </cell>
          <cell r="E1457">
            <v>2</v>
          </cell>
        </row>
        <row r="1458">
          <cell r="A1458" t="str">
            <v/>
          </cell>
          <cell r="B1458">
            <v>1005173121</v>
          </cell>
          <cell r="C1458" t="str">
            <v/>
          </cell>
          <cell r="D1458" t="str">
            <v/>
          </cell>
          <cell r="E1458">
            <v>2</v>
          </cell>
        </row>
        <row r="1459">
          <cell r="A1459" t="str">
            <v/>
          </cell>
          <cell r="B1459">
            <v>1005173121</v>
          </cell>
          <cell r="C1459" t="str">
            <v/>
          </cell>
          <cell r="D1459" t="str">
            <v/>
          </cell>
          <cell r="E1459">
            <v>2</v>
          </cell>
        </row>
        <row r="1460">
          <cell r="A1460" t="str">
            <v/>
          </cell>
          <cell r="B1460">
            <v>1005173121</v>
          </cell>
          <cell r="C1460" t="str">
            <v/>
          </cell>
          <cell r="D1460" t="str">
            <v/>
          </cell>
          <cell r="E1460">
            <v>2</v>
          </cell>
        </row>
        <row r="1463">
          <cell r="A1463" t="str">
            <v/>
          </cell>
          <cell r="B1463">
            <v>1005173122</v>
          </cell>
          <cell r="C1463" t="str">
            <v/>
          </cell>
          <cell r="D1463" t="str">
            <v/>
          </cell>
          <cell r="E1463">
            <v>2</v>
          </cell>
        </row>
        <row r="1464">
          <cell r="A1464" t="str">
            <v/>
          </cell>
          <cell r="B1464">
            <v>1005173122</v>
          </cell>
          <cell r="C1464" t="str">
            <v/>
          </cell>
          <cell r="D1464" t="str">
            <v/>
          </cell>
          <cell r="E1464">
            <v>2</v>
          </cell>
        </row>
        <row r="1465">
          <cell r="A1465" t="str">
            <v/>
          </cell>
          <cell r="B1465">
            <v>1005173122</v>
          </cell>
          <cell r="C1465" t="str">
            <v/>
          </cell>
          <cell r="D1465" t="str">
            <v/>
          </cell>
          <cell r="E1465">
            <v>2</v>
          </cell>
        </row>
        <row r="1466">
          <cell r="A1466" t="str">
            <v/>
          </cell>
          <cell r="B1466">
            <v>1005173122</v>
          </cell>
          <cell r="C1466" t="str">
            <v/>
          </cell>
          <cell r="D1466" t="str">
            <v/>
          </cell>
          <cell r="E1466">
            <v>2</v>
          </cell>
        </row>
        <row r="1467">
          <cell r="A1467" t="str">
            <v/>
          </cell>
          <cell r="B1467">
            <v>1005173122</v>
          </cell>
          <cell r="C1467" t="str">
            <v/>
          </cell>
          <cell r="D1467" t="str">
            <v/>
          </cell>
          <cell r="E1467">
            <v>2</v>
          </cell>
        </row>
        <row r="1468">
          <cell r="A1468" t="str">
            <v/>
          </cell>
          <cell r="B1468">
            <v>1005173122</v>
          </cell>
          <cell r="C1468" t="str">
            <v/>
          </cell>
          <cell r="D1468" t="str">
            <v/>
          </cell>
          <cell r="E1468">
            <v>2</v>
          </cell>
        </row>
        <row r="1469">
          <cell r="A1469" t="str">
            <v/>
          </cell>
          <cell r="B1469">
            <v>1005173122</v>
          </cell>
          <cell r="C1469" t="str">
            <v/>
          </cell>
          <cell r="D1469" t="str">
            <v/>
          </cell>
          <cell r="E1469">
            <v>2</v>
          </cell>
        </row>
        <row r="1470">
          <cell r="A1470" t="str">
            <v/>
          </cell>
          <cell r="B1470">
            <v>1005173122</v>
          </cell>
          <cell r="C1470" t="str">
            <v/>
          </cell>
          <cell r="D1470" t="str">
            <v/>
          </cell>
          <cell r="E1470">
            <v>2</v>
          </cell>
        </row>
        <row r="1471">
          <cell r="A1471" t="str">
            <v/>
          </cell>
          <cell r="B1471">
            <v>1005173122</v>
          </cell>
          <cell r="C1471" t="str">
            <v/>
          </cell>
          <cell r="D1471" t="str">
            <v/>
          </cell>
          <cell r="E1471">
            <v>2</v>
          </cell>
        </row>
        <row r="1472">
          <cell r="A1472" t="str">
            <v/>
          </cell>
          <cell r="B1472">
            <v>1005173122</v>
          </cell>
          <cell r="C1472" t="str">
            <v/>
          </cell>
          <cell r="D1472" t="str">
            <v/>
          </cell>
          <cell r="E1472">
            <v>2</v>
          </cell>
        </row>
        <row r="1473">
          <cell r="A1473" t="str">
            <v/>
          </cell>
          <cell r="B1473">
            <v>1005173122</v>
          </cell>
          <cell r="C1473" t="str">
            <v/>
          </cell>
          <cell r="D1473" t="str">
            <v/>
          </cell>
          <cell r="E1473">
            <v>2</v>
          </cell>
        </row>
        <row r="1474">
          <cell r="A1474" t="str">
            <v/>
          </cell>
          <cell r="B1474">
            <v>1005173122</v>
          </cell>
          <cell r="C1474" t="str">
            <v/>
          </cell>
          <cell r="D1474" t="str">
            <v/>
          </cell>
          <cell r="E1474">
            <v>2</v>
          </cell>
        </row>
        <row r="1475">
          <cell r="A1475" t="str">
            <v/>
          </cell>
          <cell r="B1475">
            <v>1005173122</v>
          </cell>
          <cell r="C1475" t="str">
            <v/>
          </cell>
          <cell r="D1475" t="str">
            <v/>
          </cell>
          <cell r="E1475">
            <v>2</v>
          </cell>
        </row>
        <row r="1476">
          <cell r="A1476" t="str">
            <v/>
          </cell>
          <cell r="B1476">
            <v>1005173122</v>
          </cell>
          <cell r="C1476" t="str">
            <v/>
          </cell>
          <cell r="D1476" t="str">
            <v/>
          </cell>
          <cell r="E1476">
            <v>2</v>
          </cell>
        </row>
        <row r="1477">
          <cell r="A1477" t="str">
            <v/>
          </cell>
          <cell r="B1477">
            <v>1005173122</v>
          </cell>
          <cell r="C1477" t="str">
            <v/>
          </cell>
          <cell r="D1477" t="str">
            <v/>
          </cell>
          <cell r="E1477">
            <v>2</v>
          </cell>
        </row>
        <row r="1478">
          <cell r="A1478" t="str">
            <v/>
          </cell>
          <cell r="B1478">
            <v>1005173122</v>
          </cell>
          <cell r="C1478" t="str">
            <v/>
          </cell>
          <cell r="D1478" t="str">
            <v/>
          </cell>
          <cell r="E1478">
            <v>2</v>
          </cell>
        </row>
        <row r="1479">
          <cell r="A1479" t="str">
            <v/>
          </cell>
          <cell r="B1479">
            <v>1005173122</v>
          </cell>
          <cell r="C1479" t="str">
            <v/>
          </cell>
          <cell r="D1479" t="str">
            <v/>
          </cell>
          <cell r="E1479">
            <v>2</v>
          </cell>
        </row>
        <row r="1480">
          <cell r="A1480" t="str">
            <v/>
          </cell>
          <cell r="B1480">
            <v>1005173122</v>
          </cell>
          <cell r="C1480" t="str">
            <v/>
          </cell>
          <cell r="D1480" t="str">
            <v/>
          </cell>
          <cell r="E1480">
            <v>2</v>
          </cell>
        </row>
        <row r="1481">
          <cell r="A1481" t="str">
            <v/>
          </cell>
          <cell r="B1481">
            <v>1005173122</v>
          </cell>
          <cell r="C1481" t="str">
            <v/>
          </cell>
          <cell r="D1481" t="str">
            <v/>
          </cell>
          <cell r="E1481">
            <v>2</v>
          </cell>
        </row>
        <row r="1482">
          <cell r="A1482" t="str">
            <v/>
          </cell>
          <cell r="B1482">
            <v>1005173122</v>
          </cell>
          <cell r="C1482" t="str">
            <v/>
          </cell>
          <cell r="D1482" t="str">
            <v/>
          </cell>
          <cell r="E1482">
            <v>2</v>
          </cell>
        </row>
        <row r="1483">
          <cell r="A1483" t="str">
            <v/>
          </cell>
          <cell r="B1483">
            <v>1005173122</v>
          </cell>
          <cell r="C1483" t="str">
            <v/>
          </cell>
          <cell r="D1483" t="str">
            <v/>
          </cell>
          <cell r="E1483">
            <v>2</v>
          </cell>
        </row>
        <row r="1484">
          <cell r="A1484" t="str">
            <v/>
          </cell>
          <cell r="B1484">
            <v>1005173122</v>
          </cell>
          <cell r="C1484" t="str">
            <v/>
          </cell>
          <cell r="D1484" t="str">
            <v/>
          </cell>
          <cell r="E1484">
            <v>2</v>
          </cell>
        </row>
        <row r="1485">
          <cell r="A1485" t="str">
            <v/>
          </cell>
          <cell r="B1485">
            <v>1005173122</v>
          </cell>
          <cell r="C1485" t="str">
            <v/>
          </cell>
          <cell r="D1485" t="str">
            <v/>
          </cell>
          <cell r="E1485">
            <v>2</v>
          </cell>
        </row>
        <row r="1486">
          <cell r="A1486" t="str">
            <v/>
          </cell>
          <cell r="B1486">
            <v>1005173122</v>
          </cell>
          <cell r="C1486" t="str">
            <v/>
          </cell>
          <cell r="D1486" t="str">
            <v/>
          </cell>
          <cell r="E1486">
            <v>2</v>
          </cell>
        </row>
        <row r="1487">
          <cell r="A1487" t="str">
            <v/>
          </cell>
          <cell r="B1487">
            <v>1005173122</v>
          </cell>
          <cell r="C1487" t="str">
            <v/>
          </cell>
          <cell r="D1487" t="str">
            <v/>
          </cell>
          <cell r="E1487">
            <v>2</v>
          </cell>
        </row>
        <row r="1488">
          <cell r="A1488" t="str">
            <v/>
          </cell>
          <cell r="B1488">
            <v>1005173122</v>
          </cell>
          <cell r="C1488" t="str">
            <v/>
          </cell>
          <cell r="D1488" t="str">
            <v/>
          </cell>
          <cell r="E1488">
            <v>2</v>
          </cell>
        </row>
        <row r="1489">
          <cell r="A1489" t="str">
            <v/>
          </cell>
          <cell r="B1489">
            <v>1005173122</v>
          </cell>
          <cell r="C1489" t="str">
            <v/>
          </cell>
          <cell r="D1489" t="str">
            <v/>
          </cell>
          <cell r="E1489">
            <v>2</v>
          </cell>
        </row>
        <row r="1490">
          <cell r="A1490" t="str">
            <v/>
          </cell>
          <cell r="B1490">
            <v>1005173122</v>
          </cell>
          <cell r="C1490" t="str">
            <v/>
          </cell>
          <cell r="D1490" t="str">
            <v/>
          </cell>
          <cell r="E1490">
            <v>2</v>
          </cell>
        </row>
        <row r="1491">
          <cell r="A1491" t="str">
            <v/>
          </cell>
          <cell r="B1491">
            <v>1005173122</v>
          </cell>
          <cell r="C1491" t="str">
            <v/>
          </cell>
          <cell r="D1491" t="str">
            <v/>
          </cell>
          <cell r="E1491">
            <v>2</v>
          </cell>
        </row>
        <row r="1492">
          <cell r="A1492" t="str">
            <v/>
          </cell>
          <cell r="B1492">
            <v>1005173122</v>
          </cell>
          <cell r="C1492" t="str">
            <v/>
          </cell>
          <cell r="D1492" t="str">
            <v/>
          </cell>
          <cell r="E1492">
            <v>2</v>
          </cell>
        </row>
        <row r="1493">
          <cell r="A1493" t="str">
            <v/>
          </cell>
          <cell r="B1493">
            <v>1005173122</v>
          </cell>
          <cell r="C1493" t="str">
            <v/>
          </cell>
          <cell r="D1493" t="str">
            <v/>
          </cell>
          <cell r="E1493">
            <v>2</v>
          </cell>
        </row>
        <row r="1494">
          <cell r="A1494" t="str">
            <v/>
          </cell>
          <cell r="B1494">
            <v>1005173122</v>
          </cell>
          <cell r="C1494" t="str">
            <v/>
          </cell>
          <cell r="D1494" t="str">
            <v/>
          </cell>
          <cell r="E1494">
            <v>2</v>
          </cell>
        </row>
        <row r="1495">
          <cell r="A1495" t="str">
            <v/>
          </cell>
          <cell r="B1495">
            <v>1005173122</v>
          </cell>
          <cell r="C1495" t="str">
            <v/>
          </cell>
          <cell r="D1495" t="str">
            <v/>
          </cell>
          <cell r="E1495">
            <v>2</v>
          </cell>
        </row>
        <row r="1496">
          <cell r="A1496" t="str">
            <v/>
          </cell>
          <cell r="B1496">
            <v>1005173122</v>
          </cell>
          <cell r="C1496" t="str">
            <v/>
          </cell>
          <cell r="D1496" t="str">
            <v/>
          </cell>
          <cell r="E1496">
            <v>2</v>
          </cell>
        </row>
        <row r="1497">
          <cell r="A1497" t="str">
            <v/>
          </cell>
          <cell r="B1497">
            <v>1005173122</v>
          </cell>
          <cell r="C1497" t="str">
            <v/>
          </cell>
          <cell r="D1497" t="str">
            <v/>
          </cell>
          <cell r="E1497">
            <v>2</v>
          </cell>
        </row>
        <row r="1498">
          <cell r="A1498" t="str">
            <v/>
          </cell>
          <cell r="B1498">
            <v>1005173122</v>
          </cell>
          <cell r="C1498" t="str">
            <v/>
          </cell>
          <cell r="D1498" t="str">
            <v/>
          </cell>
          <cell r="E1498">
            <v>2</v>
          </cell>
        </row>
        <row r="1499">
          <cell r="A1499" t="str">
            <v/>
          </cell>
          <cell r="B1499">
            <v>1005173122</v>
          </cell>
          <cell r="C1499" t="str">
            <v/>
          </cell>
          <cell r="D1499" t="str">
            <v/>
          </cell>
          <cell r="E1499">
            <v>2</v>
          </cell>
        </row>
        <row r="1500">
          <cell r="A1500" t="str">
            <v/>
          </cell>
          <cell r="B1500">
            <v>1005173122</v>
          </cell>
          <cell r="C1500" t="str">
            <v/>
          </cell>
          <cell r="D1500" t="str">
            <v/>
          </cell>
          <cell r="E1500">
            <v>2</v>
          </cell>
        </row>
        <row r="1501">
          <cell r="A1501" t="str">
            <v/>
          </cell>
          <cell r="B1501">
            <v>1005173122</v>
          </cell>
          <cell r="C1501" t="str">
            <v/>
          </cell>
          <cell r="D1501" t="str">
            <v/>
          </cell>
          <cell r="E1501">
            <v>2</v>
          </cell>
        </row>
        <row r="1502">
          <cell r="A1502" t="str">
            <v/>
          </cell>
          <cell r="B1502">
            <v>1005173122</v>
          </cell>
          <cell r="C1502" t="str">
            <v/>
          </cell>
          <cell r="D1502" t="str">
            <v/>
          </cell>
          <cell r="E1502">
            <v>2</v>
          </cell>
        </row>
        <row r="1503">
          <cell r="A1503" t="str">
            <v/>
          </cell>
          <cell r="B1503">
            <v>1005173122</v>
          </cell>
          <cell r="C1503" t="str">
            <v/>
          </cell>
          <cell r="D1503" t="str">
            <v/>
          </cell>
          <cell r="E1503">
            <v>2</v>
          </cell>
        </row>
        <row r="1504">
          <cell r="A1504" t="str">
            <v/>
          </cell>
          <cell r="B1504">
            <v>1005173122</v>
          </cell>
          <cell r="C1504" t="str">
            <v/>
          </cell>
          <cell r="D1504" t="str">
            <v/>
          </cell>
          <cell r="E1504">
            <v>2</v>
          </cell>
        </row>
        <row r="1505">
          <cell r="A1505" t="str">
            <v/>
          </cell>
          <cell r="B1505">
            <v>1005173122</v>
          </cell>
          <cell r="C1505" t="str">
            <v/>
          </cell>
          <cell r="D1505" t="str">
            <v/>
          </cell>
          <cell r="E1505">
            <v>2</v>
          </cell>
        </row>
        <row r="1506">
          <cell r="A1506" t="str">
            <v/>
          </cell>
          <cell r="B1506">
            <v>1005173122</v>
          </cell>
          <cell r="C1506" t="str">
            <v/>
          </cell>
          <cell r="D1506" t="str">
            <v/>
          </cell>
          <cell r="E1506">
            <v>2</v>
          </cell>
        </row>
        <row r="1507">
          <cell r="A1507" t="str">
            <v/>
          </cell>
          <cell r="B1507">
            <v>1005173122</v>
          </cell>
          <cell r="C1507" t="str">
            <v/>
          </cell>
          <cell r="D1507" t="str">
            <v/>
          </cell>
          <cell r="E1507">
            <v>2</v>
          </cell>
        </row>
        <row r="1508">
          <cell r="A1508" t="str">
            <v/>
          </cell>
          <cell r="B1508">
            <v>1005173122</v>
          </cell>
          <cell r="C1508" t="str">
            <v/>
          </cell>
          <cell r="D1508" t="str">
            <v/>
          </cell>
          <cell r="E1508">
            <v>2</v>
          </cell>
        </row>
        <row r="1509">
          <cell r="A1509" t="str">
            <v/>
          </cell>
          <cell r="B1509">
            <v>1005173122</v>
          </cell>
          <cell r="C1509" t="str">
            <v/>
          </cell>
          <cell r="D1509" t="str">
            <v/>
          </cell>
          <cell r="E1509">
            <v>2</v>
          </cell>
        </row>
        <row r="1510">
          <cell r="A1510" t="str">
            <v/>
          </cell>
          <cell r="B1510">
            <v>1005173122</v>
          </cell>
          <cell r="C1510" t="str">
            <v/>
          </cell>
          <cell r="D1510" t="str">
            <v/>
          </cell>
          <cell r="E1510">
            <v>2</v>
          </cell>
        </row>
        <row r="1511">
          <cell r="A1511" t="str">
            <v/>
          </cell>
          <cell r="B1511">
            <v>1005173122</v>
          </cell>
          <cell r="C1511" t="str">
            <v/>
          </cell>
          <cell r="D1511" t="str">
            <v/>
          </cell>
          <cell r="E1511">
            <v>2</v>
          </cell>
        </row>
        <row r="1512">
          <cell r="A1512" t="str">
            <v/>
          </cell>
          <cell r="B1512">
            <v>1005173122</v>
          </cell>
          <cell r="C1512" t="str">
            <v/>
          </cell>
          <cell r="D1512" t="str">
            <v/>
          </cell>
          <cell r="E1512">
            <v>2</v>
          </cell>
        </row>
        <row r="1513">
          <cell r="A1513" t="str">
            <v/>
          </cell>
          <cell r="B1513">
            <v>1005173122</v>
          </cell>
          <cell r="C1513" t="str">
            <v/>
          </cell>
          <cell r="D1513" t="str">
            <v/>
          </cell>
          <cell r="E1513">
            <v>2</v>
          </cell>
        </row>
        <row r="1514">
          <cell r="A1514" t="str">
            <v/>
          </cell>
          <cell r="B1514">
            <v>1005173122</v>
          </cell>
          <cell r="C1514" t="str">
            <v/>
          </cell>
          <cell r="D1514" t="str">
            <v/>
          </cell>
          <cell r="E1514">
            <v>2</v>
          </cell>
        </row>
        <row r="1515">
          <cell r="A1515" t="str">
            <v/>
          </cell>
          <cell r="B1515">
            <v>1005173122</v>
          </cell>
          <cell r="C1515" t="str">
            <v/>
          </cell>
          <cell r="D1515" t="str">
            <v/>
          </cell>
          <cell r="E1515">
            <v>2</v>
          </cell>
        </row>
        <row r="1516">
          <cell r="A1516" t="str">
            <v/>
          </cell>
          <cell r="B1516">
            <v>1005173122</v>
          </cell>
          <cell r="C1516" t="str">
            <v/>
          </cell>
          <cell r="D1516" t="str">
            <v/>
          </cell>
          <cell r="E1516">
            <v>2</v>
          </cell>
        </row>
        <row r="1517">
          <cell r="A1517" t="str">
            <v/>
          </cell>
          <cell r="B1517">
            <v>1005173122</v>
          </cell>
          <cell r="C1517" t="str">
            <v/>
          </cell>
          <cell r="D1517" t="str">
            <v/>
          </cell>
          <cell r="E1517">
            <v>2</v>
          </cell>
        </row>
        <row r="1518">
          <cell r="A1518" t="str">
            <v/>
          </cell>
          <cell r="B1518">
            <v>1005173122</v>
          </cell>
          <cell r="C1518" t="str">
            <v/>
          </cell>
          <cell r="D1518" t="str">
            <v/>
          </cell>
          <cell r="E1518">
            <v>2</v>
          </cell>
        </row>
        <row r="1519">
          <cell r="A1519" t="str">
            <v/>
          </cell>
          <cell r="B1519">
            <v>1005173122</v>
          </cell>
          <cell r="C1519" t="str">
            <v/>
          </cell>
          <cell r="D1519" t="str">
            <v/>
          </cell>
          <cell r="E1519">
            <v>2</v>
          </cell>
        </row>
        <row r="1520">
          <cell r="A1520" t="str">
            <v/>
          </cell>
          <cell r="B1520">
            <v>1005173122</v>
          </cell>
          <cell r="C1520" t="str">
            <v/>
          </cell>
          <cell r="D1520" t="str">
            <v/>
          </cell>
          <cell r="E1520">
            <v>2</v>
          </cell>
        </row>
        <row r="1521">
          <cell r="A1521" t="str">
            <v/>
          </cell>
          <cell r="B1521">
            <v>1005173122</v>
          </cell>
          <cell r="C1521" t="str">
            <v/>
          </cell>
          <cell r="D1521" t="str">
            <v/>
          </cell>
          <cell r="E1521">
            <v>2</v>
          </cell>
        </row>
        <row r="1522">
          <cell r="A1522" t="str">
            <v/>
          </cell>
          <cell r="B1522">
            <v>1005173122</v>
          </cell>
          <cell r="C1522" t="str">
            <v/>
          </cell>
          <cell r="D1522" t="str">
            <v/>
          </cell>
          <cell r="E1522">
            <v>2</v>
          </cell>
        </row>
        <row r="1523">
          <cell r="A1523" t="str">
            <v/>
          </cell>
          <cell r="B1523">
            <v>1005173122</v>
          </cell>
          <cell r="C1523" t="str">
            <v/>
          </cell>
          <cell r="D1523" t="str">
            <v/>
          </cell>
          <cell r="E1523">
            <v>2</v>
          </cell>
        </row>
        <row r="1524">
          <cell r="A1524" t="str">
            <v/>
          </cell>
          <cell r="B1524">
            <v>1005173122</v>
          </cell>
          <cell r="C1524" t="str">
            <v/>
          </cell>
          <cell r="D1524" t="str">
            <v/>
          </cell>
          <cell r="E1524">
            <v>2</v>
          </cell>
        </row>
        <row r="1525">
          <cell r="A1525" t="str">
            <v/>
          </cell>
          <cell r="B1525">
            <v>1005173122</v>
          </cell>
          <cell r="C1525" t="str">
            <v/>
          </cell>
          <cell r="D1525" t="str">
            <v/>
          </cell>
          <cell r="E1525">
            <v>2</v>
          </cell>
        </row>
        <row r="1526">
          <cell r="A1526" t="str">
            <v/>
          </cell>
          <cell r="B1526">
            <v>1005173122</v>
          </cell>
          <cell r="C1526" t="str">
            <v/>
          </cell>
          <cell r="D1526" t="str">
            <v/>
          </cell>
          <cell r="E1526">
            <v>2</v>
          </cell>
        </row>
        <row r="1527">
          <cell r="A1527" t="str">
            <v/>
          </cell>
          <cell r="B1527">
            <v>1005173122</v>
          </cell>
          <cell r="C1527" t="str">
            <v/>
          </cell>
          <cell r="D1527" t="str">
            <v/>
          </cell>
          <cell r="E1527">
            <v>2</v>
          </cell>
        </row>
        <row r="1528">
          <cell r="A1528" t="str">
            <v/>
          </cell>
          <cell r="B1528">
            <v>1005173122</v>
          </cell>
          <cell r="C1528" t="str">
            <v/>
          </cell>
          <cell r="D1528" t="str">
            <v/>
          </cell>
          <cell r="E1528">
            <v>2</v>
          </cell>
        </row>
        <row r="1529">
          <cell r="A1529" t="str">
            <v/>
          </cell>
          <cell r="B1529">
            <v>1005173122</v>
          </cell>
          <cell r="C1529" t="str">
            <v/>
          </cell>
          <cell r="D1529" t="str">
            <v/>
          </cell>
          <cell r="E1529">
            <v>2</v>
          </cell>
        </row>
        <row r="1530">
          <cell r="A1530" t="str">
            <v/>
          </cell>
          <cell r="B1530">
            <v>1005173122</v>
          </cell>
          <cell r="C1530" t="str">
            <v/>
          </cell>
          <cell r="D1530" t="str">
            <v/>
          </cell>
          <cell r="E1530">
            <v>2</v>
          </cell>
        </row>
        <row r="1531">
          <cell r="A1531" t="str">
            <v/>
          </cell>
          <cell r="B1531">
            <v>1005173122</v>
          </cell>
          <cell r="C1531" t="str">
            <v/>
          </cell>
          <cell r="D1531" t="str">
            <v/>
          </cell>
          <cell r="E1531">
            <v>2</v>
          </cell>
        </row>
        <row r="1532">
          <cell r="A1532" t="str">
            <v/>
          </cell>
          <cell r="B1532">
            <v>1005173122</v>
          </cell>
          <cell r="C1532" t="str">
            <v/>
          </cell>
          <cell r="D1532" t="str">
            <v/>
          </cell>
          <cell r="E1532">
            <v>2</v>
          </cell>
        </row>
        <row r="1533">
          <cell r="A1533" t="str">
            <v/>
          </cell>
          <cell r="B1533">
            <v>1005173122</v>
          </cell>
          <cell r="C1533" t="str">
            <v/>
          </cell>
          <cell r="D1533" t="str">
            <v/>
          </cell>
          <cell r="E1533">
            <v>2</v>
          </cell>
        </row>
        <row r="1534">
          <cell r="A1534" t="str">
            <v/>
          </cell>
          <cell r="B1534">
            <v>1005173122</v>
          </cell>
          <cell r="C1534" t="str">
            <v/>
          </cell>
          <cell r="D1534" t="str">
            <v/>
          </cell>
          <cell r="E1534">
            <v>2</v>
          </cell>
        </row>
        <row r="1535">
          <cell r="A1535" t="str">
            <v/>
          </cell>
          <cell r="B1535">
            <v>1005173122</v>
          </cell>
          <cell r="C1535" t="str">
            <v/>
          </cell>
          <cell r="D1535" t="str">
            <v/>
          </cell>
          <cell r="E1535">
            <v>2</v>
          </cell>
        </row>
        <row r="1536">
          <cell r="A1536" t="str">
            <v/>
          </cell>
          <cell r="B1536">
            <v>1005173122</v>
          </cell>
          <cell r="C1536" t="str">
            <v/>
          </cell>
          <cell r="D1536" t="str">
            <v/>
          </cell>
          <cell r="E1536">
            <v>2</v>
          </cell>
        </row>
        <row r="1537">
          <cell r="A1537" t="str">
            <v/>
          </cell>
          <cell r="B1537">
            <v>1005173122</v>
          </cell>
          <cell r="C1537" t="str">
            <v/>
          </cell>
          <cell r="D1537" t="str">
            <v/>
          </cell>
          <cell r="E1537">
            <v>2</v>
          </cell>
        </row>
        <row r="1538">
          <cell r="A1538" t="str">
            <v/>
          </cell>
          <cell r="B1538">
            <v>1005173122</v>
          </cell>
          <cell r="C1538" t="str">
            <v/>
          </cell>
          <cell r="D1538" t="str">
            <v/>
          </cell>
          <cell r="E1538">
            <v>2</v>
          </cell>
        </row>
        <row r="1539">
          <cell r="A1539" t="str">
            <v/>
          </cell>
          <cell r="B1539">
            <v>1005173122</v>
          </cell>
          <cell r="C1539" t="str">
            <v/>
          </cell>
          <cell r="D1539" t="str">
            <v/>
          </cell>
          <cell r="E1539">
            <v>2</v>
          </cell>
        </row>
        <row r="1540">
          <cell r="A1540" t="str">
            <v/>
          </cell>
          <cell r="B1540">
            <v>1005173122</v>
          </cell>
          <cell r="C1540" t="str">
            <v/>
          </cell>
          <cell r="D1540" t="str">
            <v/>
          </cell>
          <cell r="E1540">
            <v>2</v>
          </cell>
        </row>
        <row r="1541">
          <cell r="A1541" t="str">
            <v/>
          </cell>
          <cell r="B1541">
            <v>1005173122</v>
          </cell>
          <cell r="C1541" t="str">
            <v/>
          </cell>
          <cell r="D1541" t="str">
            <v/>
          </cell>
          <cell r="E1541">
            <v>2</v>
          </cell>
        </row>
        <row r="1542">
          <cell r="A1542" t="str">
            <v/>
          </cell>
          <cell r="B1542">
            <v>1005173122</v>
          </cell>
          <cell r="C1542" t="str">
            <v/>
          </cell>
          <cell r="D1542" t="str">
            <v/>
          </cell>
          <cell r="E1542">
            <v>2</v>
          </cell>
        </row>
        <row r="1543">
          <cell r="A1543" t="str">
            <v/>
          </cell>
          <cell r="B1543">
            <v>1005173122</v>
          </cell>
          <cell r="C1543" t="str">
            <v/>
          </cell>
          <cell r="D1543" t="str">
            <v/>
          </cell>
          <cell r="E1543">
            <v>2</v>
          </cell>
        </row>
        <row r="1544">
          <cell r="A1544" t="str">
            <v/>
          </cell>
          <cell r="B1544">
            <v>1005173122</v>
          </cell>
          <cell r="C1544" t="str">
            <v/>
          </cell>
          <cell r="D1544" t="str">
            <v/>
          </cell>
          <cell r="E1544">
            <v>2</v>
          </cell>
        </row>
        <row r="1545">
          <cell r="A1545" t="str">
            <v/>
          </cell>
          <cell r="B1545">
            <v>1005173122</v>
          </cell>
          <cell r="C1545" t="str">
            <v/>
          </cell>
          <cell r="D1545" t="str">
            <v/>
          </cell>
          <cell r="E1545">
            <v>2</v>
          </cell>
        </row>
        <row r="1546">
          <cell r="A1546" t="str">
            <v/>
          </cell>
          <cell r="B1546">
            <v>1005173122</v>
          </cell>
          <cell r="C1546" t="str">
            <v/>
          </cell>
          <cell r="D1546" t="str">
            <v/>
          </cell>
          <cell r="E1546">
            <v>2</v>
          </cell>
        </row>
        <row r="1547">
          <cell r="A1547" t="str">
            <v/>
          </cell>
          <cell r="B1547">
            <v>1005173122</v>
          </cell>
          <cell r="C1547" t="str">
            <v/>
          </cell>
          <cell r="D1547" t="str">
            <v/>
          </cell>
          <cell r="E1547">
            <v>2</v>
          </cell>
        </row>
        <row r="1548">
          <cell r="A1548" t="str">
            <v/>
          </cell>
          <cell r="B1548">
            <v>1005173122</v>
          </cell>
          <cell r="C1548" t="str">
            <v/>
          </cell>
          <cell r="D1548" t="str">
            <v/>
          </cell>
          <cell r="E1548">
            <v>2</v>
          </cell>
        </row>
        <row r="1549">
          <cell r="A1549" t="str">
            <v/>
          </cell>
          <cell r="B1549">
            <v>1005173122</v>
          </cell>
          <cell r="C1549" t="str">
            <v/>
          </cell>
          <cell r="D1549" t="str">
            <v/>
          </cell>
          <cell r="E1549">
            <v>2</v>
          </cell>
        </row>
        <row r="1550">
          <cell r="A1550" t="str">
            <v/>
          </cell>
          <cell r="B1550">
            <v>1005173122</v>
          </cell>
          <cell r="C1550" t="str">
            <v/>
          </cell>
          <cell r="D1550" t="str">
            <v/>
          </cell>
          <cell r="E1550">
            <v>2</v>
          </cell>
        </row>
        <row r="1551">
          <cell r="A1551" t="str">
            <v/>
          </cell>
          <cell r="B1551">
            <v>1005173122</v>
          </cell>
          <cell r="C1551" t="str">
            <v/>
          </cell>
          <cell r="D1551" t="str">
            <v/>
          </cell>
          <cell r="E1551">
            <v>2</v>
          </cell>
        </row>
        <row r="1552">
          <cell r="A1552" t="str">
            <v/>
          </cell>
          <cell r="B1552">
            <v>1005173122</v>
          </cell>
          <cell r="C1552" t="str">
            <v/>
          </cell>
          <cell r="D1552" t="str">
            <v/>
          </cell>
          <cell r="E1552">
            <v>2</v>
          </cell>
        </row>
        <row r="1553">
          <cell r="A1553" t="str">
            <v/>
          </cell>
          <cell r="B1553">
            <v>1005173122</v>
          </cell>
          <cell r="C1553" t="str">
            <v/>
          </cell>
          <cell r="D1553" t="str">
            <v/>
          </cell>
          <cell r="E1553">
            <v>2</v>
          </cell>
        </row>
        <row r="1554">
          <cell r="A1554" t="str">
            <v/>
          </cell>
          <cell r="B1554">
            <v>1005173122</v>
          </cell>
          <cell r="C1554" t="str">
            <v/>
          </cell>
          <cell r="D1554" t="str">
            <v/>
          </cell>
          <cell r="E1554">
            <v>2</v>
          </cell>
        </row>
        <row r="1555">
          <cell r="A1555" t="str">
            <v/>
          </cell>
          <cell r="B1555">
            <v>1005173122</v>
          </cell>
          <cell r="C1555" t="str">
            <v/>
          </cell>
          <cell r="D1555" t="str">
            <v/>
          </cell>
          <cell r="E1555">
            <v>2</v>
          </cell>
        </row>
        <row r="1556">
          <cell r="A1556" t="str">
            <v/>
          </cell>
          <cell r="B1556">
            <v>1005173122</v>
          </cell>
          <cell r="C1556" t="str">
            <v/>
          </cell>
          <cell r="D1556" t="str">
            <v/>
          </cell>
          <cell r="E1556">
            <v>2</v>
          </cell>
        </row>
        <row r="1557">
          <cell r="A1557" t="str">
            <v/>
          </cell>
          <cell r="B1557">
            <v>1005173122</v>
          </cell>
          <cell r="C1557" t="str">
            <v/>
          </cell>
          <cell r="D1557" t="str">
            <v/>
          </cell>
          <cell r="E1557">
            <v>2</v>
          </cell>
        </row>
        <row r="1558">
          <cell r="A1558" t="str">
            <v/>
          </cell>
          <cell r="B1558">
            <v>1005173122</v>
          </cell>
          <cell r="C1558" t="str">
            <v/>
          </cell>
          <cell r="D1558" t="str">
            <v/>
          </cell>
          <cell r="E1558">
            <v>2</v>
          </cell>
        </row>
        <row r="1559">
          <cell r="A1559" t="str">
            <v/>
          </cell>
          <cell r="B1559">
            <v>1005173122</v>
          </cell>
          <cell r="C1559" t="str">
            <v/>
          </cell>
          <cell r="D1559" t="str">
            <v/>
          </cell>
          <cell r="E1559">
            <v>2</v>
          </cell>
        </row>
        <row r="1560">
          <cell r="A1560" t="str">
            <v/>
          </cell>
          <cell r="B1560">
            <v>1005173122</v>
          </cell>
          <cell r="C1560" t="str">
            <v/>
          </cell>
          <cell r="D1560" t="str">
            <v/>
          </cell>
          <cell r="E1560">
            <v>2</v>
          </cell>
        </row>
        <row r="1561">
          <cell r="A1561" t="str">
            <v/>
          </cell>
          <cell r="B1561">
            <v>1005173122</v>
          </cell>
          <cell r="C1561" t="str">
            <v/>
          </cell>
          <cell r="D1561" t="str">
            <v/>
          </cell>
          <cell r="E1561">
            <v>2</v>
          </cell>
        </row>
        <row r="1562">
          <cell r="A1562" t="str">
            <v/>
          </cell>
          <cell r="B1562">
            <v>1005173122</v>
          </cell>
          <cell r="C1562" t="str">
            <v/>
          </cell>
          <cell r="D1562" t="str">
            <v/>
          </cell>
          <cell r="E1562">
            <v>2</v>
          </cell>
        </row>
        <row r="1563">
          <cell r="A1563" t="str">
            <v/>
          </cell>
          <cell r="B1563">
            <v>1005173122</v>
          </cell>
          <cell r="C1563" t="str">
            <v/>
          </cell>
          <cell r="D1563" t="str">
            <v/>
          </cell>
          <cell r="E1563">
            <v>2</v>
          </cell>
        </row>
        <row r="1564">
          <cell r="A1564" t="str">
            <v/>
          </cell>
          <cell r="B1564">
            <v>1005173122</v>
          </cell>
          <cell r="C1564" t="str">
            <v/>
          </cell>
          <cell r="D1564" t="str">
            <v/>
          </cell>
          <cell r="E1564">
            <v>2</v>
          </cell>
        </row>
        <row r="1565">
          <cell r="A1565" t="str">
            <v/>
          </cell>
          <cell r="B1565">
            <v>1005173122</v>
          </cell>
          <cell r="C1565" t="str">
            <v/>
          </cell>
          <cell r="D1565" t="str">
            <v/>
          </cell>
          <cell r="E1565">
            <v>2</v>
          </cell>
        </row>
        <row r="1566">
          <cell r="A1566" t="str">
            <v/>
          </cell>
          <cell r="B1566">
            <v>1005173122</v>
          </cell>
          <cell r="C1566" t="str">
            <v/>
          </cell>
          <cell r="D1566" t="str">
            <v/>
          </cell>
          <cell r="E1566">
            <v>2</v>
          </cell>
        </row>
        <row r="1567">
          <cell r="A1567" t="str">
            <v/>
          </cell>
          <cell r="B1567">
            <v>1005173122</v>
          </cell>
          <cell r="C1567" t="str">
            <v/>
          </cell>
          <cell r="D1567" t="str">
            <v/>
          </cell>
          <cell r="E1567">
            <v>2</v>
          </cell>
        </row>
        <row r="1568">
          <cell r="A1568" t="str">
            <v/>
          </cell>
          <cell r="B1568">
            <v>1005173122</v>
          </cell>
          <cell r="C1568" t="str">
            <v/>
          </cell>
          <cell r="D1568" t="str">
            <v/>
          </cell>
          <cell r="E1568">
            <v>2</v>
          </cell>
        </row>
        <row r="1569">
          <cell r="A1569" t="str">
            <v/>
          </cell>
          <cell r="B1569">
            <v>1005173122</v>
          </cell>
          <cell r="C1569" t="str">
            <v/>
          </cell>
          <cell r="D1569" t="str">
            <v/>
          </cell>
          <cell r="E1569">
            <v>2</v>
          </cell>
        </row>
        <row r="1570">
          <cell r="A1570" t="str">
            <v/>
          </cell>
          <cell r="B1570">
            <v>1005173122</v>
          </cell>
          <cell r="C1570" t="str">
            <v/>
          </cell>
          <cell r="D1570" t="str">
            <v/>
          </cell>
          <cell r="E1570">
            <v>2</v>
          </cell>
        </row>
        <row r="1571">
          <cell r="A1571" t="str">
            <v/>
          </cell>
          <cell r="B1571">
            <v>1005173122</v>
          </cell>
          <cell r="C1571" t="str">
            <v/>
          </cell>
          <cell r="D1571" t="str">
            <v/>
          </cell>
          <cell r="E1571">
            <v>2</v>
          </cell>
        </row>
        <row r="1572">
          <cell r="A1572" t="str">
            <v/>
          </cell>
          <cell r="B1572">
            <v>1005173122</v>
          </cell>
          <cell r="C1572" t="str">
            <v/>
          </cell>
          <cell r="D1572" t="str">
            <v/>
          </cell>
          <cell r="E1572">
            <v>2</v>
          </cell>
        </row>
        <row r="1573">
          <cell r="A1573" t="str">
            <v/>
          </cell>
          <cell r="B1573">
            <v>1005173122</v>
          </cell>
          <cell r="C1573" t="str">
            <v/>
          </cell>
          <cell r="D1573" t="str">
            <v/>
          </cell>
          <cell r="E1573">
            <v>2</v>
          </cell>
        </row>
        <row r="1574">
          <cell r="A1574" t="str">
            <v/>
          </cell>
          <cell r="B1574">
            <v>1005173122</v>
          </cell>
          <cell r="C1574" t="str">
            <v/>
          </cell>
          <cell r="D1574" t="str">
            <v/>
          </cell>
          <cell r="E1574">
            <v>2</v>
          </cell>
        </row>
        <row r="1575">
          <cell r="A1575" t="str">
            <v/>
          </cell>
          <cell r="B1575">
            <v>1005173122</v>
          </cell>
          <cell r="C1575" t="str">
            <v/>
          </cell>
          <cell r="D1575" t="str">
            <v/>
          </cell>
          <cell r="E1575">
            <v>2</v>
          </cell>
        </row>
        <row r="1576">
          <cell r="A1576" t="str">
            <v/>
          </cell>
          <cell r="B1576">
            <v>1005173122</v>
          </cell>
          <cell r="C1576" t="str">
            <v/>
          </cell>
          <cell r="D1576" t="str">
            <v/>
          </cell>
          <cell r="E1576">
            <v>2</v>
          </cell>
        </row>
        <row r="1577">
          <cell r="A1577" t="str">
            <v/>
          </cell>
          <cell r="B1577">
            <v>1005173122</v>
          </cell>
          <cell r="C1577" t="str">
            <v/>
          </cell>
          <cell r="D1577" t="str">
            <v/>
          </cell>
          <cell r="E1577">
            <v>2</v>
          </cell>
        </row>
        <row r="1578">
          <cell r="A1578" t="str">
            <v/>
          </cell>
          <cell r="B1578">
            <v>1005173122</v>
          </cell>
          <cell r="C1578" t="str">
            <v/>
          </cell>
          <cell r="D1578" t="str">
            <v/>
          </cell>
          <cell r="E1578">
            <v>2</v>
          </cell>
        </row>
        <row r="1579">
          <cell r="A1579" t="str">
            <v/>
          </cell>
          <cell r="B1579">
            <v>1005173122</v>
          </cell>
          <cell r="C1579" t="str">
            <v/>
          </cell>
          <cell r="D1579" t="str">
            <v/>
          </cell>
          <cell r="E1579">
            <v>2</v>
          </cell>
        </row>
        <row r="1580">
          <cell r="A1580" t="str">
            <v/>
          </cell>
          <cell r="B1580">
            <v>1005173122</v>
          </cell>
          <cell r="C1580" t="str">
            <v/>
          </cell>
          <cell r="D1580" t="str">
            <v/>
          </cell>
          <cell r="E1580">
            <v>2</v>
          </cell>
        </row>
        <row r="1581">
          <cell r="A1581" t="str">
            <v/>
          </cell>
          <cell r="B1581">
            <v>1005173122</v>
          </cell>
          <cell r="C1581" t="str">
            <v/>
          </cell>
          <cell r="D1581" t="str">
            <v/>
          </cell>
          <cell r="E1581">
            <v>2</v>
          </cell>
        </row>
        <row r="1582">
          <cell r="A1582" t="str">
            <v/>
          </cell>
          <cell r="B1582">
            <v>1005173122</v>
          </cell>
          <cell r="C1582" t="str">
            <v/>
          </cell>
          <cell r="D1582" t="str">
            <v/>
          </cell>
          <cell r="E1582">
            <v>2</v>
          </cell>
        </row>
        <row r="1583">
          <cell r="A1583" t="str">
            <v/>
          </cell>
          <cell r="B1583">
            <v>1005173122</v>
          </cell>
          <cell r="C1583" t="str">
            <v/>
          </cell>
          <cell r="D1583" t="str">
            <v/>
          </cell>
          <cell r="E1583">
            <v>2</v>
          </cell>
        </row>
        <row r="1584">
          <cell r="A1584" t="str">
            <v/>
          </cell>
          <cell r="B1584">
            <v>1005173122</v>
          </cell>
          <cell r="C1584" t="str">
            <v/>
          </cell>
          <cell r="D1584" t="str">
            <v/>
          </cell>
          <cell r="E1584">
            <v>2</v>
          </cell>
        </row>
        <row r="1585">
          <cell r="A1585" t="str">
            <v/>
          </cell>
          <cell r="B1585">
            <v>1005173122</v>
          </cell>
          <cell r="C1585" t="str">
            <v/>
          </cell>
          <cell r="D1585" t="str">
            <v/>
          </cell>
          <cell r="E1585">
            <v>2</v>
          </cell>
        </row>
        <row r="1586">
          <cell r="A1586" t="str">
            <v/>
          </cell>
          <cell r="B1586">
            <v>1005173122</v>
          </cell>
          <cell r="C1586" t="str">
            <v/>
          </cell>
          <cell r="D1586" t="str">
            <v/>
          </cell>
          <cell r="E1586">
            <v>2</v>
          </cell>
        </row>
        <row r="1587">
          <cell r="A1587" t="str">
            <v/>
          </cell>
          <cell r="B1587">
            <v>1005173122</v>
          </cell>
          <cell r="C1587" t="str">
            <v/>
          </cell>
          <cell r="D1587" t="str">
            <v/>
          </cell>
          <cell r="E1587">
            <v>2</v>
          </cell>
        </row>
        <row r="1588">
          <cell r="A1588" t="str">
            <v/>
          </cell>
          <cell r="B1588">
            <v>1005173122</v>
          </cell>
          <cell r="C1588" t="str">
            <v/>
          </cell>
          <cell r="D1588" t="str">
            <v/>
          </cell>
          <cell r="E1588">
            <v>2</v>
          </cell>
        </row>
        <row r="1589">
          <cell r="A1589" t="str">
            <v/>
          </cell>
          <cell r="B1589">
            <v>1005173122</v>
          </cell>
          <cell r="C1589" t="str">
            <v/>
          </cell>
          <cell r="D1589" t="str">
            <v/>
          </cell>
          <cell r="E1589">
            <v>2</v>
          </cell>
        </row>
        <row r="1590">
          <cell r="A1590" t="str">
            <v/>
          </cell>
          <cell r="B1590">
            <v>1005173122</v>
          </cell>
          <cell r="C1590" t="str">
            <v/>
          </cell>
          <cell r="D1590" t="str">
            <v/>
          </cell>
          <cell r="E1590">
            <v>2</v>
          </cell>
        </row>
        <row r="1591">
          <cell r="A1591" t="str">
            <v/>
          </cell>
          <cell r="B1591">
            <v>1005173122</v>
          </cell>
          <cell r="C1591" t="str">
            <v/>
          </cell>
          <cell r="D1591" t="str">
            <v/>
          </cell>
          <cell r="E1591">
            <v>2</v>
          </cell>
        </row>
        <row r="1592">
          <cell r="A1592" t="str">
            <v/>
          </cell>
          <cell r="B1592">
            <v>1005173122</v>
          </cell>
          <cell r="C1592" t="str">
            <v/>
          </cell>
          <cell r="D1592" t="str">
            <v/>
          </cell>
          <cell r="E1592">
            <v>2</v>
          </cell>
        </row>
        <row r="1593">
          <cell r="A1593" t="str">
            <v/>
          </cell>
          <cell r="B1593">
            <v>1005173122</v>
          </cell>
          <cell r="C1593" t="str">
            <v/>
          </cell>
          <cell r="D1593" t="str">
            <v/>
          </cell>
          <cell r="E1593">
            <v>2</v>
          </cell>
        </row>
        <row r="1594">
          <cell r="A1594" t="str">
            <v/>
          </cell>
          <cell r="B1594">
            <v>1005173122</v>
          </cell>
          <cell r="C1594" t="str">
            <v/>
          </cell>
          <cell r="D1594" t="str">
            <v/>
          </cell>
          <cell r="E1594">
            <v>2</v>
          </cell>
        </row>
        <row r="1595">
          <cell r="A1595" t="str">
            <v/>
          </cell>
          <cell r="B1595">
            <v>1005173122</v>
          </cell>
          <cell r="C1595" t="str">
            <v/>
          </cell>
          <cell r="D1595" t="str">
            <v/>
          </cell>
          <cell r="E1595">
            <v>2</v>
          </cell>
        </row>
        <row r="1596">
          <cell r="A1596" t="str">
            <v/>
          </cell>
          <cell r="B1596">
            <v>1005173122</v>
          </cell>
          <cell r="C1596" t="str">
            <v/>
          </cell>
          <cell r="D1596" t="str">
            <v/>
          </cell>
          <cell r="E1596">
            <v>2</v>
          </cell>
        </row>
        <row r="1597">
          <cell r="A1597" t="str">
            <v/>
          </cell>
          <cell r="B1597">
            <v>1005173122</v>
          </cell>
          <cell r="C1597" t="str">
            <v/>
          </cell>
          <cell r="D1597" t="str">
            <v/>
          </cell>
          <cell r="E1597">
            <v>2</v>
          </cell>
        </row>
        <row r="1598">
          <cell r="A1598" t="str">
            <v/>
          </cell>
          <cell r="B1598">
            <v>1005173122</v>
          </cell>
          <cell r="C1598" t="str">
            <v/>
          </cell>
          <cell r="D1598" t="str">
            <v/>
          </cell>
          <cell r="E1598">
            <v>2</v>
          </cell>
        </row>
        <row r="1599">
          <cell r="A1599" t="str">
            <v/>
          </cell>
          <cell r="B1599">
            <v>1005173122</v>
          </cell>
          <cell r="C1599" t="str">
            <v/>
          </cell>
          <cell r="D1599" t="str">
            <v/>
          </cell>
          <cell r="E1599">
            <v>2</v>
          </cell>
        </row>
        <row r="1600">
          <cell r="A1600" t="str">
            <v/>
          </cell>
          <cell r="B1600">
            <v>1005173122</v>
          </cell>
          <cell r="C1600" t="str">
            <v/>
          </cell>
          <cell r="D1600" t="str">
            <v/>
          </cell>
          <cell r="E1600">
            <v>2</v>
          </cell>
        </row>
        <row r="1601">
          <cell r="A1601" t="str">
            <v/>
          </cell>
          <cell r="B1601">
            <v>1005173122</v>
          </cell>
          <cell r="C1601" t="str">
            <v/>
          </cell>
          <cell r="D1601" t="str">
            <v/>
          </cell>
          <cell r="E1601">
            <v>2</v>
          </cell>
        </row>
        <row r="1602">
          <cell r="A1602" t="str">
            <v/>
          </cell>
          <cell r="B1602">
            <v>1005173122</v>
          </cell>
          <cell r="C1602" t="str">
            <v/>
          </cell>
          <cell r="D1602" t="str">
            <v/>
          </cell>
          <cell r="E1602">
            <v>2</v>
          </cell>
        </row>
        <row r="1603">
          <cell r="A1603" t="str">
            <v/>
          </cell>
          <cell r="B1603">
            <v>1005173122</v>
          </cell>
          <cell r="C1603" t="str">
            <v/>
          </cell>
          <cell r="D1603" t="str">
            <v/>
          </cell>
          <cell r="E1603">
            <v>2</v>
          </cell>
        </row>
        <row r="1604">
          <cell r="A1604" t="str">
            <v/>
          </cell>
          <cell r="B1604">
            <v>1005173122</v>
          </cell>
          <cell r="C1604" t="str">
            <v/>
          </cell>
          <cell r="D1604" t="str">
            <v/>
          </cell>
          <cell r="E1604">
            <v>2</v>
          </cell>
        </row>
        <row r="1605">
          <cell r="A1605" t="str">
            <v/>
          </cell>
          <cell r="B1605">
            <v>1005173122</v>
          </cell>
          <cell r="C1605" t="str">
            <v/>
          </cell>
          <cell r="D1605" t="str">
            <v/>
          </cell>
          <cell r="E1605">
            <v>2</v>
          </cell>
        </row>
        <row r="1606">
          <cell r="A1606" t="str">
            <v/>
          </cell>
          <cell r="B1606">
            <v>1005173122</v>
          </cell>
          <cell r="C1606" t="str">
            <v/>
          </cell>
          <cell r="D1606" t="str">
            <v/>
          </cell>
          <cell r="E1606">
            <v>2</v>
          </cell>
        </row>
        <row r="1607">
          <cell r="A1607" t="str">
            <v/>
          </cell>
          <cell r="B1607">
            <v>1005173122</v>
          </cell>
          <cell r="C1607" t="str">
            <v/>
          </cell>
          <cell r="D1607" t="str">
            <v/>
          </cell>
          <cell r="E1607">
            <v>2</v>
          </cell>
        </row>
        <row r="1608">
          <cell r="A1608" t="str">
            <v/>
          </cell>
          <cell r="B1608">
            <v>1005173122</v>
          </cell>
          <cell r="C1608" t="str">
            <v/>
          </cell>
          <cell r="D1608" t="str">
            <v/>
          </cell>
          <cell r="E1608">
            <v>2</v>
          </cell>
        </row>
        <row r="1609">
          <cell r="A1609" t="str">
            <v/>
          </cell>
          <cell r="B1609">
            <v>1005173122</v>
          </cell>
          <cell r="C1609" t="str">
            <v/>
          </cell>
          <cell r="D1609" t="str">
            <v/>
          </cell>
          <cell r="E1609">
            <v>2</v>
          </cell>
        </row>
        <row r="1610">
          <cell r="A1610" t="str">
            <v/>
          </cell>
          <cell r="B1610">
            <v>1005173122</v>
          </cell>
          <cell r="C1610" t="str">
            <v/>
          </cell>
          <cell r="D1610" t="str">
            <v/>
          </cell>
          <cell r="E1610">
            <v>2</v>
          </cell>
        </row>
        <row r="1611">
          <cell r="A1611" t="str">
            <v/>
          </cell>
          <cell r="B1611">
            <v>1005173122</v>
          </cell>
          <cell r="C1611" t="str">
            <v/>
          </cell>
          <cell r="D1611" t="str">
            <v/>
          </cell>
          <cell r="E1611">
            <v>2</v>
          </cell>
        </row>
        <row r="1612">
          <cell r="A1612" t="str">
            <v/>
          </cell>
          <cell r="B1612">
            <v>1005173122</v>
          </cell>
          <cell r="C1612" t="str">
            <v/>
          </cell>
          <cell r="D1612" t="str">
            <v/>
          </cell>
          <cell r="E1612">
            <v>2</v>
          </cell>
        </row>
        <row r="1613">
          <cell r="A1613" t="str">
            <v/>
          </cell>
          <cell r="B1613">
            <v>1005173122</v>
          </cell>
          <cell r="C1613" t="str">
            <v/>
          </cell>
          <cell r="D1613" t="str">
            <v/>
          </cell>
          <cell r="E1613">
            <v>2</v>
          </cell>
        </row>
        <row r="1614">
          <cell r="A1614" t="str">
            <v/>
          </cell>
          <cell r="B1614">
            <v>1005173122</v>
          </cell>
          <cell r="C1614" t="str">
            <v/>
          </cell>
          <cell r="D1614" t="str">
            <v/>
          </cell>
          <cell r="E1614">
            <v>2</v>
          </cell>
        </row>
        <row r="1615">
          <cell r="A1615" t="str">
            <v/>
          </cell>
          <cell r="B1615">
            <v>1005173122</v>
          </cell>
          <cell r="C1615" t="str">
            <v/>
          </cell>
          <cell r="D1615" t="str">
            <v/>
          </cell>
          <cell r="E1615">
            <v>2</v>
          </cell>
        </row>
        <row r="1616">
          <cell r="A1616" t="str">
            <v/>
          </cell>
          <cell r="B1616">
            <v>1005173122</v>
          </cell>
          <cell r="C1616" t="str">
            <v/>
          </cell>
          <cell r="D1616" t="str">
            <v/>
          </cell>
          <cell r="E1616">
            <v>2</v>
          </cell>
        </row>
        <row r="1617">
          <cell r="A1617" t="str">
            <v/>
          </cell>
          <cell r="B1617">
            <v>1005173122</v>
          </cell>
          <cell r="C1617" t="str">
            <v/>
          </cell>
          <cell r="D1617" t="str">
            <v/>
          </cell>
          <cell r="E1617">
            <v>2</v>
          </cell>
        </row>
        <row r="1618">
          <cell r="A1618" t="str">
            <v/>
          </cell>
          <cell r="B1618">
            <v>1005173122</v>
          </cell>
          <cell r="C1618" t="str">
            <v/>
          </cell>
          <cell r="D1618" t="str">
            <v/>
          </cell>
          <cell r="E1618">
            <v>2</v>
          </cell>
        </row>
        <row r="1619">
          <cell r="A1619" t="str">
            <v/>
          </cell>
          <cell r="B1619">
            <v>1005173122</v>
          </cell>
          <cell r="C1619" t="str">
            <v/>
          </cell>
          <cell r="D1619" t="str">
            <v/>
          </cell>
          <cell r="E1619">
            <v>2</v>
          </cell>
        </row>
        <row r="1620">
          <cell r="A1620" t="str">
            <v/>
          </cell>
          <cell r="B1620">
            <v>1005173122</v>
          </cell>
          <cell r="C1620" t="str">
            <v/>
          </cell>
          <cell r="D1620" t="str">
            <v/>
          </cell>
          <cell r="E1620">
            <v>2</v>
          </cell>
        </row>
        <row r="1621">
          <cell r="A1621" t="str">
            <v/>
          </cell>
          <cell r="B1621">
            <v>1005173122</v>
          </cell>
          <cell r="C1621" t="str">
            <v/>
          </cell>
          <cell r="D1621" t="str">
            <v/>
          </cell>
          <cell r="E1621">
            <v>2</v>
          </cell>
        </row>
        <row r="1622">
          <cell r="A1622" t="str">
            <v/>
          </cell>
          <cell r="B1622">
            <v>1005173122</v>
          </cell>
          <cell r="C1622" t="str">
            <v/>
          </cell>
          <cell r="D1622" t="str">
            <v/>
          </cell>
          <cell r="E1622">
            <v>2</v>
          </cell>
        </row>
        <row r="1623">
          <cell r="A1623" t="str">
            <v/>
          </cell>
          <cell r="B1623">
            <v>1005173122</v>
          </cell>
          <cell r="C1623" t="str">
            <v/>
          </cell>
          <cell r="D1623" t="str">
            <v/>
          </cell>
          <cell r="E1623">
            <v>2</v>
          </cell>
        </row>
        <row r="1624">
          <cell r="A1624" t="str">
            <v/>
          </cell>
          <cell r="B1624">
            <v>1005173122</v>
          </cell>
          <cell r="C1624" t="str">
            <v/>
          </cell>
          <cell r="D1624" t="str">
            <v/>
          </cell>
          <cell r="E1624">
            <v>2</v>
          </cell>
        </row>
        <row r="1625">
          <cell r="A1625" t="str">
            <v/>
          </cell>
          <cell r="B1625">
            <v>1005173122</v>
          </cell>
          <cell r="C1625" t="str">
            <v/>
          </cell>
          <cell r="D1625" t="str">
            <v/>
          </cell>
          <cell r="E1625">
            <v>2</v>
          </cell>
        </row>
        <row r="1626">
          <cell r="A1626" t="str">
            <v/>
          </cell>
          <cell r="B1626">
            <v>1005173122</v>
          </cell>
          <cell r="C1626" t="str">
            <v/>
          </cell>
          <cell r="D1626" t="str">
            <v/>
          </cell>
          <cell r="E1626">
            <v>2</v>
          </cell>
        </row>
        <row r="1627">
          <cell r="A1627" t="str">
            <v/>
          </cell>
          <cell r="B1627">
            <v>1005173122</v>
          </cell>
          <cell r="C1627" t="str">
            <v/>
          </cell>
          <cell r="D1627" t="str">
            <v/>
          </cell>
          <cell r="E1627">
            <v>2</v>
          </cell>
        </row>
        <row r="1628">
          <cell r="A1628" t="str">
            <v/>
          </cell>
          <cell r="B1628">
            <v>1005173122</v>
          </cell>
          <cell r="C1628" t="str">
            <v/>
          </cell>
          <cell r="D1628" t="str">
            <v/>
          </cell>
          <cell r="E1628">
            <v>2</v>
          </cell>
        </row>
        <row r="1629">
          <cell r="A1629" t="str">
            <v/>
          </cell>
          <cell r="B1629">
            <v>1005173122</v>
          </cell>
          <cell r="C1629" t="str">
            <v/>
          </cell>
          <cell r="D1629" t="str">
            <v/>
          </cell>
          <cell r="E1629">
            <v>2</v>
          </cell>
        </row>
        <row r="1630">
          <cell r="A1630" t="str">
            <v/>
          </cell>
          <cell r="B1630">
            <v>1005173122</v>
          </cell>
          <cell r="C1630" t="str">
            <v/>
          </cell>
          <cell r="D1630" t="str">
            <v/>
          </cell>
          <cell r="E1630">
            <v>2</v>
          </cell>
        </row>
        <row r="1631">
          <cell r="A1631" t="str">
            <v/>
          </cell>
          <cell r="B1631">
            <v>1005173122</v>
          </cell>
          <cell r="C1631" t="str">
            <v/>
          </cell>
          <cell r="D1631" t="str">
            <v/>
          </cell>
          <cell r="E1631">
            <v>2</v>
          </cell>
        </row>
        <row r="1632">
          <cell r="A1632" t="str">
            <v/>
          </cell>
          <cell r="B1632">
            <v>1005173122</v>
          </cell>
          <cell r="C1632" t="str">
            <v/>
          </cell>
          <cell r="D1632" t="str">
            <v/>
          </cell>
          <cell r="E1632">
            <v>2</v>
          </cell>
        </row>
        <row r="1633">
          <cell r="A1633" t="str">
            <v/>
          </cell>
          <cell r="B1633">
            <v>1005173122</v>
          </cell>
          <cell r="C1633" t="str">
            <v/>
          </cell>
          <cell r="D1633" t="str">
            <v/>
          </cell>
          <cell r="E1633">
            <v>2</v>
          </cell>
        </row>
        <row r="1634">
          <cell r="A1634" t="str">
            <v/>
          </cell>
          <cell r="B1634">
            <v>1005173122</v>
          </cell>
          <cell r="C1634" t="str">
            <v/>
          </cell>
          <cell r="D1634" t="str">
            <v/>
          </cell>
          <cell r="E1634">
            <v>2</v>
          </cell>
        </row>
        <row r="1635">
          <cell r="A1635" t="str">
            <v/>
          </cell>
          <cell r="B1635">
            <v>1005173122</v>
          </cell>
          <cell r="C1635" t="str">
            <v/>
          </cell>
          <cell r="D1635" t="str">
            <v/>
          </cell>
          <cell r="E1635">
            <v>2</v>
          </cell>
        </row>
        <row r="1636">
          <cell r="A1636" t="str">
            <v/>
          </cell>
          <cell r="B1636">
            <v>1005173122</v>
          </cell>
          <cell r="C1636" t="str">
            <v/>
          </cell>
          <cell r="D1636" t="str">
            <v/>
          </cell>
          <cell r="E1636">
            <v>2</v>
          </cell>
        </row>
        <row r="1637">
          <cell r="A1637" t="str">
            <v/>
          </cell>
          <cell r="B1637">
            <v>1005173122</v>
          </cell>
          <cell r="C1637" t="str">
            <v/>
          </cell>
          <cell r="D1637" t="str">
            <v/>
          </cell>
          <cell r="E1637">
            <v>2</v>
          </cell>
        </row>
        <row r="1638">
          <cell r="A1638" t="str">
            <v/>
          </cell>
          <cell r="B1638">
            <v>1005173122</v>
          </cell>
          <cell r="C1638" t="str">
            <v/>
          </cell>
          <cell r="D1638" t="str">
            <v/>
          </cell>
          <cell r="E1638">
            <v>2</v>
          </cell>
        </row>
        <row r="1639">
          <cell r="A1639" t="str">
            <v/>
          </cell>
          <cell r="B1639">
            <v>1005173122</v>
          </cell>
          <cell r="C1639" t="str">
            <v/>
          </cell>
          <cell r="D1639" t="str">
            <v/>
          </cell>
          <cell r="E1639">
            <v>2</v>
          </cell>
        </row>
        <row r="1640">
          <cell r="A1640" t="str">
            <v/>
          </cell>
          <cell r="B1640">
            <v>1005173122</v>
          </cell>
          <cell r="C1640" t="str">
            <v/>
          </cell>
          <cell r="D1640" t="str">
            <v/>
          </cell>
          <cell r="E1640">
            <v>2</v>
          </cell>
        </row>
        <row r="1641">
          <cell r="A1641" t="str">
            <v/>
          </cell>
          <cell r="B1641">
            <v>1005173122</v>
          </cell>
          <cell r="C1641" t="str">
            <v/>
          </cell>
          <cell r="D1641" t="str">
            <v/>
          </cell>
          <cell r="E1641">
            <v>2</v>
          </cell>
        </row>
        <row r="1642">
          <cell r="A1642" t="str">
            <v/>
          </cell>
          <cell r="B1642">
            <v>1005173122</v>
          </cell>
          <cell r="C1642" t="str">
            <v/>
          </cell>
          <cell r="D1642" t="str">
            <v/>
          </cell>
          <cell r="E1642">
            <v>2</v>
          </cell>
        </row>
        <row r="1643">
          <cell r="A1643" t="str">
            <v/>
          </cell>
          <cell r="B1643">
            <v>1005173122</v>
          </cell>
          <cell r="C1643" t="str">
            <v/>
          </cell>
          <cell r="D1643" t="str">
            <v/>
          </cell>
          <cell r="E1643">
            <v>2</v>
          </cell>
        </row>
        <row r="1644">
          <cell r="A1644" t="str">
            <v/>
          </cell>
          <cell r="B1644">
            <v>1005173122</v>
          </cell>
          <cell r="C1644" t="str">
            <v/>
          </cell>
          <cell r="D1644" t="str">
            <v/>
          </cell>
          <cell r="E1644">
            <v>2</v>
          </cell>
        </row>
        <row r="1645">
          <cell r="A1645" t="str">
            <v/>
          </cell>
          <cell r="B1645">
            <v>1005173122</v>
          </cell>
          <cell r="C1645" t="str">
            <v/>
          </cell>
          <cell r="D1645" t="str">
            <v/>
          </cell>
          <cell r="E1645">
            <v>2</v>
          </cell>
        </row>
        <row r="1646">
          <cell r="A1646" t="str">
            <v/>
          </cell>
          <cell r="B1646">
            <v>1005173122</v>
          </cell>
          <cell r="C1646" t="str">
            <v/>
          </cell>
          <cell r="D1646" t="str">
            <v/>
          </cell>
          <cell r="E1646">
            <v>2</v>
          </cell>
        </row>
        <row r="1647">
          <cell r="A1647" t="str">
            <v/>
          </cell>
          <cell r="B1647">
            <v>1005173122</v>
          </cell>
          <cell r="C1647" t="str">
            <v/>
          </cell>
          <cell r="D1647" t="str">
            <v/>
          </cell>
          <cell r="E1647">
            <v>2</v>
          </cell>
        </row>
        <row r="1648">
          <cell r="A1648" t="str">
            <v/>
          </cell>
          <cell r="B1648">
            <v>1005173122</v>
          </cell>
          <cell r="C1648" t="str">
            <v/>
          </cell>
          <cell r="D1648" t="str">
            <v/>
          </cell>
          <cell r="E1648">
            <v>2</v>
          </cell>
        </row>
        <row r="1649">
          <cell r="A1649" t="str">
            <v/>
          </cell>
          <cell r="B1649">
            <v>1005173122</v>
          </cell>
          <cell r="C1649" t="str">
            <v/>
          </cell>
          <cell r="D1649" t="str">
            <v/>
          </cell>
          <cell r="E1649">
            <v>2</v>
          </cell>
        </row>
        <row r="1650">
          <cell r="A1650" t="str">
            <v/>
          </cell>
          <cell r="B1650">
            <v>1005173122</v>
          </cell>
          <cell r="C1650" t="str">
            <v/>
          </cell>
          <cell r="D1650" t="str">
            <v/>
          </cell>
          <cell r="E1650">
            <v>2</v>
          </cell>
        </row>
        <row r="1651">
          <cell r="A1651" t="str">
            <v/>
          </cell>
          <cell r="B1651">
            <v>1005173122</v>
          </cell>
          <cell r="C1651" t="str">
            <v/>
          </cell>
          <cell r="D1651" t="str">
            <v/>
          </cell>
          <cell r="E1651">
            <v>2</v>
          </cell>
        </row>
        <row r="1652">
          <cell r="A1652" t="str">
            <v/>
          </cell>
          <cell r="B1652">
            <v>1005173122</v>
          </cell>
          <cell r="C1652" t="str">
            <v/>
          </cell>
          <cell r="D1652" t="str">
            <v/>
          </cell>
          <cell r="E1652">
            <v>2</v>
          </cell>
        </row>
        <row r="1653">
          <cell r="A1653" t="str">
            <v/>
          </cell>
          <cell r="B1653">
            <v>1005173122</v>
          </cell>
          <cell r="C1653" t="str">
            <v/>
          </cell>
          <cell r="D1653" t="str">
            <v/>
          </cell>
          <cell r="E1653">
            <v>2</v>
          </cell>
        </row>
        <row r="1654">
          <cell r="A1654" t="str">
            <v/>
          </cell>
          <cell r="B1654">
            <v>1005173122</v>
          </cell>
          <cell r="C1654" t="str">
            <v/>
          </cell>
          <cell r="D1654" t="str">
            <v/>
          </cell>
          <cell r="E1654">
            <v>2</v>
          </cell>
        </row>
        <row r="1655">
          <cell r="A1655" t="str">
            <v/>
          </cell>
          <cell r="B1655">
            <v>1005173122</v>
          </cell>
          <cell r="C1655" t="str">
            <v/>
          </cell>
          <cell r="D1655" t="str">
            <v/>
          </cell>
          <cell r="E1655">
            <v>2</v>
          </cell>
        </row>
        <row r="1656">
          <cell r="A1656" t="str">
            <v/>
          </cell>
          <cell r="B1656">
            <v>1005173122</v>
          </cell>
          <cell r="C1656" t="str">
            <v/>
          </cell>
          <cell r="D1656" t="str">
            <v/>
          </cell>
          <cell r="E1656">
            <v>2</v>
          </cell>
        </row>
        <row r="1657">
          <cell r="A1657" t="str">
            <v/>
          </cell>
          <cell r="B1657">
            <v>1005173122</v>
          </cell>
          <cell r="C1657" t="str">
            <v/>
          </cell>
          <cell r="D1657" t="str">
            <v/>
          </cell>
          <cell r="E1657">
            <v>2</v>
          </cell>
        </row>
        <row r="1658">
          <cell r="A1658" t="str">
            <v/>
          </cell>
          <cell r="B1658">
            <v>1005173122</v>
          </cell>
          <cell r="C1658" t="str">
            <v/>
          </cell>
          <cell r="D1658" t="str">
            <v/>
          </cell>
          <cell r="E1658">
            <v>2</v>
          </cell>
        </row>
        <row r="1659">
          <cell r="A1659" t="str">
            <v/>
          </cell>
          <cell r="B1659">
            <v>1005173122</v>
          </cell>
          <cell r="C1659" t="str">
            <v/>
          </cell>
          <cell r="D1659" t="str">
            <v/>
          </cell>
          <cell r="E1659">
            <v>2</v>
          </cell>
        </row>
        <row r="1660">
          <cell r="A1660" t="str">
            <v/>
          </cell>
          <cell r="B1660">
            <v>1005173122</v>
          </cell>
          <cell r="C1660" t="str">
            <v/>
          </cell>
          <cell r="D1660" t="str">
            <v/>
          </cell>
          <cell r="E1660">
            <v>2</v>
          </cell>
        </row>
        <row r="1661">
          <cell r="A1661" t="str">
            <v/>
          </cell>
          <cell r="B1661">
            <v>1005173122</v>
          </cell>
          <cell r="C1661" t="str">
            <v/>
          </cell>
          <cell r="D1661" t="str">
            <v/>
          </cell>
          <cell r="E1661">
            <v>2</v>
          </cell>
        </row>
        <row r="1662">
          <cell r="A1662" t="str">
            <v/>
          </cell>
          <cell r="B1662">
            <v>1005173122</v>
          </cell>
          <cell r="C1662" t="str">
            <v/>
          </cell>
          <cell r="D1662" t="str">
            <v/>
          </cell>
          <cell r="E1662">
            <v>2</v>
          </cell>
        </row>
        <row r="1663">
          <cell r="A1663" t="str">
            <v/>
          </cell>
          <cell r="B1663">
            <v>1005173122</v>
          </cell>
          <cell r="C1663" t="str">
            <v/>
          </cell>
          <cell r="D1663" t="str">
            <v/>
          </cell>
          <cell r="E1663">
            <v>2</v>
          </cell>
        </row>
        <row r="1664">
          <cell r="A1664" t="str">
            <v/>
          </cell>
          <cell r="B1664">
            <v>1005173122</v>
          </cell>
          <cell r="C1664" t="str">
            <v/>
          </cell>
          <cell r="D1664" t="str">
            <v/>
          </cell>
          <cell r="E1664">
            <v>2</v>
          </cell>
        </row>
        <row r="1665">
          <cell r="A1665" t="str">
            <v/>
          </cell>
          <cell r="B1665">
            <v>1005173122</v>
          </cell>
          <cell r="C1665" t="str">
            <v/>
          </cell>
          <cell r="D1665" t="str">
            <v/>
          </cell>
          <cell r="E1665">
            <v>2</v>
          </cell>
        </row>
        <row r="1666">
          <cell r="A1666" t="str">
            <v/>
          </cell>
          <cell r="B1666">
            <v>1005173122</v>
          </cell>
          <cell r="C1666" t="str">
            <v/>
          </cell>
          <cell r="D1666" t="str">
            <v/>
          </cell>
          <cell r="E1666">
            <v>2</v>
          </cell>
        </row>
        <row r="1667">
          <cell r="A1667" t="str">
            <v/>
          </cell>
          <cell r="B1667">
            <v>1005173122</v>
          </cell>
          <cell r="C1667" t="str">
            <v/>
          </cell>
          <cell r="D1667" t="str">
            <v/>
          </cell>
          <cell r="E1667">
            <v>2</v>
          </cell>
        </row>
        <row r="1668">
          <cell r="A1668" t="str">
            <v/>
          </cell>
          <cell r="B1668">
            <v>1005173122</v>
          </cell>
          <cell r="C1668" t="str">
            <v/>
          </cell>
          <cell r="D1668" t="str">
            <v/>
          </cell>
          <cell r="E1668">
            <v>2</v>
          </cell>
        </row>
        <row r="1669">
          <cell r="A1669" t="str">
            <v/>
          </cell>
          <cell r="B1669">
            <v>1005173122</v>
          </cell>
          <cell r="C1669" t="str">
            <v/>
          </cell>
          <cell r="D1669" t="str">
            <v/>
          </cell>
          <cell r="E1669">
            <v>2</v>
          </cell>
        </row>
        <row r="1670">
          <cell r="A1670" t="str">
            <v/>
          </cell>
          <cell r="B1670">
            <v>1005173122</v>
          </cell>
          <cell r="C1670" t="str">
            <v/>
          </cell>
          <cell r="D1670" t="str">
            <v/>
          </cell>
          <cell r="E1670">
            <v>2</v>
          </cell>
        </row>
        <row r="1671">
          <cell r="A1671" t="str">
            <v/>
          </cell>
          <cell r="B1671">
            <v>1005173122</v>
          </cell>
          <cell r="C1671" t="str">
            <v/>
          </cell>
          <cell r="D1671" t="str">
            <v/>
          </cell>
          <cell r="E1671">
            <v>2</v>
          </cell>
        </row>
        <row r="1672">
          <cell r="A1672" t="str">
            <v/>
          </cell>
          <cell r="B1672">
            <v>1005173122</v>
          </cell>
          <cell r="C1672" t="str">
            <v/>
          </cell>
          <cell r="D1672" t="str">
            <v/>
          </cell>
          <cell r="E1672">
            <v>2</v>
          </cell>
        </row>
        <row r="1673">
          <cell r="A1673" t="str">
            <v/>
          </cell>
          <cell r="B1673">
            <v>1005173122</v>
          </cell>
          <cell r="C1673" t="str">
            <v/>
          </cell>
          <cell r="D1673" t="str">
            <v/>
          </cell>
          <cell r="E1673">
            <v>2</v>
          </cell>
        </row>
        <row r="1674">
          <cell r="A1674" t="str">
            <v/>
          </cell>
          <cell r="B1674">
            <v>1005173122</v>
          </cell>
          <cell r="C1674" t="str">
            <v/>
          </cell>
          <cell r="D1674" t="str">
            <v/>
          </cell>
          <cell r="E1674">
            <v>2</v>
          </cell>
        </row>
        <row r="1675">
          <cell r="A1675" t="str">
            <v/>
          </cell>
          <cell r="B1675">
            <v>1005173122</v>
          </cell>
          <cell r="C1675" t="str">
            <v/>
          </cell>
          <cell r="D1675" t="str">
            <v/>
          </cell>
          <cell r="E1675">
            <v>2</v>
          </cell>
        </row>
        <row r="1676">
          <cell r="A1676" t="str">
            <v/>
          </cell>
          <cell r="B1676">
            <v>1005173122</v>
          </cell>
          <cell r="C1676" t="str">
            <v/>
          </cell>
          <cell r="D1676" t="str">
            <v/>
          </cell>
          <cell r="E1676">
            <v>2</v>
          </cell>
        </row>
        <row r="1677">
          <cell r="A1677" t="str">
            <v/>
          </cell>
          <cell r="B1677">
            <v>1005173122</v>
          </cell>
          <cell r="C1677" t="str">
            <v/>
          </cell>
          <cell r="D1677" t="str">
            <v/>
          </cell>
          <cell r="E1677">
            <v>2</v>
          </cell>
        </row>
        <row r="1678">
          <cell r="A1678" t="str">
            <v/>
          </cell>
          <cell r="B1678">
            <v>1005173122</v>
          </cell>
          <cell r="C1678" t="str">
            <v/>
          </cell>
          <cell r="D1678" t="str">
            <v/>
          </cell>
          <cell r="E1678">
            <v>2</v>
          </cell>
        </row>
        <row r="1679">
          <cell r="A1679" t="str">
            <v/>
          </cell>
          <cell r="B1679">
            <v>1005173122</v>
          </cell>
          <cell r="C1679" t="str">
            <v/>
          </cell>
          <cell r="D1679" t="str">
            <v/>
          </cell>
          <cell r="E1679">
            <v>2</v>
          </cell>
        </row>
        <row r="1680">
          <cell r="A1680" t="str">
            <v/>
          </cell>
          <cell r="B1680">
            <v>1005173122</v>
          </cell>
          <cell r="C1680" t="str">
            <v/>
          </cell>
          <cell r="D1680" t="str">
            <v/>
          </cell>
          <cell r="E1680">
            <v>2</v>
          </cell>
        </row>
        <row r="1681">
          <cell r="A1681" t="str">
            <v/>
          </cell>
          <cell r="B1681">
            <v>1005173122</v>
          </cell>
          <cell r="C1681" t="str">
            <v/>
          </cell>
          <cell r="D1681" t="str">
            <v/>
          </cell>
          <cell r="E1681">
            <v>2</v>
          </cell>
        </row>
        <row r="1682">
          <cell r="A1682" t="str">
            <v/>
          </cell>
          <cell r="B1682">
            <v>1005173122</v>
          </cell>
          <cell r="C1682" t="str">
            <v/>
          </cell>
          <cell r="D1682" t="str">
            <v/>
          </cell>
          <cell r="E1682">
            <v>2</v>
          </cell>
        </row>
        <row r="1683">
          <cell r="A1683" t="str">
            <v/>
          </cell>
          <cell r="B1683">
            <v>1005173122</v>
          </cell>
          <cell r="C1683" t="str">
            <v/>
          </cell>
          <cell r="D1683" t="str">
            <v/>
          </cell>
          <cell r="E1683">
            <v>2</v>
          </cell>
        </row>
        <row r="1684">
          <cell r="A1684" t="str">
            <v/>
          </cell>
          <cell r="B1684">
            <v>1005173122</v>
          </cell>
          <cell r="C1684" t="str">
            <v/>
          </cell>
          <cell r="D1684" t="str">
            <v/>
          </cell>
          <cell r="E1684">
            <v>2</v>
          </cell>
        </row>
        <row r="1685">
          <cell r="A1685" t="str">
            <v/>
          </cell>
          <cell r="B1685">
            <v>1005173122</v>
          </cell>
          <cell r="C1685" t="str">
            <v/>
          </cell>
          <cell r="D1685" t="str">
            <v/>
          </cell>
          <cell r="E1685">
            <v>2</v>
          </cell>
        </row>
        <row r="1686">
          <cell r="A1686" t="str">
            <v/>
          </cell>
          <cell r="B1686">
            <v>1005173122</v>
          </cell>
          <cell r="C1686" t="str">
            <v/>
          </cell>
          <cell r="D1686" t="str">
            <v/>
          </cell>
          <cell r="E1686">
            <v>2</v>
          </cell>
        </row>
        <row r="1687">
          <cell r="A1687" t="str">
            <v/>
          </cell>
          <cell r="B1687">
            <v>1005173122</v>
          </cell>
          <cell r="C1687" t="str">
            <v/>
          </cell>
          <cell r="D1687" t="str">
            <v/>
          </cell>
          <cell r="E1687">
            <v>2</v>
          </cell>
        </row>
        <row r="1688">
          <cell r="A1688" t="str">
            <v/>
          </cell>
          <cell r="B1688">
            <v>1005173122</v>
          </cell>
          <cell r="C1688" t="str">
            <v/>
          </cell>
          <cell r="D1688" t="str">
            <v/>
          </cell>
          <cell r="E1688">
            <v>2</v>
          </cell>
        </row>
        <row r="1689">
          <cell r="A1689" t="str">
            <v/>
          </cell>
          <cell r="B1689">
            <v>1005173122</v>
          </cell>
          <cell r="C1689" t="str">
            <v/>
          </cell>
          <cell r="D1689" t="str">
            <v/>
          </cell>
          <cell r="E1689">
            <v>2</v>
          </cell>
        </row>
        <row r="1690">
          <cell r="A1690" t="str">
            <v/>
          </cell>
          <cell r="B1690">
            <v>1005173122</v>
          </cell>
          <cell r="C1690" t="str">
            <v/>
          </cell>
          <cell r="D1690" t="str">
            <v/>
          </cell>
          <cell r="E1690">
            <v>2</v>
          </cell>
        </row>
        <row r="1691">
          <cell r="A1691" t="str">
            <v/>
          </cell>
          <cell r="B1691">
            <v>1005173122</v>
          </cell>
          <cell r="C1691" t="str">
            <v/>
          </cell>
          <cell r="D1691" t="str">
            <v/>
          </cell>
          <cell r="E1691">
            <v>2</v>
          </cell>
        </row>
        <row r="1692">
          <cell r="A1692" t="str">
            <v/>
          </cell>
          <cell r="B1692">
            <v>1005173122</v>
          </cell>
          <cell r="C1692" t="str">
            <v/>
          </cell>
          <cell r="D1692" t="str">
            <v/>
          </cell>
          <cell r="E1692">
            <v>2</v>
          </cell>
        </row>
        <row r="1693">
          <cell r="A1693" t="str">
            <v/>
          </cell>
          <cell r="B1693">
            <v>1005173122</v>
          </cell>
          <cell r="C1693" t="str">
            <v/>
          </cell>
          <cell r="D1693" t="str">
            <v/>
          </cell>
          <cell r="E1693">
            <v>2</v>
          </cell>
        </row>
        <row r="1694">
          <cell r="A1694" t="str">
            <v/>
          </cell>
          <cell r="B1694">
            <v>1005173122</v>
          </cell>
          <cell r="C1694" t="str">
            <v/>
          </cell>
          <cell r="D1694" t="str">
            <v/>
          </cell>
          <cell r="E1694">
            <v>2</v>
          </cell>
        </row>
        <row r="1695">
          <cell r="A1695" t="str">
            <v/>
          </cell>
          <cell r="B1695">
            <v>1005173122</v>
          </cell>
          <cell r="C1695" t="str">
            <v/>
          </cell>
          <cell r="D1695" t="str">
            <v/>
          </cell>
          <cell r="E1695">
            <v>2</v>
          </cell>
        </row>
        <row r="1696">
          <cell r="A1696" t="str">
            <v/>
          </cell>
          <cell r="B1696">
            <v>1005173122</v>
          </cell>
          <cell r="C1696" t="str">
            <v/>
          </cell>
          <cell r="D1696" t="str">
            <v/>
          </cell>
          <cell r="E1696">
            <v>2</v>
          </cell>
        </row>
        <row r="1697">
          <cell r="A1697" t="str">
            <v/>
          </cell>
          <cell r="B1697">
            <v>1005173122</v>
          </cell>
          <cell r="C1697" t="str">
            <v/>
          </cell>
          <cell r="D1697" t="str">
            <v/>
          </cell>
          <cell r="E1697">
            <v>2</v>
          </cell>
        </row>
        <row r="1698">
          <cell r="A1698" t="str">
            <v/>
          </cell>
          <cell r="B1698">
            <v>1005173122</v>
          </cell>
          <cell r="C1698" t="str">
            <v/>
          </cell>
          <cell r="D1698" t="str">
            <v/>
          </cell>
          <cell r="E1698">
            <v>2</v>
          </cell>
        </row>
        <row r="1699">
          <cell r="A1699" t="str">
            <v/>
          </cell>
          <cell r="B1699">
            <v>1005173122</v>
          </cell>
          <cell r="C1699" t="str">
            <v/>
          </cell>
          <cell r="D1699" t="str">
            <v/>
          </cell>
          <cell r="E1699">
            <v>2</v>
          </cell>
        </row>
        <row r="1700">
          <cell r="A1700" t="str">
            <v/>
          </cell>
          <cell r="B1700">
            <v>1005173122</v>
          </cell>
          <cell r="C1700" t="str">
            <v/>
          </cell>
          <cell r="D1700" t="str">
            <v/>
          </cell>
          <cell r="E1700">
            <v>2</v>
          </cell>
        </row>
        <row r="1701">
          <cell r="A1701" t="str">
            <v/>
          </cell>
          <cell r="B1701">
            <v>1005173122</v>
          </cell>
          <cell r="C1701" t="str">
            <v/>
          </cell>
          <cell r="D1701" t="str">
            <v/>
          </cell>
          <cell r="E1701">
            <v>2</v>
          </cell>
        </row>
        <row r="1702">
          <cell r="A1702" t="str">
            <v/>
          </cell>
          <cell r="B1702">
            <v>1005173122</v>
          </cell>
          <cell r="C1702" t="str">
            <v/>
          </cell>
          <cell r="D1702" t="str">
            <v/>
          </cell>
          <cell r="E1702">
            <v>2</v>
          </cell>
        </row>
        <row r="1703">
          <cell r="A1703" t="str">
            <v/>
          </cell>
          <cell r="B1703">
            <v>1005173122</v>
          </cell>
          <cell r="C1703" t="str">
            <v/>
          </cell>
          <cell r="D1703" t="str">
            <v/>
          </cell>
          <cell r="E1703">
            <v>2</v>
          </cell>
        </row>
        <row r="1706">
          <cell r="A1706" t="str">
            <v/>
          </cell>
          <cell r="B1706">
            <v>1005173123</v>
          </cell>
          <cell r="C1706" t="str">
            <v/>
          </cell>
          <cell r="D1706" t="str">
            <v/>
          </cell>
          <cell r="E1706">
            <v>2</v>
          </cell>
        </row>
        <row r="1707">
          <cell r="A1707" t="str">
            <v/>
          </cell>
          <cell r="B1707">
            <v>1005173123</v>
          </cell>
          <cell r="C1707" t="str">
            <v/>
          </cell>
          <cell r="D1707" t="str">
            <v/>
          </cell>
          <cell r="E1707">
            <v>2</v>
          </cell>
        </row>
        <row r="1708">
          <cell r="A1708" t="str">
            <v/>
          </cell>
          <cell r="B1708">
            <v>1005173123</v>
          </cell>
          <cell r="C1708" t="str">
            <v/>
          </cell>
          <cell r="D1708" t="str">
            <v/>
          </cell>
          <cell r="E1708">
            <v>2</v>
          </cell>
        </row>
        <row r="1709">
          <cell r="A1709" t="str">
            <v/>
          </cell>
          <cell r="B1709">
            <v>1005173123</v>
          </cell>
          <cell r="C1709" t="str">
            <v/>
          </cell>
          <cell r="D1709" t="str">
            <v/>
          </cell>
          <cell r="E1709">
            <v>2</v>
          </cell>
        </row>
        <row r="1710">
          <cell r="A1710" t="str">
            <v/>
          </cell>
          <cell r="B1710">
            <v>1005173123</v>
          </cell>
          <cell r="C1710" t="str">
            <v/>
          </cell>
          <cell r="D1710" t="str">
            <v/>
          </cell>
          <cell r="E1710">
            <v>2</v>
          </cell>
        </row>
        <row r="1711">
          <cell r="A1711" t="str">
            <v/>
          </cell>
          <cell r="B1711">
            <v>1005173123</v>
          </cell>
          <cell r="C1711" t="str">
            <v/>
          </cell>
          <cell r="D1711" t="str">
            <v/>
          </cell>
          <cell r="E1711">
            <v>2</v>
          </cell>
        </row>
        <row r="1712">
          <cell r="A1712" t="str">
            <v/>
          </cell>
          <cell r="B1712">
            <v>1005173123</v>
          </cell>
          <cell r="C1712" t="str">
            <v/>
          </cell>
          <cell r="D1712" t="str">
            <v/>
          </cell>
          <cell r="E1712">
            <v>2</v>
          </cell>
        </row>
        <row r="1713">
          <cell r="A1713" t="str">
            <v/>
          </cell>
          <cell r="B1713">
            <v>1005173123</v>
          </cell>
          <cell r="C1713" t="str">
            <v/>
          </cell>
          <cell r="D1713" t="str">
            <v/>
          </cell>
          <cell r="E1713">
            <v>2</v>
          </cell>
        </row>
        <row r="1714">
          <cell r="A1714" t="str">
            <v/>
          </cell>
          <cell r="B1714">
            <v>1005173123</v>
          </cell>
          <cell r="C1714" t="str">
            <v/>
          </cell>
          <cell r="D1714" t="str">
            <v/>
          </cell>
          <cell r="E1714">
            <v>2</v>
          </cell>
        </row>
        <row r="1715">
          <cell r="A1715" t="str">
            <v/>
          </cell>
          <cell r="B1715">
            <v>1005173123</v>
          </cell>
          <cell r="C1715" t="str">
            <v/>
          </cell>
          <cell r="D1715" t="str">
            <v/>
          </cell>
          <cell r="E1715">
            <v>2</v>
          </cell>
        </row>
        <row r="1716">
          <cell r="A1716" t="str">
            <v/>
          </cell>
          <cell r="B1716">
            <v>1005173123</v>
          </cell>
          <cell r="C1716" t="str">
            <v/>
          </cell>
          <cell r="D1716" t="str">
            <v/>
          </cell>
          <cell r="E1716">
            <v>2</v>
          </cell>
        </row>
        <row r="1717">
          <cell r="A1717" t="str">
            <v/>
          </cell>
          <cell r="B1717">
            <v>1005173123</v>
          </cell>
          <cell r="C1717" t="str">
            <v/>
          </cell>
          <cell r="D1717" t="str">
            <v/>
          </cell>
          <cell r="E1717">
            <v>2</v>
          </cell>
        </row>
        <row r="1718">
          <cell r="A1718" t="str">
            <v/>
          </cell>
          <cell r="B1718">
            <v>1005173123</v>
          </cell>
          <cell r="C1718" t="str">
            <v/>
          </cell>
          <cell r="D1718" t="str">
            <v/>
          </cell>
          <cell r="E1718">
            <v>2</v>
          </cell>
        </row>
        <row r="1719">
          <cell r="A1719" t="str">
            <v/>
          </cell>
          <cell r="B1719">
            <v>1005173123</v>
          </cell>
          <cell r="C1719" t="str">
            <v/>
          </cell>
          <cell r="D1719" t="str">
            <v/>
          </cell>
          <cell r="E1719">
            <v>2</v>
          </cell>
        </row>
        <row r="1720">
          <cell r="A1720" t="str">
            <v/>
          </cell>
          <cell r="B1720">
            <v>1005173123</v>
          </cell>
          <cell r="C1720" t="str">
            <v/>
          </cell>
          <cell r="D1720" t="str">
            <v/>
          </cell>
          <cell r="E1720">
            <v>2</v>
          </cell>
        </row>
        <row r="1721">
          <cell r="A1721" t="str">
            <v/>
          </cell>
          <cell r="B1721">
            <v>1005173123</v>
          </cell>
          <cell r="C1721" t="str">
            <v/>
          </cell>
          <cell r="D1721" t="str">
            <v/>
          </cell>
          <cell r="E1721">
            <v>2</v>
          </cell>
        </row>
        <row r="1722">
          <cell r="A1722" t="str">
            <v/>
          </cell>
          <cell r="B1722">
            <v>1005173123</v>
          </cell>
          <cell r="C1722" t="str">
            <v/>
          </cell>
          <cell r="D1722" t="str">
            <v/>
          </cell>
          <cell r="E1722">
            <v>2</v>
          </cell>
        </row>
        <row r="1723">
          <cell r="A1723" t="str">
            <v/>
          </cell>
          <cell r="B1723">
            <v>1005173123</v>
          </cell>
          <cell r="C1723" t="str">
            <v/>
          </cell>
          <cell r="D1723" t="str">
            <v/>
          </cell>
          <cell r="E1723">
            <v>2</v>
          </cell>
        </row>
        <row r="1724">
          <cell r="A1724" t="str">
            <v/>
          </cell>
          <cell r="B1724">
            <v>1005173123</v>
          </cell>
          <cell r="C1724" t="str">
            <v/>
          </cell>
          <cell r="D1724" t="str">
            <v/>
          </cell>
          <cell r="E1724">
            <v>2</v>
          </cell>
        </row>
        <row r="1725">
          <cell r="A1725" t="str">
            <v/>
          </cell>
          <cell r="B1725">
            <v>1005173123</v>
          </cell>
          <cell r="C1725" t="str">
            <v/>
          </cell>
          <cell r="D1725" t="str">
            <v/>
          </cell>
          <cell r="E1725">
            <v>2</v>
          </cell>
        </row>
        <row r="1726">
          <cell r="A1726" t="str">
            <v/>
          </cell>
          <cell r="B1726">
            <v>1005173123</v>
          </cell>
          <cell r="C1726" t="str">
            <v/>
          </cell>
          <cell r="D1726" t="str">
            <v/>
          </cell>
          <cell r="E1726">
            <v>2</v>
          </cell>
        </row>
        <row r="1727">
          <cell r="A1727" t="str">
            <v/>
          </cell>
          <cell r="B1727">
            <v>1005173123</v>
          </cell>
          <cell r="C1727" t="str">
            <v/>
          </cell>
          <cell r="D1727" t="str">
            <v/>
          </cell>
          <cell r="E1727">
            <v>2</v>
          </cell>
        </row>
        <row r="1728">
          <cell r="A1728" t="str">
            <v/>
          </cell>
          <cell r="B1728">
            <v>1005173123</v>
          </cell>
          <cell r="C1728" t="str">
            <v/>
          </cell>
          <cell r="D1728" t="str">
            <v/>
          </cell>
          <cell r="E1728">
            <v>2</v>
          </cell>
        </row>
        <row r="1729">
          <cell r="A1729" t="str">
            <v/>
          </cell>
          <cell r="B1729">
            <v>1005173123</v>
          </cell>
          <cell r="C1729" t="str">
            <v/>
          </cell>
          <cell r="D1729" t="str">
            <v/>
          </cell>
          <cell r="E1729">
            <v>2</v>
          </cell>
        </row>
        <row r="1730">
          <cell r="A1730" t="str">
            <v/>
          </cell>
          <cell r="B1730">
            <v>1005173123</v>
          </cell>
          <cell r="C1730" t="str">
            <v/>
          </cell>
          <cell r="D1730" t="str">
            <v/>
          </cell>
          <cell r="E1730">
            <v>2</v>
          </cell>
        </row>
        <row r="1731">
          <cell r="A1731" t="str">
            <v/>
          </cell>
          <cell r="B1731">
            <v>1005173123</v>
          </cell>
          <cell r="C1731" t="str">
            <v/>
          </cell>
          <cell r="D1731" t="str">
            <v/>
          </cell>
          <cell r="E1731">
            <v>2</v>
          </cell>
        </row>
        <row r="1732">
          <cell r="A1732" t="str">
            <v/>
          </cell>
          <cell r="B1732">
            <v>1005173123</v>
          </cell>
          <cell r="C1732" t="str">
            <v/>
          </cell>
          <cell r="D1732" t="str">
            <v/>
          </cell>
          <cell r="E1732">
            <v>2</v>
          </cell>
        </row>
        <row r="1733">
          <cell r="A1733" t="str">
            <v/>
          </cell>
          <cell r="B1733">
            <v>1005173123</v>
          </cell>
          <cell r="C1733" t="str">
            <v/>
          </cell>
          <cell r="D1733" t="str">
            <v/>
          </cell>
          <cell r="E1733">
            <v>2</v>
          </cell>
        </row>
        <row r="1734">
          <cell r="A1734" t="str">
            <v/>
          </cell>
          <cell r="B1734">
            <v>1005173123</v>
          </cell>
          <cell r="C1734" t="str">
            <v/>
          </cell>
          <cell r="D1734" t="str">
            <v/>
          </cell>
          <cell r="E1734">
            <v>2</v>
          </cell>
        </row>
        <row r="1735">
          <cell r="A1735" t="str">
            <v/>
          </cell>
          <cell r="B1735">
            <v>1005173123</v>
          </cell>
          <cell r="C1735" t="str">
            <v/>
          </cell>
          <cell r="D1735" t="str">
            <v/>
          </cell>
          <cell r="E1735">
            <v>2</v>
          </cell>
        </row>
        <row r="1736">
          <cell r="A1736" t="str">
            <v/>
          </cell>
          <cell r="B1736">
            <v>1005173123</v>
          </cell>
          <cell r="C1736" t="str">
            <v/>
          </cell>
          <cell r="D1736" t="str">
            <v/>
          </cell>
          <cell r="E1736">
            <v>2</v>
          </cell>
        </row>
        <row r="1737">
          <cell r="A1737" t="str">
            <v/>
          </cell>
          <cell r="B1737">
            <v>1005173123</v>
          </cell>
          <cell r="C1737" t="str">
            <v/>
          </cell>
          <cell r="D1737" t="str">
            <v/>
          </cell>
          <cell r="E1737">
            <v>2</v>
          </cell>
        </row>
        <row r="1738">
          <cell r="A1738" t="str">
            <v/>
          </cell>
          <cell r="B1738">
            <v>1005173123</v>
          </cell>
          <cell r="C1738" t="str">
            <v/>
          </cell>
          <cell r="D1738" t="str">
            <v/>
          </cell>
          <cell r="E1738">
            <v>0</v>
          </cell>
        </row>
        <row r="1739">
          <cell r="A1739" t="str">
            <v/>
          </cell>
          <cell r="B1739">
            <v>1005173123</v>
          </cell>
          <cell r="C1739" t="str">
            <v/>
          </cell>
          <cell r="D1739" t="str">
            <v/>
          </cell>
          <cell r="E1739">
            <v>2</v>
          </cell>
        </row>
        <row r="1740">
          <cell r="A1740" t="str">
            <v/>
          </cell>
          <cell r="B1740">
            <v>1005173123</v>
          </cell>
          <cell r="C1740" t="str">
            <v/>
          </cell>
          <cell r="D1740" t="str">
            <v/>
          </cell>
          <cell r="E1740">
            <v>2</v>
          </cell>
        </row>
        <row r="1741">
          <cell r="A1741" t="str">
            <v/>
          </cell>
          <cell r="B1741">
            <v>1005173123</v>
          </cell>
          <cell r="C1741" t="str">
            <v/>
          </cell>
          <cell r="D1741" t="str">
            <v/>
          </cell>
          <cell r="E1741">
            <v>2</v>
          </cell>
        </row>
        <row r="1742">
          <cell r="A1742" t="str">
            <v/>
          </cell>
          <cell r="B1742">
            <v>1005173123</v>
          </cell>
          <cell r="C1742" t="str">
            <v/>
          </cell>
          <cell r="D1742" t="str">
            <v/>
          </cell>
          <cell r="E1742">
            <v>2</v>
          </cell>
        </row>
        <row r="1743">
          <cell r="A1743" t="str">
            <v/>
          </cell>
          <cell r="B1743">
            <v>1005173123</v>
          </cell>
          <cell r="C1743" t="str">
            <v/>
          </cell>
          <cell r="D1743" t="str">
            <v/>
          </cell>
          <cell r="E1743">
            <v>2</v>
          </cell>
        </row>
        <row r="1744">
          <cell r="A1744" t="str">
            <v/>
          </cell>
          <cell r="B1744">
            <v>1005173123</v>
          </cell>
          <cell r="C1744" t="str">
            <v/>
          </cell>
          <cell r="D1744" t="str">
            <v/>
          </cell>
          <cell r="E1744">
            <v>2</v>
          </cell>
        </row>
        <row r="1745">
          <cell r="A1745" t="str">
            <v/>
          </cell>
          <cell r="B1745">
            <v>1005173123</v>
          </cell>
          <cell r="C1745" t="str">
            <v/>
          </cell>
          <cell r="D1745" t="str">
            <v/>
          </cell>
          <cell r="E1745">
            <v>2</v>
          </cell>
        </row>
        <row r="1746">
          <cell r="A1746" t="str">
            <v/>
          </cell>
          <cell r="B1746">
            <v>1005173123</v>
          </cell>
          <cell r="C1746" t="str">
            <v/>
          </cell>
          <cell r="D1746" t="str">
            <v/>
          </cell>
          <cell r="E1746">
            <v>2</v>
          </cell>
        </row>
        <row r="1747">
          <cell r="A1747" t="str">
            <v/>
          </cell>
          <cell r="B1747">
            <v>1005173123</v>
          </cell>
          <cell r="C1747" t="str">
            <v/>
          </cell>
          <cell r="D1747" t="str">
            <v/>
          </cell>
          <cell r="E1747">
            <v>2</v>
          </cell>
        </row>
        <row r="1748">
          <cell r="A1748" t="str">
            <v/>
          </cell>
          <cell r="B1748">
            <v>1005173123</v>
          </cell>
          <cell r="C1748" t="str">
            <v/>
          </cell>
          <cell r="D1748" t="str">
            <v/>
          </cell>
          <cell r="E1748">
            <v>2</v>
          </cell>
        </row>
        <row r="1749">
          <cell r="A1749" t="str">
            <v/>
          </cell>
          <cell r="B1749">
            <v>1005173123</v>
          </cell>
          <cell r="C1749" t="str">
            <v/>
          </cell>
          <cell r="D1749" t="str">
            <v/>
          </cell>
          <cell r="E1749">
            <v>2</v>
          </cell>
        </row>
        <row r="1750">
          <cell r="A1750" t="str">
            <v/>
          </cell>
          <cell r="B1750">
            <v>1005173123</v>
          </cell>
          <cell r="C1750" t="str">
            <v/>
          </cell>
          <cell r="D1750" t="str">
            <v/>
          </cell>
          <cell r="E1750">
            <v>2</v>
          </cell>
        </row>
        <row r="1751">
          <cell r="A1751" t="str">
            <v/>
          </cell>
          <cell r="B1751">
            <v>1005173123</v>
          </cell>
          <cell r="C1751" t="str">
            <v/>
          </cell>
          <cell r="D1751" t="str">
            <v/>
          </cell>
          <cell r="E1751">
            <v>2</v>
          </cell>
        </row>
        <row r="1752">
          <cell r="A1752" t="str">
            <v/>
          </cell>
          <cell r="B1752">
            <v>1005173123</v>
          </cell>
          <cell r="C1752" t="str">
            <v/>
          </cell>
          <cell r="D1752" t="str">
            <v/>
          </cell>
          <cell r="E1752">
            <v>2</v>
          </cell>
        </row>
        <row r="1753">
          <cell r="A1753" t="str">
            <v/>
          </cell>
          <cell r="B1753">
            <v>1005173123</v>
          </cell>
          <cell r="C1753" t="str">
            <v/>
          </cell>
          <cell r="D1753" t="str">
            <v/>
          </cell>
          <cell r="E1753">
            <v>2</v>
          </cell>
        </row>
        <row r="1754">
          <cell r="A1754" t="str">
            <v/>
          </cell>
          <cell r="B1754">
            <v>1005173123</v>
          </cell>
          <cell r="C1754" t="str">
            <v/>
          </cell>
          <cell r="D1754" t="str">
            <v/>
          </cell>
          <cell r="E1754">
            <v>2</v>
          </cell>
        </row>
        <row r="1755">
          <cell r="A1755" t="str">
            <v/>
          </cell>
          <cell r="B1755">
            <v>1005173123</v>
          </cell>
          <cell r="C1755" t="str">
            <v/>
          </cell>
          <cell r="D1755" t="str">
            <v/>
          </cell>
          <cell r="E1755">
            <v>2</v>
          </cell>
        </row>
        <row r="1756">
          <cell r="A1756" t="str">
            <v/>
          </cell>
          <cell r="B1756">
            <v>1005173123</v>
          </cell>
          <cell r="C1756" t="str">
            <v/>
          </cell>
          <cell r="D1756" t="str">
            <v/>
          </cell>
          <cell r="E1756">
            <v>2</v>
          </cell>
        </row>
        <row r="1757">
          <cell r="A1757" t="str">
            <v/>
          </cell>
          <cell r="B1757">
            <v>1005173123</v>
          </cell>
          <cell r="C1757" t="str">
            <v/>
          </cell>
          <cell r="D1757" t="str">
            <v/>
          </cell>
          <cell r="E1757">
            <v>2</v>
          </cell>
        </row>
        <row r="1758">
          <cell r="A1758" t="str">
            <v/>
          </cell>
          <cell r="B1758">
            <v>1005173123</v>
          </cell>
          <cell r="C1758" t="str">
            <v/>
          </cell>
          <cell r="D1758" t="str">
            <v/>
          </cell>
          <cell r="E1758">
            <v>2</v>
          </cell>
        </row>
        <row r="1759">
          <cell r="A1759" t="str">
            <v/>
          </cell>
          <cell r="B1759">
            <v>1005173123</v>
          </cell>
          <cell r="C1759" t="str">
            <v/>
          </cell>
          <cell r="D1759" t="str">
            <v/>
          </cell>
          <cell r="E1759">
            <v>2</v>
          </cell>
        </row>
        <row r="1760">
          <cell r="A1760" t="str">
            <v/>
          </cell>
          <cell r="B1760">
            <v>1005173123</v>
          </cell>
          <cell r="C1760" t="str">
            <v/>
          </cell>
          <cell r="D1760" t="str">
            <v/>
          </cell>
          <cell r="E1760">
            <v>2</v>
          </cell>
        </row>
        <row r="1761">
          <cell r="A1761" t="str">
            <v/>
          </cell>
          <cell r="B1761">
            <v>1005173123</v>
          </cell>
          <cell r="C1761" t="str">
            <v/>
          </cell>
          <cell r="D1761" t="str">
            <v/>
          </cell>
          <cell r="E1761">
            <v>2</v>
          </cell>
        </row>
        <row r="1762">
          <cell r="A1762" t="str">
            <v/>
          </cell>
          <cell r="B1762">
            <v>1005173123</v>
          </cell>
          <cell r="C1762" t="str">
            <v/>
          </cell>
          <cell r="D1762" t="str">
            <v/>
          </cell>
          <cell r="E1762">
            <v>2</v>
          </cell>
        </row>
        <row r="1763">
          <cell r="A1763" t="str">
            <v/>
          </cell>
          <cell r="B1763">
            <v>1005173123</v>
          </cell>
          <cell r="C1763" t="str">
            <v/>
          </cell>
          <cell r="D1763" t="str">
            <v/>
          </cell>
          <cell r="E1763">
            <v>2</v>
          </cell>
        </row>
        <row r="1764">
          <cell r="A1764" t="str">
            <v/>
          </cell>
          <cell r="B1764">
            <v>1005173123</v>
          </cell>
          <cell r="C1764" t="str">
            <v/>
          </cell>
          <cell r="D1764" t="str">
            <v/>
          </cell>
          <cell r="E1764">
            <v>2</v>
          </cell>
        </row>
        <row r="1765">
          <cell r="A1765" t="str">
            <v/>
          </cell>
          <cell r="B1765">
            <v>1005173123</v>
          </cell>
          <cell r="C1765" t="str">
            <v/>
          </cell>
          <cell r="D1765" t="str">
            <v/>
          </cell>
          <cell r="E1765">
            <v>2</v>
          </cell>
        </row>
        <row r="1766">
          <cell r="A1766" t="str">
            <v/>
          </cell>
          <cell r="B1766">
            <v>1005173123</v>
          </cell>
          <cell r="C1766" t="str">
            <v/>
          </cell>
          <cell r="D1766" t="str">
            <v/>
          </cell>
          <cell r="E1766">
            <v>2</v>
          </cell>
        </row>
        <row r="1767">
          <cell r="A1767" t="str">
            <v/>
          </cell>
          <cell r="B1767">
            <v>1005173123</v>
          </cell>
          <cell r="C1767" t="str">
            <v/>
          </cell>
          <cell r="D1767" t="str">
            <v/>
          </cell>
          <cell r="E1767">
            <v>2</v>
          </cell>
        </row>
        <row r="1768">
          <cell r="A1768" t="str">
            <v/>
          </cell>
          <cell r="B1768">
            <v>1005173123</v>
          </cell>
          <cell r="C1768" t="str">
            <v/>
          </cell>
          <cell r="D1768" t="str">
            <v/>
          </cell>
          <cell r="E1768">
            <v>2</v>
          </cell>
        </row>
        <row r="1769">
          <cell r="A1769" t="str">
            <v/>
          </cell>
          <cell r="B1769">
            <v>1005173123</v>
          </cell>
          <cell r="C1769" t="str">
            <v/>
          </cell>
          <cell r="D1769" t="str">
            <v/>
          </cell>
          <cell r="E1769">
            <v>2</v>
          </cell>
        </row>
        <row r="1770">
          <cell r="A1770" t="str">
            <v/>
          </cell>
          <cell r="B1770">
            <v>1005173123</v>
          </cell>
          <cell r="C1770" t="str">
            <v/>
          </cell>
          <cell r="D1770" t="str">
            <v/>
          </cell>
          <cell r="E1770">
            <v>2</v>
          </cell>
        </row>
        <row r="1771">
          <cell r="A1771" t="str">
            <v/>
          </cell>
          <cell r="B1771">
            <v>1005173123</v>
          </cell>
          <cell r="C1771" t="str">
            <v/>
          </cell>
          <cell r="D1771" t="str">
            <v/>
          </cell>
          <cell r="E1771">
            <v>2</v>
          </cell>
        </row>
        <row r="1772">
          <cell r="A1772" t="str">
            <v/>
          </cell>
          <cell r="B1772">
            <v>1005173123</v>
          </cell>
          <cell r="C1772" t="str">
            <v/>
          </cell>
          <cell r="D1772" t="str">
            <v/>
          </cell>
          <cell r="E1772">
            <v>2</v>
          </cell>
        </row>
        <row r="1773">
          <cell r="A1773" t="str">
            <v/>
          </cell>
          <cell r="B1773">
            <v>1005173123</v>
          </cell>
          <cell r="C1773" t="str">
            <v/>
          </cell>
          <cell r="D1773" t="str">
            <v/>
          </cell>
          <cell r="E1773">
            <v>2</v>
          </cell>
        </row>
        <row r="1774">
          <cell r="A1774" t="str">
            <v/>
          </cell>
          <cell r="B1774">
            <v>1005173123</v>
          </cell>
          <cell r="C1774" t="str">
            <v/>
          </cell>
          <cell r="D1774" t="str">
            <v/>
          </cell>
          <cell r="E1774">
            <v>2</v>
          </cell>
        </row>
        <row r="1775">
          <cell r="A1775" t="str">
            <v/>
          </cell>
          <cell r="B1775">
            <v>1005173123</v>
          </cell>
          <cell r="C1775" t="str">
            <v/>
          </cell>
          <cell r="D1775" t="str">
            <v/>
          </cell>
          <cell r="E1775">
            <v>2</v>
          </cell>
        </row>
        <row r="1776">
          <cell r="A1776" t="str">
            <v/>
          </cell>
          <cell r="B1776">
            <v>1005173123</v>
          </cell>
          <cell r="C1776" t="str">
            <v/>
          </cell>
          <cell r="D1776" t="str">
            <v/>
          </cell>
          <cell r="E1776">
            <v>2</v>
          </cell>
        </row>
        <row r="1777">
          <cell r="A1777" t="str">
            <v/>
          </cell>
          <cell r="B1777">
            <v>1005173123</v>
          </cell>
          <cell r="C1777" t="str">
            <v/>
          </cell>
          <cell r="D1777" t="str">
            <v/>
          </cell>
          <cell r="E1777">
            <v>2</v>
          </cell>
        </row>
        <row r="1778">
          <cell r="A1778" t="str">
            <v/>
          </cell>
          <cell r="B1778">
            <v>1005173123</v>
          </cell>
          <cell r="C1778" t="str">
            <v/>
          </cell>
          <cell r="D1778" t="str">
            <v/>
          </cell>
          <cell r="E1778">
            <v>2</v>
          </cell>
        </row>
        <row r="1779">
          <cell r="A1779" t="str">
            <v/>
          </cell>
          <cell r="B1779">
            <v>1005173123</v>
          </cell>
          <cell r="C1779" t="str">
            <v/>
          </cell>
          <cell r="D1779" t="str">
            <v/>
          </cell>
          <cell r="E1779">
            <v>2</v>
          </cell>
        </row>
        <row r="1780">
          <cell r="A1780" t="str">
            <v/>
          </cell>
          <cell r="B1780">
            <v>1005173123</v>
          </cell>
          <cell r="C1780" t="str">
            <v/>
          </cell>
          <cell r="D1780" t="str">
            <v/>
          </cell>
          <cell r="E1780">
            <v>2</v>
          </cell>
        </row>
        <row r="1781">
          <cell r="A1781" t="str">
            <v/>
          </cell>
          <cell r="B1781">
            <v>1005173123</v>
          </cell>
          <cell r="C1781" t="str">
            <v/>
          </cell>
          <cell r="D1781" t="str">
            <v/>
          </cell>
          <cell r="E1781">
            <v>2</v>
          </cell>
        </row>
        <row r="1782">
          <cell r="A1782" t="str">
            <v/>
          </cell>
          <cell r="B1782">
            <v>1005173123</v>
          </cell>
          <cell r="C1782" t="str">
            <v/>
          </cell>
          <cell r="D1782" t="str">
            <v/>
          </cell>
          <cell r="E1782">
            <v>2</v>
          </cell>
        </row>
        <row r="1783">
          <cell r="A1783" t="str">
            <v/>
          </cell>
          <cell r="B1783">
            <v>1005173123</v>
          </cell>
          <cell r="C1783" t="str">
            <v/>
          </cell>
          <cell r="D1783" t="str">
            <v/>
          </cell>
          <cell r="E1783">
            <v>2</v>
          </cell>
        </row>
        <row r="1784">
          <cell r="A1784" t="str">
            <v/>
          </cell>
          <cell r="B1784">
            <v>1005173123</v>
          </cell>
          <cell r="C1784" t="str">
            <v/>
          </cell>
          <cell r="D1784" t="str">
            <v/>
          </cell>
          <cell r="E1784">
            <v>2</v>
          </cell>
        </row>
        <row r="1785">
          <cell r="A1785" t="str">
            <v/>
          </cell>
          <cell r="B1785">
            <v>1005173123</v>
          </cell>
          <cell r="C1785" t="str">
            <v/>
          </cell>
          <cell r="D1785" t="str">
            <v/>
          </cell>
          <cell r="E1785">
            <v>2</v>
          </cell>
        </row>
        <row r="1786">
          <cell r="A1786" t="str">
            <v/>
          </cell>
          <cell r="B1786">
            <v>1005173123</v>
          </cell>
          <cell r="C1786" t="str">
            <v/>
          </cell>
          <cell r="D1786" t="str">
            <v/>
          </cell>
          <cell r="E1786">
            <v>2</v>
          </cell>
        </row>
        <row r="1787">
          <cell r="A1787" t="str">
            <v/>
          </cell>
          <cell r="B1787">
            <v>1005173123</v>
          </cell>
          <cell r="C1787" t="str">
            <v/>
          </cell>
          <cell r="D1787" t="str">
            <v/>
          </cell>
          <cell r="E1787">
            <v>2</v>
          </cell>
        </row>
        <row r="1788">
          <cell r="A1788" t="str">
            <v/>
          </cell>
          <cell r="B1788">
            <v>1005173123</v>
          </cell>
          <cell r="C1788" t="str">
            <v/>
          </cell>
          <cell r="D1788" t="str">
            <v/>
          </cell>
          <cell r="E1788">
            <v>2</v>
          </cell>
        </row>
        <row r="1789">
          <cell r="A1789" t="str">
            <v/>
          </cell>
          <cell r="B1789">
            <v>1005173123</v>
          </cell>
          <cell r="C1789" t="str">
            <v/>
          </cell>
          <cell r="D1789" t="str">
            <v/>
          </cell>
          <cell r="E1789">
            <v>2</v>
          </cell>
        </row>
        <row r="1790">
          <cell r="A1790" t="str">
            <v/>
          </cell>
          <cell r="B1790">
            <v>1005173123</v>
          </cell>
          <cell r="C1790" t="str">
            <v/>
          </cell>
          <cell r="D1790" t="str">
            <v/>
          </cell>
          <cell r="E1790">
            <v>2</v>
          </cell>
        </row>
        <row r="1791">
          <cell r="A1791" t="str">
            <v/>
          </cell>
          <cell r="B1791">
            <v>1005173123</v>
          </cell>
          <cell r="C1791" t="str">
            <v/>
          </cell>
          <cell r="D1791" t="str">
            <v/>
          </cell>
          <cell r="E1791">
            <v>2</v>
          </cell>
        </row>
        <row r="1792">
          <cell r="A1792" t="str">
            <v/>
          </cell>
          <cell r="B1792">
            <v>1005173123</v>
          </cell>
          <cell r="C1792" t="str">
            <v/>
          </cell>
          <cell r="D1792" t="str">
            <v/>
          </cell>
          <cell r="E1792">
            <v>2</v>
          </cell>
        </row>
        <row r="1793">
          <cell r="A1793" t="str">
            <v/>
          </cell>
          <cell r="B1793">
            <v>1005173123</v>
          </cell>
          <cell r="C1793" t="str">
            <v/>
          </cell>
          <cell r="D1793" t="str">
            <v/>
          </cell>
          <cell r="E1793">
            <v>2</v>
          </cell>
        </row>
        <row r="1794">
          <cell r="A1794" t="str">
            <v/>
          </cell>
          <cell r="B1794">
            <v>1005173123</v>
          </cell>
          <cell r="C1794" t="str">
            <v/>
          </cell>
          <cell r="D1794" t="str">
            <v/>
          </cell>
          <cell r="E1794">
            <v>2</v>
          </cell>
        </row>
        <row r="1795">
          <cell r="A1795" t="str">
            <v/>
          </cell>
          <cell r="B1795">
            <v>1005173123</v>
          </cell>
          <cell r="C1795" t="str">
            <v/>
          </cell>
          <cell r="D1795" t="str">
            <v/>
          </cell>
          <cell r="E1795">
            <v>2</v>
          </cell>
        </row>
        <row r="1796">
          <cell r="A1796" t="str">
            <v/>
          </cell>
          <cell r="B1796">
            <v>1005173123</v>
          </cell>
          <cell r="C1796" t="str">
            <v/>
          </cell>
          <cell r="D1796" t="str">
            <v/>
          </cell>
          <cell r="E1796">
            <v>2</v>
          </cell>
        </row>
        <row r="1797">
          <cell r="A1797" t="str">
            <v/>
          </cell>
          <cell r="B1797">
            <v>1005173123</v>
          </cell>
          <cell r="C1797" t="str">
            <v/>
          </cell>
          <cell r="D1797" t="str">
            <v/>
          </cell>
          <cell r="E1797">
            <v>2</v>
          </cell>
        </row>
        <row r="1798">
          <cell r="A1798" t="str">
            <v/>
          </cell>
          <cell r="B1798">
            <v>1005173123</v>
          </cell>
          <cell r="C1798" t="str">
            <v/>
          </cell>
          <cell r="D1798" t="str">
            <v/>
          </cell>
          <cell r="E1798">
            <v>2</v>
          </cell>
        </row>
        <row r="1799">
          <cell r="A1799" t="str">
            <v/>
          </cell>
          <cell r="B1799">
            <v>1005173123</v>
          </cell>
          <cell r="C1799" t="str">
            <v/>
          </cell>
          <cell r="D1799" t="str">
            <v/>
          </cell>
          <cell r="E1799">
            <v>2</v>
          </cell>
        </row>
        <row r="1800">
          <cell r="A1800" t="str">
            <v/>
          </cell>
          <cell r="B1800">
            <v>1005173123</v>
          </cell>
          <cell r="C1800" t="str">
            <v/>
          </cell>
          <cell r="D1800" t="str">
            <v/>
          </cell>
          <cell r="E1800">
            <v>2</v>
          </cell>
        </row>
        <row r="1801">
          <cell r="A1801" t="str">
            <v/>
          </cell>
          <cell r="B1801">
            <v>1005173123</v>
          </cell>
          <cell r="C1801" t="str">
            <v/>
          </cell>
          <cell r="D1801" t="str">
            <v/>
          </cell>
          <cell r="E1801">
            <v>2</v>
          </cell>
        </row>
        <row r="1802">
          <cell r="A1802" t="str">
            <v/>
          </cell>
          <cell r="B1802">
            <v>1005173123</v>
          </cell>
          <cell r="C1802" t="str">
            <v/>
          </cell>
          <cell r="D1802" t="str">
            <v/>
          </cell>
          <cell r="E1802">
            <v>2</v>
          </cell>
        </row>
        <row r="1803">
          <cell r="A1803" t="str">
            <v/>
          </cell>
          <cell r="B1803">
            <v>1005173123</v>
          </cell>
          <cell r="C1803" t="str">
            <v/>
          </cell>
          <cell r="D1803" t="str">
            <v/>
          </cell>
          <cell r="E1803">
            <v>0</v>
          </cell>
        </row>
        <row r="1804">
          <cell r="A1804" t="str">
            <v/>
          </cell>
          <cell r="B1804">
            <v>1005173123</v>
          </cell>
          <cell r="C1804" t="str">
            <v/>
          </cell>
          <cell r="D1804" t="str">
            <v/>
          </cell>
          <cell r="E1804">
            <v>2</v>
          </cell>
        </row>
        <row r="1805">
          <cell r="A1805" t="str">
            <v/>
          </cell>
          <cell r="B1805">
            <v>1005173123</v>
          </cell>
          <cell r="C1805" t="str">
            <v/>
          </cell>
          <cell r="D1805" t="str">
            <v/>
          </cell>
          <cell r="E1805">
            <v>2</v>
          </cell>
        </row>
        <row r="1806">
          <cell r="A1806" t="str">
            <v/>
          </cell>
          <cell r="B1806">
            <v>1005173123</v>
          </cell>
          <cell r="C1806" t="str">
            <v/>
          </cell>
          <cell r="D1806" t="str">
            <v/>
          </cell>
          <cell r="E1806">
            <v>2</v>
          </cell>
        </row>
        <row r="1807">
          <cell r="A1807" t="str">
            <v/>
          </cell>
          <cell r="B1807">
            <v>1005173123</v>
          </cell>
          <cell r="C1807" t="str">
            <v/>
          </cell>
          <cell r="D1807" t="str">
            <v/>
          </cell>
          <cell r="E1807">
            <v>2</v>
          </cell>
        </row>
        <row r="1808">
          <cell r="A1808" t="str">
            <v/>
          </cell>
          <cell r="B1808">
            <v>1005173123</v>
          </cell>
          <cell r="C1808" t="str">
            <v/>
          </cell>
          <cell r="D1808" t="str">
            <v/>
          </cell>
          <cell r="E1808">
            <v>2</v>
          </cell>
        </row>
        <row r="1809">
          <cell r="A1809" t="str">
            <v/>
          </cell>
          <cell r="B1809">
            <v>1005173123</v>
          </cell>
          <cell r="C1809" t="str">
            <v/>
          </cell>
          <cell r="D1809" t="str">
            <v/>
          </cell>
          <cell r="E1809">
            <v>2</v>
          </cell>
        </row>
        <row r="1810">
          <cell r="A1810" t="str">
            <v/>
          </cell>
          <cell r="B1810">
            <v>1005173123</v>
          </cell>
          <cell r="C1810" t="str">
            <v/>
          </cell>
          <cell r="D1810" t="str">
            <v/>
          </cell>
          <cell r="E1810">
            <v>2</v>
          </cell>
        </row>
        <row r="1811">
          <cell r="A1811" t="str">
            <v/>
          </cell>
          <cell r="B1811">
            <v>1005173123</v>
          </cell>
          <cell r="C1811" t="str">
            <v/>
          </cell>
          <cell r="D1811" t="str">
            <v/>
          </cell>
          <cell r="E1811">
            <v>2</v>
          </cell>
        </row>
        <row r="1812">
          <cell r="A1812" t="str">
            <v/>
          </cell>
          <cell r="B1812">
            <v>1005173123</v>
          </cell>
          <cell r="C1812" t="str">
            <v/>
          </cell>
          <cell r="D1812" t="str">
            <v/>
          </cell>
          <cell r="E1812">
            <v>2</v>
          </cell>
        </row>
        <row r="1813">
          <cell r="A1813" t="str">
            <v/>
          </cell>
          <cell r="B1813">
            <v>1005173123</v>
          </cell>
          <cell r="C1813" t="str">
            <v/>
          </cell>
          <cell r="D1813" t="str">
            <v/>
          </cell>
          <cell r="E1813">
            <v>2</v>
          </cell>
        </row>
        <row r="1814">
          <cell r="A1814" t="str">
            <v/>
          </cell>
          <cell r="B1814">
            <v>1005173123</v>
          </cell>
          <cell r="C1814" t="str">
            <v/>
          </cell>
          <cell r="D1814" t="str">
            <v/>
          </cell>
          <cell r="E1814">
            <v>2</v>
          </cell>
        </row>
        <row r="1815">
          <cell r="A1815" t="str">
            <v/>
          </cell>
          <cell r="B1815">
            <v>1005173123</v>
          </cell>
          <cell r="C1815" t="str">
            <v/>
          </cell>
          <cell r="D1815" t="str">
            <v/>
          </cell>
          <cell r="E1815">
            <v>2</v>
          </cell>
        </row>
        <row r="1816">
          <cell r="A1816" t="str">
            <v/>
          </cell>
          <cell r="B1816">
            <v>1005173123</v>
          </cell>
          <cell r="C1816" t="str">
            <v/>
          </cell>
          <cell r="D1816" t="str">
            <v/>
          </cell>
          <cell r="E1816">
            <v>2</v>
          </cell>
        </row>
        <row r="1817">
          <cell r="A1817" t="str">
            <v/>
          </cell>
          <cell r="B1817">
            <v>1005173123</v>
          </cell>
          <cell r="C1817" t="str">
            <v/>
          </cell>
          <cell r="D1817" t="str">
            <v/>
          </cell>
          <cell r="E1817">
            <v>2</v>
          </cell>
        </row>
        <row r="1818">
          <cell r="A1818" t="str">
            <v/>
          </cell>
          <cell r="B1818">
            <v>1005173123</v>
          </cell>
          <cell r="C1818" t="str">
            <v/>
          </cell>
          <cell r="D1818" t="str">
            <v/>
          </cell>
          <cell r="E1818">
            <v>2</v>
          </cell>
        </row>
        <row r="1819">
          <cell r="A1819" t="str">
            <v/>
          </cell>
          <cell r="B1819">
            <v>1005173123</v>
          </cell>
          <cell r="C1819" t="str">
            <v/>
          </cell>
          <cell r="D1819" t="str">
            <v/>
          </cell>
          <cell r="E1819">
            <v>2</v>
          </cell>
        </row>
        <row r="1820">
          <cell r="A1820" t="str">
            <v/>
          </cell>
          <cell r="B1820">
            <v>1005173123</v>
          </cell>
          <cell r="C1820" t="str">
            <v/>
          </cell>
          <cell r="D1820" t="str">
            <v/>
          </cell>
          <cell r="E1820">
            <v>2</v>
          </cell>
        </row>
        <row r="1821">
          <cell r="A1821" t="str">
            <v/>
          </cell>
          <cell r="B1821">
            <v>1005173123</v>
          </cell>
          <cell r="C1821" t="str">
            <v/>
          </cell>
          <cell r="D1821" t="str">
            <v/>
          </cell>
          <cell r="E1821">
            <v>2</v>
          </cell>
        </row>
        <row r="1822">
          <cell r="A1822" t="str">
            <v/>
          </cell>
          <cell r="B1822">
            <v>1005173123</v>
          </cell>
          <cell r="C1822" t="str">
            <v/>
          </cell>
          <cell r="D1822" t="str">
            <v/>
          </cell>
          <cell r="E1822">
            <v>2</v>
          </cell>
        </row>
        <row r="1823">
          <cell r="A1823" t="str">
            <v/>
          </cell>
          <cell r="B1823">
            <v>1005173123</v>
          </cell>
          <cell r="C1823" t="str">
            <v/>
          </cell>
          <cell r="D1823" t="str">
            <v/>
          </cell>
          <cell r="E1823">
            <v>2</v>
          </cell>
        </row>
        <row r="1824">
          <cell r="A1824" t="str">
            <v/>
          </cell>
          <cell r="B1824">
            <v>1005173123</v>
          </cell>
          <cell r="C1824" t="str">
            <v/>
          </cell>
          <cell r="D1824" t="str">
            <v/>
          </cell>
          <cell r="E1824">
            <v>2</v>
          </cell>
        </row>
        <row r="1825">
          <cell r="A1825" t="str">
            <v/>
          </cell>
          <cell r="B1825">
            <v>1005173123</v>
          </cell>
          <cell r="C1825" t="str">
            <v/>
          </cell>
          <cell r="D1825" t="str">
            <v/>
          </cell>
          <cell r="E1825">
            <v>2</v>
          </cell>
        </row>
        <row r="1826">
          <cell r="A1826" t="str">
            <v/>
          </cell>
          <cell r="B1826">
            <v>1005173123</v>
          </cell>
          <cell r="C1826" t="str">
            <v/>
          </cell>
          <cell r="D1826" t="str">
            <v/>
          </cell>
          <cell r="E1826">
            <v>2</v>
          </cell>
        </row>
        <row r="1827">
          <cell r="A1827" t="str">
            <v/>
          </cell>
          <cell r="B1827">
            <v>1005173123</v>
          </cell>
          <cell r="C1827" t="str">
            <v/>
          </cell>
          <cell r="D1827" t="str">
            <v/>
          </cell>
          <cell r="E1827">
            <v>0</v>
          </cell>
        </row>
        <row r="1828">
          <cell r="A1828" t="str">
            <v/>
          </cell>
          <cell r="B1828">
            <v>1005173123</v>
          </cell>
          <cell r="C1828" t="str">
            <v/>
          </cell>
          <cell r="D1828" t="str">
            <v/>
          </cell>
          <cell r="E1828">
            <v>2</v>
          </cell>
        </row>
        <row r="1829">
          <cell r="A1829" t="str">
            <v/>
          </cell>
          <cell r="B1829">
            <v>1005173123</v>
          </cell>
          <cell r="C1829" t="str">
            <v/>
          </cell>
          <cell r="D1829" t="str">
            <v/>
          </cell>
          <cell r="E1829">
            <v>2</v>
          </cell>
        </row>
        <row r="1830">
          <cell r="A1830" t="str">
            <v/>
          </cell>
          <cell r="B1830">
            <v>1005173123</v>
          </cell>
          <cell r="C1830" t="str">
            <v/>
          </cell>
          <cell r="D1830" t="str">
            <v/>
          </cell>
          <cell r="E1830">
            <v>2</v>
          </cell>
        </row>
        <row r="1831">
          <cell r="A1831" t="str">
            <v/>
          </cell>
          <cell r="B1831">
            <v>1005173123</v>
          </cell>
          <cell r="C1831" t="str">
            <v/>
          </cell>
          <cell r="D1831" t="str">
            <v/>
          </cell>
          <cell r="E1831">
            <v>2</v>
          </cell>
        </row>
        <row r="1832">
          <cell r="A1832" t="str">
            <v/>
          </cell>
          <cell r="B1832">
            <v>1005173123</v>
          </cell>
          <cell r="C1832" t="str">
            <v/>
          </cell>
          <cell r="D1832" t="str">
            <v/>
          </cell>
          <cell r="E1832">
            <v>2</v>
          </cell>
        </row>
        <row r="1833">
          <cell r="A1833" t="str">
            <v/>
          </cell>
          <cell r="B1833">
            <v>1005173123</v>
          </cell>
          <cell r="C1833" t="str">
            <v/>
          </cell>
          <cell r="D1833" t="str">
            <v/>
          </cell>
          <cell r="E1833">
            <v>2</v>
          </cell>
        </row>
        <row r="1834">
          <cell r="A1834" t="str">
            <v/>
          </cell>
          <cell r="B1834">
            <v>1005173123</v>
          </cell>
          <cell r="C1834" t="str">
            <v/>
          </cell>
          <cell r="D1834" t="str">
            <v/>
          </cell>
          <cell r="E1834">
            <v>2</v>
          </cell>
        </row>
        <row r="1835">
          <cell r="A1835" t="str">
            <v/>
          </cell>
          <cell r="B1835">
            <v>1005173123</v>
          </cell>
          <cell r="C1835" t="str">
            <v/>
          </cell>
          <cell r="D1835" t="str">
            <v/>
          </cell>
          <cell r="E1835">
            <v>2</v>
          </cell>
        </row>
        <row r="1836">
          <cell r="A1836" t="str">
            <v/>
          </cell>
          <cell r="B1836">
            <v>1005173123</v>
          </cell>
          <cell r="C1836" t="str">
            <v/>
          </cell>
          <cell r="D1836" t="str">
            <v/>
          </cell>
          <cell r="E1836">
            <v>2</v>
          </cell>
        </row>
        <row r="1837">
          <cell r="A1837" t="str">
            <v/>
          </cell>
          <cell r="B1837">
            <v>1005173123</v>
          </cell>
          <cell r="C1837" t="str">
            <v/>
          </cell>
          <cell r="D1837" t="str">
            <v/>
          </cell>
          <cell r="E1837">
            <v>2</v>
          </cell>
        </row>
        <row r="1838">
          <cell r="A1838" t="str">
            <v/>
          </cell>
          <cell r="B1838">
            <v>1005173123</v>
          </cell>
          <cell r="C1838" t="str">
            <v/>
          </cell>
          <cell r="D1838" t="str">
            <v/>
          </cell>
          <cell r="E1838">
            <v>2</v>
          </cell>
        </row>
        <row r="1839">
          <cell r="A1839" t="str">
            <v/>
          </cell>
          <cell r="B1839">
            <v>1005173123</v>
          </cell>
          <cell r="C1839" t="str">
            <v/>
          </cell>
          <cell r="D1839" t="str">
            <v/>
          </cell>
          <cell r="E1839">
            <v>2</v>
          </cell>
        </row>
        <row r="1840">
          <cell r="A1840" t="str">
            <v/>
          </cell>
          <cell r="B1840">
            <v>1005173123</v>
          </cell>
          <cell r="C1840" t="str">
            <v/>
          </cell>
          <cell r="D1840" t="str">
            <v/>
          </cell>
          <cell r="E1840">
            <v>2</v>
          </cell>
        </row>
        <row r="1841">
          <cell r="A1841" t="str">
            <v/>
          </cell>
          <cell r="B1841">
            <v>1005173123</v>
          </cell>
          <cell r="C1841" t="str">
            <v/>
          </cell>
          <cell r="D1841" t="str">
            <v/>
          </cell>
          <cell r="E1841">
            <v>2</v>
          </cell>
        </row>
        <row r="1842">
          <cell r="A1842" t="str">
            <v/>
          </cell>
          <cell r="B1842">
            <v>1005173123</v>
          </cell>
          <cell r="C1842" t="str">
            <v/>
          </cell>
          <cell r="D1842" t="str">
            <v/>
          </cell>
          <cell r="E1842">
            <v>2</v>
          </cell>
        </row>
        <row r="1843">
          <cell r="A1843" t="str">
            <v/>
          </cell>
          <cell r="B1843">
            <v>1005173123</v>
          </cell>
          <cell r="C1843" t="str">
            <v/>
          </cell>
          <cell r="D1843" t="str">
            <v/>
          </cell>
          <cell r="E1843">
            <v>2</v>
          </cell>
        </row>
        <row r="1844">
          <cell r="A1844" t="str">
            <v/>
          </cell>
          <cell r="B1844">
            <v>1005173123</v>
          </cell>
          <cell r="C1844" t="str">
            <v/>
          </cell>
          <cell r="D1844" t="str">
            <v/>
          </cell>
          <cell r="E1844">
            <v>2</v>
          </cell>
        </row>
        <row r="1845">
          <cell r="A1845" t="str">
            <v/>
          </cell>
          <cell r="B1845">
            <v>1005173123</v>
          </cell>
          <cell r="C1845" t="str">
            <v/>
          </cell>
          <cell r="D1845" t="str">
            <v/>
          </cell>
          <cell r="E1845">
            <v>2</v>
          </cell>
        </row>
        <row r="1846">
          <cell r="A1846" t="str">
            <v/>
          </cell>
          <cell r="B1846">
            <v>1005173123</v>
          </cell>
          <cell r="C1846" t="str">
            <v/>
          </cell>
          <cell r="D1846" t="str">
            <v/>
          </cell>
          <cell r="E1846">
            <v>2</v>
          </cell>
        </row>
        <row r="1847">
          <cell r="A1847" t="str">
            <v/>
          </cell>
          <cell r="B1847">
            <v>1005173123</v>
          </cell>
          <cell r="C1847" t="str">
            <v/>
          </cell>
          <cell r="D1847" t="str">
            <v/>
          </cell>
          <cell r="E1847">
            <v>2</v>
          </cell>
        </row>
        <row r="1848">
          <cell r="A1848" t="str">
            <v/>
          </cell>
          <cell r="B1848">
            <v>1005173123</v>
          </cell>
          <cell r="C1848" t="str">
            <v/>
          </cell>
          <cell r="D1848" t="str">
            <v/>
          </cell>
          <cell r="E1848">
            <v>2</v>
          </cell>
        </row>
        <row r="1849">
          <cell r="A1849" t="str">
            <v/>
          </cell>
          <cell r="B1849">
            <v>1005173123</v>
          </cell>
          <cell r="C1849" t="str">
            <v/>
          </cell>
          <cell r="D1849" t="str">
            <v/>
          </cell>
          <cell r="E1849">
            <v>2</v>
          </cell>
        </row>
        <row r="1850">
          <cell r="A1850" t="str">
            <v/>
          </cell>
          <cell r="B1850">
            <v>1005173123</v>
          </cell>
          <cell r="C1850" t="str">
            <v/>
          </cell>
          <cell r="D1850" t="str">
            <v/>
          </cell>
          <cell r="E1850">
            <v>2</v>
          </cell>
        </row>
        <row r="1851">
          <cell r="A1851" t="str">
            <v/>
          </cell>
          <cell r="B1851">
            <v>1005173123</v>
          </cell>
          <cell r="C1851" t="str">
            <v/>
          </cell>
          <cell r="D1851" t="str">
            <v/>
          </cell>
          <cell r="E1851">
            <v>2</v>
          </cell>
        </row>
        <row r="1852">
          <cell r="A1852" t="str">
            <v/>
          </cell>
          <cell r="B1852">
            <v>1005173123</v>
          </cell>
          <cell r="C1852" t="str">
            <v/>
          </cell>
          <cell r="D1852" t="str">
            <v/>
          </cell>
          <cell r="E1852">
            <v>2</v>
          </cell>
        </row>
        <row r="1853">
          <cell r="A1853" t="str">
            <v/>
          </cell>
          <cell r="B1853">
            <v>1005173123</v>
          </cell>
          <cell r="C1853" t="str">
            <v/>
          </cell>
          <cell r="D1853" t="str">
            <v/>
          </cell>
          <cell r="E1853">
            <v>2</v>
          </cell>
        </row>
        <row r="1854">
          <cell r="A1854" t="str">
            <v/>
          </cell>
          <cell r="B1854">
            <v>1005173123</v>
          </cell>
          <cell r="C1854" t="str">
            <v/>
          </cell>
          <cell r="D1854" t="str">
            <v/>
          </cell>
          <cell r="E1854">
            <v>2</v>
          </cell>
        </row>
        <row r="1855">
          <cell r="A1855" t="str">
            <v/>
          </cell>
          <cell r="B1855">
            <v>1005173123</v>
          </cell>
          <cell r="C1855" t="str">
            <v/>
          </cell>
          <cell r="D1855" t="str">
            <v/>
          </cell>
          <cell r="E1855">
            <v>2</v>
          </cell>
        </row>
        <row r="1856">
          <cell r="A1856" t="str">
            <v/>
          </cell>
          <cell r="B1856">
            <v>1005173123</v>
          </cell>
          <cell r="C1856" t="str">
            <v/>
          </cell>
          <cell r="D1856" t="str">
            <v/>
          </cell>
          <cell r="E1856">
            <v>2</v>
          </cell>
        </row>
        <row r="1857">
          <cell r="A1857" t="str">
            <v/>
          </cell>
          <cell r="B1857">
            <v>1005173123</v>
          </cell>
          <cell r="C1857" t="str">
            <v/>
          </cell>
          <cell r="D1857" t="str">
            <v/>
          </cell>
          <cell r="E1857">
            <v>2</v>
          </cell>
        </row>
        <row r="1858">
          <cell r="A1858" t="str">
            <v/>
          </cell>
          <cell r="B1858">
            <v>1005173123</v>
          </cell>
          <cell r="C1858" t="str">
            <v/>
          </cell>
          <cell r="D1858" t="str">
            <v/>
          </cell>
          <cell r="E1858">
            <v>2</v>
          </cell>
        </row>
        <row r="1859">
          <cell r="A1859" t="str">
            <v/>
          </cell>
          <cell r="B1859">
            <v>1005173123</v>
          </cell>
          <cell r="C1859" t="str">
            <v/>
          </cell>
          <cell r="D1859" t="str">
            <v/>
          </cell>
          <cell r="E1859">
            <v>2</v>
          </cell>
        </row>
        <row r="1860">
          <cell r="A1860" t="str">
            <v/>
          </cell>
          <cell r="B1860">
            <v>1005173123</v>
          </cell>
          <cell r="C1860" t="str">
            <v/>
          </cell>
          <cell r="D1860" t="str">
            <v/>
          </cell>
          <cell r="E1860">
            <v>2</v>
          </cell>
        </row>
        <row r="1861">
          <cell r="A1861" t="str">
            <v/>
          </cell>
          <cell r="B1861">
            <v>1005173123</v>
          </cell>
          <cell r="C1861" t="str">
            <v/>
          </cell>
          <cell r="D1861" t="str">
            <v/>
          </cell>
          <cell r="E1861">
            <v>2</v>
          </cell>
        </row>
        <row r="1862">
          <cell r="A1862" t="str">
            <v/>
          </cell>
          <cell r="B1862">
            <v>1005173123</v>
          </cell>
          <cell r="C1862" t="str">
            <v/>
          </cell>
          <cell r="D1862" t="str">
            <v/>
          </cell>
          <cell r="E1862">
            <v>2</v>
          </cell>
        </row>
        <row r="1863">
          <cell r="A1863" t="str">
            <v/>
          </cell>
          <cell r="B1863">
            <v>1005173123</v>
          </cell>
          <cell r="C1863" t="str">
            <v/>
          </cell>
          <cell r="D1863" t="str">
            <v/>
          </cell>
          <cell r="E1863">
            <v>2</v>
          </cell>
        </row>
        <row r="1864">
          <cell r="A1864" t="str">
            <v/>
          </cell>
          <cell r="B1864">
            <v>1005173123</v>
          </cell>
          <cell r="C1864" t="str">
            <v/>
          </cell>
          <cell r="D1864" t="str">
            <v/>
          </cell>
          <cell r="E1864">
            <v>2</v>
          </cell>
        </row>
        <row r="1865">
          <cell r="A1865" t="str">
            <v/>
          </cell>
          <cell r="B1865">
            <v>1005173123</v>
          </cell>
          <cell r="C1865" t="str">
            <v/>
          </cell>
          <cell r="D1865" t="str">
            <v/>
          </cell>
          <cell r="E1865">
            <v>2</v>
          </cell>
        </row>
        <row r="1866">
          <cell r="A1866" t="str">
            <v/>
          </cell>
          <cell r="B1866">
            <v>1005173123</v>
          </cell>
          <cell r="C1866" t="str">
            <v/>
          </cell>
          <cell r="D1866" t="str">
            <v/>
          </cell>
          <cell r="E1866">
            <v>2</v>
          </cell>
        </row>
        <row r="1867">
          <cell r="A1867" t="str">
            <v/>
          </cell>
          <cell r="B1867">
            <v>1005173123</v>
          </cell>
          <cell r="C1867" t="str">
            <v/>
          </cell>
          <cell r="D1867" t="str">
            <v/>
          </cell>
          <cell r="E1867">
            <v>2</v>
          </cell>
        </row>
        <row r="1868">
          <cell r="A1868" t="str">
            <v/>
          </cell>
          <cell r="B1868">
            <v>1005173123</v>
          </cell>
          <cell r="C1868" t="str">
            <v/>
          </cell>
          <cell r="D1868" t="str">
            <v/>
          </cell>
          <cell r="E1868">
            <v>2</v>
          </cell>
        </row>
        <row r="1869">
          <cell r="A1869" t="str">
            <v/>
          </cell>
          <cell r="B1869">
            <v>1005173123</v>
          </cell>
          <cell r="C1869" t="str">
            <v/>
          </cell>
          <cell r="D1869" t="str">
            <v/>
          </cell>
          <cell r="E1869">
            <v>2</v>
          </cell>
        </row>
        <row r="1870">
          <cell r="A1870" t="str">
            <v/>
          </cell>
          <cell r="B1870">
            <v>1005173123</v>
          </cell>
          <cell r="C1870" t="str">
            <v/>
          </cell>
          <cell r="D1870" t="str">
            <v/>
          </cell>
          <cell r="E1870">
            <v>2</v>
          </cell>
        </row>
        <row r="1871">
          <cell r="A1871" t="str">
            <v/>
          </cell>
          <cell r="B1871">
            <v>1005173123</v>
          </cell>
          <cell r="C1871" t="str">
            <v/>
          </cell>
          <cell r="D1871" t="str">
            <v/>
          </cell>
          <cell r="E1871">
            <v>2</v>
          </cell>
        </row>
        <row r="1872">
          <cell r="A1872" t="str">
            <v/>
          </cell>
          <cell r="B1872">
            <v>1005173123</v>
          </cell>
          <cell r="C1872" t="str">
            <v/>
          </cell>
          <cell r="D1872" t="str">
            <v/>
          </cell>
          <cell r="E1872">
            <v>2</v>
          </cell>
        </row>
        <row r="1873">
          <cell r="A1873" t="str">
            <v/>
          </cell>
          <cell r="B1873">
            <v>1005173123</v>
          </cell>
          <cell r="C1873" t="str">
            <v/>
          </cell>
          <cell r="D1873" t="str">
            <v/>
          </cell>
          <cell r="E1873">
            <v>2</v>
          </cell>
        </row>
        <row r="1874">
          <cell r="A1874" t="str">
            <v/>
          </cell>
          <cell r="B1874">
            <v>1005173123</v>
          </cell>
          <cell r="C1874" t="str">
            <v/>
          </cell>
          <cell r="D1874" t="str">
            <v/>
          </cell>
          <cell r="E1874">
            <v>2</v>
          </cell>
        </row>
        <row r="1875">
          <cell r="A1875" t="str">
            <v/>
          </cell>
          <cell r="B1875">
            <v>1005173123</v>
          </cell>
          <cell r="C1875" t="str">
            <v/>
          </cell>
          <cell r="D1875" t="str">
            <v/>
          </cell>
          <cell r="E1875">
            <v>2</v>
          </cell>
        </row>
        <row r="1876">
          <cell r="A1876" t="str">
            <v/>
          </cell>
          <cell r="B1876">
            <v>1005173123</v>
          </cell>
          <cell r="C1876" t="str">
            <v/>
          </cell>
          <cell r="D1876" t="str">
            <v/>
          </cell>
          <cell r="E1876">
            <v>2</v>
          </cell>
        </row>
        <row r="1877">
          <cell r="A1877" t="str">
            <v/>
          </cell>
          <cell r="B1877">
            <v>1005173123</v>
          </cell>
          <cell r="C1877" t="str">
            <v/>
          </cell>
          <cell r="D1877" t="str">
            <v/>
          </cell>
          <cell r="E1877">
            <v>2</v>
          </cell>
        </row>
        <row r="1878">
          <cell r="A1878" t="str">
            <v/>
          </cell>
          <cell r="B1878">
            <v>1005173123</v>
          </cell>
          <cell r="C1878" t="str">
            <v/>
          </cell>
          <cell r="D1878" t="str">
            <v/>
          </cell>
          <cell r="E1878">
            <v>2</v>
          </cell>
        </row>
        <row r="1879">
          <cell r="A1879" t="str">
            <v/>
          </cell>
          <cell r="B1879">
            <v>1005173123</v>
          </cell>
          <cell r="C1879" t="str">
            <v/>
          </cell>
          <cell r="D1879" t="str">
            <v/>
          </cell>
          <cell r="E1879">
            <v>2</v>
          </cell>
        </row>
        <row r="1880">
          <cell r="A1880" t="str">
            <v/>
          </cell>
          <cell r="B1880">
            <v>1005173123</v>
          </cell>
          <cell r="C1880" t="str">
            <v/>
          </cell>
          <cell r="D1880" t="str">
            <v/>
          </cell>
          <cell r="E1880">
            <v>2</v>
          </cell>
        </row>
        <row r="1881">
          <cell r="A1881" t="str">
            <v/>
          </cell>
          <cell r="B1881">
            <v>1005173123</v>
          </cell>
          <cell r="C1881" t="str">
            <v/>
          </cell>
          <cell r="D1881" t="str">
            <v/>
          </cell>
          <cell r="E1881">
            <v>2</v>
          </cell>
        </row>
        <row r="1882">
          <cell r="A1882" t="str">
            <v/>
          </cell>
          <cell r="B1882">
            <v>1005173123</v>
          </cell>
          <cell r="C1882" t="str">
            <v/>
          </cell>
          <cell r="D1882" t="str">
            <v/>
          </cell>
          <cell r="E1882">
            <v>2</v>
          </cell>
        </row>
        <row r="1883">
          <cell r="A1883" t="str">
            <v/>
          </cell>
          <cell r="B1883">
            <v>1005173123</v>
          </cell>
          <cell r="C1883" t="str">
            <v/>
          </cell>
          <cell r="D1883" t="str">
            <v/>
          </cell>
          <cell r="E1883">
            <v>2</v>
          </cell>
        </row>
        <row r="1884">
          <cell r="A1884" t="str">
            <v/>
          </cell>
          <cell r="B1884">
            <v>1005173123</v>
          </cell>
          <cell r="C1884" t="str">
            <v/>
          </cell>
          <cell r="D1884" t="str">
            <v/>
          </cell>
          <cell r="E1884">
            <v>2</v>
          </cell>
        </row>
        <row r="1885">
          <cell r="A1885" t="str">
            <v/>
          </cell>
          <cell r="B1885">
            <v>1005173123</v>
          </cell>
          <cell r="C1885" t="str">
            <v/>
          </cell>
          <cell r="D1885" t="str">
            <v/>
          </cell>
          <cell r="E1885">
            <v>2</v>
          </cell>
        </row>
        <row r="1886">
          <cell r="A1886" t="str">
            <v/>
          </cell>
          <cell r="B1886">
            <v>1005173123</v>
          </cell>
          <cell r="C1886" t="str">
            <v/>
          </cell>
          <cell r="D1886" t="str">
            <v/>
          </cell>
          <cell r="E1886">
            <v>2</v>
          </cell>
        </row>
        <row r="1887">
          <cell r="A1887" t="str">
            <v/>
          </cell>
          <cell r="B1887">
            <v>1005173123</v>
          </cell>
          <cell r="C1887" t="str">
            <v/>
          </cell>
          <cell r="D1887" t="str">
            <v/>
          </cell>
          <cell r="E1887">
            <v>2</v>
          </cell>
        </row>
        <row r="1888">
          <cell r="A1888" t="str">
            <v/>
          </cell>
          <cell r="B1888">
            <v>1005173123</v>
          </cell>
          <cell r="C1888" t="str">
            <v/>
          </cell>
          <cell r="D1888" t="str">
            <v/>
          </cell>
          <cell r="E1888">
            <v>2</v>
          </cell>
        </row>
        <row r="1889">
          <cell r="A1889" t="str">
            <v/>
          </cell>
          <cell r="B1889">
            <v>1005173123</v>
          </cell>
          <cell r="C1889" t="str">
            <v/>
          </cell>
          <cell r="D1889" t="str">
            <v/>
          </cell>
          <cell r="E1889">
            <v>2</v>
          </cell>
        </row>
        <row r="1890">
          <cell r="A1890" t="str">
            <v/>
          </cell>
          <cell r="B1890">
            <v>1005173123</v>
          </cell>
          <cell r="C1890" t="str">
            <v/>
          </cell>
          <cell r="D1890" t="str">
            <v/>
          </cell>
          <cell r="E1890">
            <v>2</v>
          </cell>
        </row>
        <row r="1891">
          <cell r="A1891" t="str">
            <v/>
          </cell>
          <cell r="B1891">
            <v>1005173123</v>
          </cell>
          <cell r="C1891" t="str">
            <v/>
          </cell>
          <cell r="D1891" t="str">
            <v/>
          </cell>
          <cell r="E1891">
            <v>2</v>
          </cell>
        </row>
        <row r="1892">
          <cell r="A1892" t="str">
            <v/>
          </cell>
          <cell r="B1892">
            <v>1005173123</v>
          </cell>
          <cell r="C1892" t="str">
            <v/>
          </cell>
          <cell r="D1892" t="str">
            <v/>
          </cell>
          <cell r="E1892">
            <v>2</v>
          </cell>
        </row>
        <row r="1893">
          <cell r="A1893" t="str">
            <v/>
          </cell>
          <cell r="B1893">
            <v>1005173123</v>
          </cell>
          <cell r="C1893" t="str">
            <v/>
          </cell>
          <cell r="D1893" t="str">
            <v/>
          </cell>
          <cell r="E1893">
            <v>2</v>
          </cell>
        </row>
        <row r="1894">
          <cell r="A1894" t="str">
            <v/>
          </cell>
          <cell r="B1894">
            <v>1005173123</v>
          </cell>
          <cell r="C1894" t="str">
            <v/>
          </cell>
          <cell r="D1894" t="str">
            <v/>
          </cell>
          <cell r="E1894">
            <v>2</v>
          </cell>
        </row>
        <row r="1895">
          <cell r="A1895" t="str">
            <v/>
          </cell>
          <cell r="B1895">
            <v>1005173123</v>
          </cell>
          <cell r="C1895" t="str">
            <v/>
          </cell>
          <cell r="D1895" t="str">
            <v/>
          </cell>
          <cell r="E1895">
            <v>2</v>
          </cell>
        </row>
        <row r="1896">
          <cell r="A1896" t="str">
            <v/>
          </cell>
          <cell r="B1896">
            <v>1005173123</v>
          </cell>
          <cell r="C1896" t="str">
            <v/>
          </cell>
          <cell r="D1896" t="str">
            <v/>
          </cell>
          <cell r="E1896">
            <v>2</v>
          </cell>
        </row>
        <row r="1897">
          <cell r="A1897" t="str">
            <v/>
          </cell>
          <cell r="B1897">
            <v>1005173123</v>
          </cell>
          <cell r="C1897" t="str">
            <v/>
          </cell>
          <cell r="D1897" t="str">
            <v/>
          </cell>
          <cell r="E1897">
            <v>2</v>
          </cell>
        </row>
        <row r="1898">
          <cell r="A1898" t="str">
            <v/>
          </cell>
          <cell r="B1898">
            <v>1005173123</v>
          </cell>
          <cell r="C1898" t="str">
            <v/>
          </cell>
          <cell r="D1898" t="str">
            <v/>
          </cell>
          <cell r="E1898">
            <v>2</v>
          </cell>
        </row>
        <row r="1899">
          <cell r="A1899" t="str">
            <v/>
          </cell>
          <cell r="B1899">
            <v>1005173123</v>
          </cell>
          <cell r="C1899" t="str">
            <v/>
          </cell>
          <cell r="D1899" t="str">
            <v/>
          </cell>
          <cell r="E1899">
            <v>2</v>
          </cell>
        </row>
        <row r="1900">
          <cell r="A1900" t="str">
            <v/>
          </cell>
          <cell r="B1900">
            <v>1005173123</v>
          </cell>
          <cell r="C1900" t="str">
            <v/>
          </cell>
          <cell r="D1900" t="str">
            <v/>
          </cell>
          <cell r="E1900">
            <v>2</v>
          </cell>
        </row>
        <row r="1901">
          <cell r="A1901" t="str">
            <v/>
          </cell>
          <cell r="B1901">
            <v>1005173123</v>
          </cell>
          <cell r="C1901" t="str">
            <v/>
          </cell>
          <cell r="D1901" t="str">
            <v/>
          </cell>
          <cell r="E1901">
            <v>2</v>
          </cell>
        </row>
        <row r="1902">
          <cell r="A1902" t="str">
            <v/>
          </cell>
          <cell r="B1902">
            <v>1005173123</v>
          </cell>
          <cell r="C1902" t="str">
            <v/>
          </cell>
          <cell r="D1902" t="str">
            <v/>
          </cell>
          <cell r="E1902">
            <v>2</v>
          </cell>
        </row>
        <row r="1903">
          <cell r="A1903" t="str">
            <v/>
          </cell>
          <cell r="B1903">
            <v>1005173123</v>
          </cell>
          <cell r="C1903" t="str">
            <v/>
          </cell>
          <cell r="D1903" t="str">
            <v/>
          </cell>
          <cell r="E1903">
            <v>2</v>
          </cell>
        </row>
        <row r="1904">
          <cell r="A1904" t="str">
            <v/>
          </cell>
          <cell r="B1904">
            <v>1005173123</v>
          </cell>
          <cell r="C1904" t="str">
            <v/>
          </cell>
          <cell r="D1904" t="str">
            <v/>
          </cell>
          <cell r="E1904">
            <v>2</v>
          </cell>
        </row>
        <row r="1905">
          <cell r="A1905" t="str">
            <v/>
          </cell>
          <cell r="B1905">
            <v>1005173123</v>
          </cell>
          <cell r="C1905" t="str">
            <v/>
          </cell>
          <cell r="D1905" t="str">
            <v/>
          </cell>
          <cell r="E1905">
            <v>2</v>
          </cell>
        </row>
        <row r="1906">
          <cell r="A1906" t="str">
            <v/>
          </cell>
          <cell r="B1906">
            <v>1005173123</v>
          </cell>
          <cell r="C1906" t="str">
            <v/>
          </cell>
          <cell r="D1906" t="str">
            <v/>
          </cell>
          <cell r="E1906">
            <v>2</v>
          </cell>
        </row>
        <row r="1907">
          <cell r="A1907" t="str">
            <v/>
          </cell>
          <cell r="B1907">
            <v>1005173123</v>
          </cell>
          <cell r="C1907" t="str">
            <v/>
          </cell>
          <cell r="D1907" t="str">
            <v/>
          </cell>
          <cell r="E1907">
            <v>2</v>
          </cell>
        </row>
        <row r="1908">
          <cell r="A1908" t="str">
            <v/>
          </cell>
          <cell r="B1908">
            <v>1005173123</v>
          </cell>
          <cell r="C1908" t="str">
            <v/>
          </cell>
          <cell r="D1908" t="str">
            <v/>
          </cell>
          <cell r="E1908">
            <v>2</v>
          </cell>
        </row>
        <row r="1909">
          <cell r="A1909" t="str">
            <v/>
          </cell>
          <cell r="B1909">
            <v>1005173123</v>
          </cell>
          <cell r="C1909" t="str">
            <v/>
          </cell>
          <cell r="D1909" t="str">
            <v/>
          </cell>
          <cell r="E1909">
            <v>2</v>
          </cell>
        </row>
        <row r="1910">
          <cell r="A1910" t="str">
            <v/>
          </cell>
          <cell r="B1910">
            <v>1005173123</v>
          </cell>
          <cell r="C1910" t="str">
            <v/>
          </cell>
          <cell r="D1910" t="str">
            <v/>
          </cell>
          <cell r="E1910">
            <v>2</v>
          </cell>
        </row>
        <row r="1911">
          <cell r="A1911" t="str">
            <v/>
          </cell>
          <cell r="B1911">
            <v>1005173123</v>
          </cell>
          <cell r="C1911" t="str">
            <v/>
          </cell>
          <cell r="D1911" t="str">
            <v/>
          </cell>
          <cell r="E1911">
            <v>2</v>
          </cell>
        </row>
        <row r="1912">
          <cell r="A1912" t="str">
            <v/>
          </cell>
          <cell r="B1912">
            <v>1005173123</v>
          </cell>
          <cell r="C1912" t="str">
            <v/>
          </cell>
          <cell r="D1912" t="str">
            <v/>
          </cell>
          <cell r="E1912">
            <v>2</v>
          </cell>
        </row>
        <row r="1913">
          <cell r="A1913" t="str">
            <v/>
          </cell>
          <cell r="B1913">
            <v>1005173123</v>
          </cell>
          <cell r="C1913" t="str">
            <v/>
          </cell>
          <cell r="D1913" t="str">
            <v/>
          </cell>
          <cell r="E1913">
            <v>2</v>
          </cell>
        </row>
        <row r="1914">
          <cell r="A1914" t="str">
            <v/>
          </cell>
          <cell r="B1914">
            <v>1005173123</v>
          </cell>
          <cell r="C1914" t="str">
            <v/>
          </cell>
          <cell r="D1914" t="str">
            <v/>
          </cell>
          <cell r="E1914">
            <v>2</v>
          </cell>
        </row>
        <row r="1915">
          <cell r="A1915" t="str">
            <v/>
          </cell>
          <cell r="B1915">
            <v>1005173123</v>
          </cell>
          <cell r="C1915" t="str">
            <v/>
          </cell>
          <cell r="D1915" t="str">
            <v/>
          </cell>
          <cell r="E1915">
            <v>2</v>
          </cell>
        </row>
        <row r="1916">
          <cell r="A1916" t="str">
            <v/>
          </cell>
          <cell r="B1916">
            <v>1005173123</v>
          </cell>
          <cell r="C1916" t="str">
            <v/>
          </cell>
          <cell r="D1916" t="str">
            <v/>
          </cell>
          <cell r="E1916">
            <v>2</v>
          </cell>
        </row>
        <row r="1917">
          <cell r="A1917" t="str">
            <v/>
          </cell>
          <cell r="B1917">
            <v>1005173123</v>
          </cell>
          <cell r="C1917" t="str">
            <v/>
          </cell>
          <cell r="D1917" t="str">
            <v/>
          </cell>
          <cell r="E1917">
            <v>2</v>
          </cell>
        </row>
        <row r="1918">
          <cell r="A1918" t="str">
            <v/>
          </cell>
          <cell r="B1918">
            <v>1005173123</v>
          </cell>
          <cell r="C1918" t="str">
            <v/>
          </cell>
          <cell r="D1918" t="str">
            <v/>
          </cell>
          <cell r="E1918">
            <v>2</v>
          </cell>
        </row>
        <row r="1919">
          <cell r="A1919" t="str">
            <v/>
          </cell>
          <cell r="B1919">
            <v>1005173123</v>
          </cell>
          <cell r="C1919" t="str">
            <v/>
          </cell>
          <cell r="D1919" t="str">
            <v/>
          </cell>
          <cell r="E1919">
            <v>2</v>
          </cell>
        </row>
        <row r="1920">
          <cell r="A1920" t="str">
            <v/>
          </cell>
          <cell r="B1920">
            <v>1005173123</v>
          </cell>
          <cell r="C1920" t="str">
            <v/>
          </cell>
          <cell r="D1920" t="str">
            <v/>
          </cell>
          <cell r="E1920">
            <v>2</v>
          </cell>
        </row>
        <row r="1921">
          <cell r="A1921" t="str">
            <v/>
          </cell>
          <cell r="B1921">
            <v>1005173123</v>
          </cell>
          <cell r="C1921" t="str">
            <v/>
          </cell>
          <cell r="D1921" t="str">
            <v/>
          </cell>
          <cell r="E1921">
            <v>2</v>
          </cell>
        </row>
        <row r="1922">
          <cell r="A1922" t="str">
            <v/>
          </cell>
          <cell r="B1922">
            <v>1005173123</v>
          </cell>
          <cell r="C1922" t="str">
            <v/>
          </cell>
          <cell r="D1922" t="str">
            <v/>
          </cell>
          <cell r="E1922">
            <v>2</v>
          </cell>
        </row>
        <row r="1923">
          <cell r="A1923" t="str">
            <v/>
          </cell>
          <cell r="B1923">
            <v>1005173123</v>
          </cell>
          <cell r="C1923" t="str">
            <v/>
          </cell>
          <cell r="D1923" t="str">
            <v/>
          </cell>
          <cell r="E1923">
            <v>2</v>
          </cell>
        </row>
        <row r="1924">
          <cell r="A1924" t="str">
            <v/>
          </cell>
          <cell r="B1924">
            <v>1005173123</v>
          </cell>
          <cell r="C1924" t="str">
            <v/>
          </cell>
          <cell r="D1924" t="str">
            <v/>
          </cell>
          <cell r="E1924">
            <v>2</v>
          </cell>
        </row>
        <row r="1925">
          <cell r="A1925" t="str">
            <v/>
          </cell>
          <cell r="B1925">
            <v>1005173123</v>
          </cell>
          <cell r="C1925" t="str">
            <v/>
          </cell>
          <cell r="D1925" t="str">
            <v/>
          </cell>
          <cell r="E1925">
            <v>2</v>
          </cell>
        </row>
        <row r="1926">
          <cell r="A1926" t="str">
            <v/>
          </cell>
          <cell r="B1926">
            <v>1005173123</v>
          </cell>
          <cell r="C1926" t="str">
            <v/>
          </cell>
          <cell r="D1926" t="str">
            <v/>
          </cell>
          <cell r="E1926">
            <v>2</v>
          </cell>
        </row>
        <row r="1927">
          <cell r="A1927" t="str">
            <v/>
          </cell>
          <cell r="B1927">
            <v>1005173123</v>
          </cell>
          <cell r="C1927" t="str">
            <v/>
          </cell>
          <cell r="D1927" t="str">
            <v/>
          </cell>
          <cell r="E1927">
            <v>2</v>
          </cell>
        </row>
        <row r="1928">
          <cell r="A1928" t="str">
            <v/>
          </cell>
          <cell r="B1928">
            <v>1005173123</v>
          </cell>
          <cell r="C1928" t="str">
            <v/>
          </cell>
          <cell r="D1928" t="str">
            <v/>
          </cell>
          <cell r="E1928">
            <v>2</v>
          </cell>
        </row>
        <row r="1929">
          <cell r="A1929" t="str">
            <v/>
          </cell>
          <cell r="B1929">
            <v>1005173123</v>
          </cell>
          <cell r="C1929" t="str">
            <v/>
          </cell>
          <cell r="D1929" t="str">
            <v/>
          </cell>
          <cell r="E1929">
            <v>2</v>
          </cell>
        </row>
        <row r="1930">
          <cell r="A1930" t="str">
            <v/>
          </cell>
          <cell r="B1930">
            <v>1005173123</v>
          </cell>
          <cell r="C1930" t="str">
            <v/>
          </cell>
          <cell r="D1930" t="str">
            <v/>
          </cell>
          <cell r="E1930">
            <v>2</v>
          </cell>
        </row>
        <row r="1931">
          <cell r="A1931" t="str">
            <v/>
          </cell>
          <cell r="B1931">
            <v>1005173123</v>
          </cell>
          <cell r="C1931" t="str">
            <v/>
          </cell>
          <cell r="D1931" t="str">
            <v/>
          </cell>
          <cell r="E1931">
            <v>2</v>
          </cell>
        </row>
        <row r="1932">
          <cell r="A1932" t="str">
            <v/>
          </cell>
          <cell r="B1932">
            <v>1005173123</v>
          </cell>
          <cell r="C1932" t="str">
            <v/>
          </cell>
          <cell r="D1932" t="str">
            <v/>
          </cell>
          <cell r="E1932">
            <v>2</v>
          </cell>
        </row>
        <row r="1933">
          <cell r="A1933" t="str">
            <v/>
          </cell>
          <cell r="B1933">
            <v>1005173123</v>
          </cell>
          <cell r="C1933" t="str">
            <v/>
          </cell>
          <cell r="D1933" t="str">
            <v/>
          </cell>
          <cell r="E1933">
            <v>2</v>
          </cell>
        </row>
        <row r="1934">
          <cell r="A1934" t="str">
            <v/>
          </cell>
          <cell r="B1934">
            <v>1005173123</v>
          </cell>
          <cell r="C1934" t="str">
            <v/>
          </cell>
          <cell r="D1934" t="str">
            <v/>
          </cell>
          <cell r="E1934">
            <v>2</v>
          </cell>
        </row>
        <row r="1935">
          <cell r="A1935" t="str">
            <v/>
          </cell>
          <cell r="B1935">
            <v>1005173123</v>
          </cell>
          <cell r="C1935" t="str">
            <v/>
          </cell>
          <cell r="D1935" t="str">
            <v/>
          </cell>
          <cell r="E1935">
            <v>2</v>
          </cell>
        </row>
        <row r="1936">
          <cell r="A1936" t="str">
            <v/>
          </cell>
          <cell r="B1936">
            <v>1005173123</v>
          </cell>
          <cell r="C1936" t="str">
            <v/>
          </cell>
          <cell r="D1936" t="str">
            <v/>
          </cell>
          <cell r="E1936">
            <v>2</v>
          </cell>
        </row>
        <row r="1937">
          <cell r="A1937" t="str">
            <v/>
          </cell>
          <cell r="B1937">
            <v>1005173123</v>
          </cell>
          <cell r="C1937" t="str">
            <v/>
          </cell>
          <cell r="D1937" t="str">
            <v/>
          </cell>
          <cell r="E1937">
            <v>2</v>
          </cell>
        </row>
        <row r="1938">
          <cell r="A1938" t="str">
            <v/>
          </cell>
          <cell r="B1938">
            <v>1005173123</v>
          </cell>
          <cell r="C1938" t="str">
            <v/>
          </cell>
          <cell r="D1938" t="str">
            <v/>
          </cell>
          <cell r="E1938">
            <v>2</v>
          </cell>
        </row>
        <row r="1939">
          <cell r="A1939" t="str">
            <v/>
          </cell>
          <cell r="B1939">
            <v>1005173123</v>
          </cell>
          <cell r="C1939" t="str">
            <v/>
          </cell>
          <cell r="D1939" t="str">
            <v/>
          </cell>
          <cell r="E1939">
            <v>2</v>
          </cell>
        </row>
        <row r="1940">
          <cell r="A1940" t="str">
            <v/>
          </cell>
          <cell r="B1940">
            <v>1005173123</v>
          </cell>
          <cell r="C1940" t="str">
            <v/>
          </cell>
          <cell r="D1940" t="str">
            <v/>
          </cell>
          <cell r="E1940">
            <v>2</v>
          </cell>
        </row>
        <row r="1941">
          <cell r="A1941" t="str">
            <v/>
          </cell>
          <cell r="B1941">
            <v>1005173123</v>
          </cell>
          <cell r="C1941" t="str">
            <v/>
          </cell>
          <cell r="D1941" t="str">
            <v/>
          </cell>
          <cell r="E1941">
            <v>2</v>
          </cell>
        </row>
        <row r="1942">
          <cell r="A1942" t="str">
            <v/>
          </cell>
          <cell r="B1942">
            <v>1005173123</v>
          </cell>
          <cell r="C1942" t="str">
            <v/>
          </cell>
          <cell r="D1942" t="str">
            <v/>
          </cell>
          <cell r="E1942">
            <v>2</v>
          </cell>
        </row>
        <row r="1943">
          <cell r="A1943" t="str">
            <v/>
          </cell>
          <cell r="B1943">
            <v>1005173123</v>
          </cell>
          <cell r="C1943" t="str">
            <v/>
          </cell>
          <cell r="D1943" t="str">
            <v/>
          </cell>
          <cell r="E1943">
            <v>2</v>
          </cell>
        </row>
        <row r="1944">
          <cell r="A1944" t="str">
            <v/>
          </cell>
          <cell r="B1944">
            <v>1005173123</v>
          </cell>
          <cell r="C1944" t="str">
            <v/>
          </cell>
          <cell r="D1944" t="str">
            <v/>
          </cell>
          <cell r="E1944">
            <v>2</v>
          </cell>
        </row>
        <row r="1945">
          <cell r="A1945" t="str">
            <v/>
          </cell>
          <cell r="B1945">
            <v>1005173123</v>
          </cell>
          <cell r="C1945" t="str">
            <v/>
          </cell>
          <cell r="D1945" t="str">
            <v/>
          </cell>
          <cell r="E1945">
            <v>2</v>
          </cell>
        </row>
        <row r="1946">
          <cell r="A1946" t="str">
            <v/>
          </cell>
          <cell r="B1946">
            <v>1005173123</v>
          </cell>
          <cell r="C1946" t="str">
            <v/>
          </cell>
          <cell r="D1946" t="str">
            <v/>
          </cell>
          <cell r="E1946">
            <v>2</v>
          </cell>
        </row>
        <row r="1949">
          <cell r="A1949" t="str">
            <v/>
          </cell>
          <cell r="B1949">
            <v>1099172103</v>
          </cell>
          <cell r="C1949" t="str">
            <v/>
          </cell>
          <cell r="D1949" t="str">
            <v/>
          </cell>
          <cell r="E1949" t="str">
            <v/>
          </cell>
        </row>
        <row r="1950">
          <cell r="A1950" t="str">
            <v/>
          </cell>
          <cell r="B1950">
            <v>1099172103</v>
          </cell>
          <cell r="C1950" t="str">
            <v/>
          </cell>
          <cell r="D1950" t="str">
            <v/>
          </cell>
          <cell r="E1950" t="str">
            <v/>
          </cell>
        </row>
        <row r="1951">
          <cell r="A1951" t="str">
            <v/>
          </cell>
          <cell r="B1951">
            <v>1099172103</v>
          </cell>
          <cell r="C1951" t="str">
            <v/>
          </cell>
          <cell r="D1951" t="str">
            <v/>
          </cell>
          <cell r="E1951" t="str">
            <v/>
          </cell>
        </row>
        <row r="1952">
          <cell r="A1952" t="str">
            <v/>
          </cell>
          <cell r="B1952">
            <v>1099172103</v>
          </cell>
          <cell r="C1952" t="str">
            <v/>
          </cell>
          <cell r="D1952" t="str">
            <v/>
          </cell>
          <cell r="E1952" t="str">
            <v/>
          </cell>
        </row>
        <row r="1953">
          <cell r="A1953" t="str">
            <v/>
          </cell>
          <cell r="B1953">
            <v>1099172103</v>
          </cell>
          <cell r="C1953" t="str">
            <v/>
          </cell>
          <cell r="D1953" t="str">
            <v/>
          </cell>
          <cell r="E1953" t="str">
            <v/>
          </cell>
        </row>
        <row r="1954">
          <cell r="A1954" t="str">
            <v/>
          </cell>
          <cell r="B1954">
            <v>1099172103</v>
          </cell>
          <cell r="C1954" t="str">
            <v/>
          </cell>
          <cell r="D1954" t="str">
            <v/>
          </cell>
          <cell r="E1954" t="str">
            <v/>
          </cell>
        </row>
        <row r="1955">
          <cell r="A1955" t="str">
            <v/>
          </cell>
          <cell r="B1955">
            <v>1099172103</v>
          </cell>
          <cell r="C1955" t="str">
            <v/>
          </cell>
          <cell r="D1955" t="str">
            <v/>
          </cell>
          <cell r="E1955" t="str">
            <v/>
          </cell>
        </row>
        <row r="1956">
          <cell r="A1956" t="str">
            <v/>
          </cell>
          <cell r="B1956">
            <v>1099172103</v>
          </cell>
          <cell r="C1956" t="str">
            <v/>
          </cell>
          <cell r="D1956" t="str">
            <v/>
          </cell>
          <cell r="E1956" t="str">
            <v/>
          </cell>
        </row>
        <row r="1957">
          <cell r="A1957" t="str">
            <v/>
          </cell>
          <cell r="B1957">
            <v>1099172103</v>
          </cell>
          <cell r="C1957" t="str">
            <v/>
          </cell>
          <cell r="D1957" t="str">
            <v/>
          </cell>
          <cell r="E1957" t="str">
            <v/>
          </cell>
        </row>
        <row r="1958">
          <cell r="A1958" t="str">
            <v/>
          </cell>
          <cell r="B1958">
            <v>1099172103</v>
          </cell>
          <cell r="C1958" t="str">
            <v/>
          </cell>
          <cell r="D1958" t="str">
            <v/>
          </cell>
          <cell r="E1958" t="str">
            <v/>
          </cell>
        </row>
        <row r="1959">
          <cell r="A1959" t="str">
            <v/>
          </cell>
          <cell r="B1959">
            <v>1099172103</v>
          </cell>
          <cell r="C1959" t="str">
            <v/>
          </cell>
          <cell r="D1959" t="str">
            <v/>
          </cell>
          <cell r="E1959" t="str">
            <v/>
          </cell>
        </row>
        <row r="1960">
          <cell r="A1960" t="str">
            <v/>
          </cell>
          <cell r="B1960">
            <v>1099172103</v>
          </cell>
          <cell r="C1960" t="str">
            <v/>
          </cell>
          <cell r="D1960" t="str">
            <v/>
          </cell>
          <cell r="E1960" t="str">
            <v/>
          </cell>
        </row>
        <row r="1961">
          <cell r="A1961" t="str">
            <v/>
          </cell>
          <cell r="B1961">
            <v>1099172103</v>
          </cell>
          <cell r="C1961" t="str">
            <v/>
          </cell>
          <cell r="D1961" t="str">
            <v/>
          </cell>
          <cell r="E1961" t="str">
            <v/>
          </cell>
        </row>
        <row r="1962">
          <cell r="A1962" t="str">
            <v/>
          </cell>
          <cell r="B1962">
            <v>1099172103</v>
          </cell>
          <cell r="C1962" t="str">
            <v/>
          </cell>
          <cell r="D1962" t="str">
            <v/>
          </cell>
          <cell r="E1962" t="str">
            <v/>
          </cell>
        </row>
        <row r="1963">
          <cell r="A1963" t="str">
            <v/>
          </cell>
          <cell r="B1963">
            <v>1099172103</v>
          </cell>
          <cell r="C1963" t="str">
            <v/>
          </cell>
          <cell r="D1963" t="str">
            <v/>
          </cell>
          <cell r="E1963" t="str">
            <v/>
          </cell>
        </row>
        <row r="1964">
          <cell r="A1964" t="str">
            <v/>
          </cell>
          <cell r="B1964">
            <v>1099172103</v>
          </cell>
          <cell r="C1964" t="str">
            <v/>
          </cell>
          <cell r="D1964" t="str">
            <v/>
          </cell>
          <cell r="E1964" t="str">
            <v/>
          </cell>
        </row>
        <row r="1965">
          <cell r="A1965" t="str">
            <v/>
          </cell>
          <cell r="B1965">
            <v>1099172103</v>
          </cell>
          <cell r="C1965" t="str">
            <v/>
          </cell>
          <cell r="D1965" t="str">
            <v/>
          </cell>
          <cell r="E1965" t="str">
            <v/>
          </cell>
        </row>
        <row r="1966">
          <cell r="A1966" t="str">
            <v/>
          </cell>
          <cell r="B1966">
            <v>1099172103</v>
          </cell>
          <cell r="C1966" t="str">
            <v/>
          </cell>
          <cell r="D1966" t="str">
            <v/>
          </cell>
          <cell r="E1966" t="str">
            <v/>
          </cell>
        </row>
        <row r="1967">
          <cell r="A1967" t="str">
            <v/>
          </cell>
          <cell r="B1967">
            <v>1099172103</v>
          </cell>
          <cell r="C1967" t="str">
            <v/>
          </cell>
          <cell r="D1967" t="str">
            <v/>
          </cell>
          <cell r="E1967" t="str">
            <v/>
          </cell>
        </row>
        <row r="1968">
          <cell r="A1968" t="str">
            <v/>
          </cell>
          <cell r="B1968">
            <v>1099172103</v>
          </cell>
          <cell r="C1968" t="str">
            <v/>
          </cell>
          <cell r="D1968" t="str">
            <v/>
          </cell>
          <cell r="E1968" t="str">
            <v/>
          </cell>
        </row>
        <row r="1969">
          <cell r="A1969" t="str">
            <v/>
          </cell>
          <cell r="B1969">
            <v>1099172103</v>
          </cell>
          <cell r="C1969" t="str">
            <v/>
          </cell>
          <cell r="D1969" t="str">
            <v/>
          </cell>
          <cell r="E1969" t="str">
            <v/>
          </cell>
        </row>
        <row r="1970">
          <cell r="A1970" t="str">
            <v/>
          </cell>
          <cell r="B1970">
            <v>1099172103</v>
          </cell>
          <cell r="C1970" t="str">
            <v/>
          </cell>
          <cell r="D1970" t="str">
            <v/>
          </cell>
          <cell r="E1970" t="str">
            <v/>
          </cell>
        </row>
        <row r="1971">
          <cell r="A1971" t="str">
            <v/>
          </cell>
          <cell r="B1971">
            <v>1099172103</v>
          </cell>
          <cell r="C1971" t="str">
            <v/>
          </cell>
          <cell r="D1971" t="str">
            <v/>
          </cell>
          <cell r="E1971" t="str">
            <v/>
          </cell>
        </row>
        <row r="1972">
          <cell r="A1972" t="str">
            <v/>
          </cell>
          <cell r="B1972">
            <v>1099172103</v>
          </cell>
          <cell r="C1972" t="str">
            <v/>
          </cell>
          <cell r="D1972" t="str">
            <v/>
          </cell>
          <cell r="E1972" t="str">
            <v/>
          </cell>
        </row>
        <row r="1973">
          <cell r="A1973" t="str">
            <v/>
          </cell>
          <cell r="B1973">
            <v>1099172103</v>
          </cell>
          <cell r="C1973" t="str">
            <v/>
          </cell>
          <cell r="D1973" t="str">
            <v/>
          </cell>
          <cell r="E1973" t="str">
            <v/>
          </cell>
        </row>
        <row r="1974">
          <cell r="A1974" t="str">
            <v/>
          </cell>
          <cell r="B1974">
            <v>1099172103</v>
          </cell>
          <cell r="C1974" t="str">
            <v/>
          </cell>
          <cell r="D1974" t="str">
            <v/>
          </cell>
          <cell r="E1974" t="str">
            <v/>
          </cell>
        </row>
        <row r="1975">
          <cell r="A1975" t="str">
            <v/>
          </cell>
          <cell r="B1975">
            <v>1099172103</v>
          </cell>
          <cell r="C1975" t="str">
            <v/>
          </cell>
          <cell r="D1975" t="str">
            <v/>
          </cell>
          <cell r="E1975" t="str">
            <v/>
          </cell>
        </row>
        <row r="1976">
          <cell r="A1976" t="str">
            <v/>
          </cell>
          <cell r="B1976">
            <v>1099172103</v>
          </cell>
          <cell r="C1976" t="str">
            <v/>
          </cell>
          <cell r="D1976" t="str">
            <v/>
          </cell>
          <cell r="E1976" t="str">
            <v/>
          </cell>
        </row>
        <row r="1977">
          <cell r="A1977" t="str">
            <v/>
          </cell>
          <cell r="B1977">
            <v>1099172103</v>
          </cell>
          <cell r="C1977" t="str">
            <v/>
          </cell>
          <cell r="D1977" t="str">
            <v/>
          </cell>
          <cell r="E1977" t="str">
            <v/>
          </cell>
        </row>
        <row r="1978">
          <cell r="A1978" t="str">
            <v/>
          </cell>
          <cell r="B1978">
            <v>1099172103</v>
          </cell>
          <cell r="C1978" t="str">
            <v/>
          </cell>
          <cell r="D1978" t="str">
            <v/>
          </cell>
          <cell r="E1978" t="str">
            <v/>
          </cell>
        </row>
        <row r="1979">
          <cell r="A1979" t="str">
            <v/>
          </cell>
          <cell r="B1979">
            <v>1099172103</v>
          </cell>
          <cell r="C1979" t="str">
            <v/>
          </cell>
          <cell r="D1979" t="str">
            <v/>
          </cell>
          <cell r="E1979" t="str">
            <v/>
          </cell>
        </row>
        <row r="1980">
          <cell r="A1980" t="str">
            <v/>
          </cell>
          <cell r="B1980">
            <v>1099172103</v>
          </cell>
          <cell r="C1980" t="str">
            <v/>
          </cell>
          <cell r="D1980" t="str">
            <v/>
          </cell>
          <cell r="E1980" t="str">
            <v/>
          </cell>
        </row>
        <row r="1981">
          <cell r="A1981" t="str">
            <v/>
          </cell>
          <cell r="B1981">
            <v>1099172103</v>
          </cell>
          <cell r="C1981" t="str">
            <v/>
          </cell>
          <cell r="D1981" t="str">
            <v/>
          </cell>
          <cell r="E1981" t="str">
            <v/>
          </cell>
        </row>
        <row r="1982">
          <cell r="A1982" t="str">
            <v/>
          </cell>
          <cell r="B1982">
            <v>1099172103</v>
          </cell>
          <cell r="C1982" t="str">
            <v/>
          </cell>
          <cell r="D1982" t="str">
            <v/>
          </cell>
          <cell r="E1982" t="str">
            <v/>
          </cell>
        </row>
        <row r="1983">
          <cell r="A1983" t="str">
            <v/>
          </cell>
          <cell r="B1983">
            <v>1099172103</v>
          </cell>
          <cell r="C1983" t="str">
            <v/>
          </cell>
          <cell r="D1983" t="str">
            <v/>
          </cell>
          <cell r="E1983" t="str">
            <v/>
          </cell>
        </row>
        <row r="1984">
          <cell r="A1984" t="str">
            <v/>
          </cell>
          <cell r="B1984">
            <v>1099172103</v>
          </cell>
          <cell r="C1984" t="str">
            <v/>
          </cell>
          <cell r="D1984" t="str">
            <v/>
          </cell>
          <cell r="E1984" t="str">
            <v/>
          </cell>
        </row>
        <row r="1985">
          <cell r="A1985" t="str">
            <v/>
          </cell>
          <cell r="B1985">
            <v>1099172103</v>
          </cell>
          <cell r="C1985" t="str">
            <v/>
          </cell>
          <cell r="D1985" t="str">
            <v/>
          </cell>
          <cell r="E1985" t="str">
            <v/>
          </cell>
        </row>
        <row r="1986">
          <cell r="A1986" t="str">
            <v/>
          </cell>
          <cell r="B1986">
            <v>1099172103</v>
          </cell>
          <cell r="C1986" t="str">
            <v/>
          </cell>
          <cell r="D1986" t="str">
            <v/>
          </cell>
          <cell r="E1986" t="str">
            <v/>
          </cell>
        </row>
        <row r="1987">
          <cell r="A1987" t="str">
            <v/>
          </cell>
          <cell r="B1987">
            <v>1099172103</v>
          </cell>
          <cell r="C1987" t="str">
            <v/>
          </cell>
          <cell r="D1987" t="str">
            <v/>
          </cell>
          <cell r="E1987" t="str">
            <v/>
          </cell>
        </row>
        <row r="1988">
          <cell r="A1988" t="str">
            <v/>
          </cell>
          <cell r="B1988">
            <v>1099172103</v>
          </cell>
          <cell r="C1988" t="str">
            <v/>
          </cell>
          <cell r="D1988" t="str">
            <v/>
          </cell>
          <cell r="E1988" t="str">
            <v/>
          </cell>
        </row>
        <row r="1989">
          <cell r="A1989" t="str">
            <v/>
          </cell>
          <cell r="B1989">
            <v>1099172103</v>
          </cell>
          <cell r="C1989" t="str">
            <v/>
          </cell>
          <cell r="D1989" t="str">
            <v/>
          </cell>
          <cell r="E1989" t="str">
            <v/>
          </cell>
        </row>
        <row r="1990">
          <cell r="A1990" t="str">
            <v/>
          </cell>
          <cell r="B1990">
            <v>1099172103</v>
          </cell>
          <cell r="C1990" t="str">
            <v/>
          </cell>
          <cell r="D1990" t="str">
            <v/>
          </cell>
          <cell r="E1990" t="str">
            <v/>
          </cell>
        </row>
        <row r="1991">
          <cell r="A1991" t="str">
            <v/>
          </cell>
          <cell r="B1991">
            <v>1099172103</v>
          </cell>
          <cell r="C1991" t="str">
            <v/>
          </cell>
          <cell r="D1991" t="str">
            <v/>
          </cell>
          <cell r="E1991" t="str">
            <v/>
          </cell>
        </row>
        <row r="1992">
          <cell r="A1992" t="str">
            <v/>
          </cell>
          <cell r="B1992">
            <v>1099172103</v>
          </cell>
          <cell r="C1992" t="str">
            <v/>
          </cell>
          <cell r="D1992" t="str">
            <v/>
          </cell>
          <cell r="E1992" t="str">
            <v/>
          </cell>
        </row>
        <row r="1993">
          <cell r="A1993" t="str">
            <v/>
          </cell>
          <cell r="B1993">
            <v>1099172103</v>
          </cell>
          <cell r="C1993" t="str">
            <v/>
          </cell>
          <cell r="D1993" t="str">
            <v/>
          </cell>
          <cell r="E1993" t="str">
            <v/>
          </cell>
        </row>
        <row r="1994">
          <cell r="A1994" t="str">
            <v/>
          </cell>
          <cell r="B1994">
            <v>1099172103</v>
          </cell>
          <cell r="C1994" t="str">
            <v/>
          </cell>
          <cell r="D1994" t="str">
            <v/>
          </cell>
          <cell r="E1994" t="str">
            <v/>
          </cell>
        </row>
        <row r="1995">
          <cell r="A1995" t="str">
            <v/>
          </cell>
          <cell r="B1995">
            <v>1099172103</v>
          </cell>
          <cell r="C1995" t="str">
            <v/>
          </cell>
          <cell r="D1995" t="str">
            <v/>
          </cell>
          <cell r="E1995" t="str">
            <v/>
          </cell>
        </row>
        <row r="1996">
          <cell r="A1996" t="str">
            <v/>
          </cell>
          <cell r="B1996">
            <v>1099172103</v>
          </cell>
          <cell r="C1996" t="str">
            <v/>
          </cell>
          <cell r="D1996" t="str">
            <v/>
          </cell>
          <cell r="E1996" t="str">
            <v/>
          </cell>
        </row>
        <row r="1997">
          <cell r="A1997" t="str">
            <v/>
          </cell>
          <cell r="B1997">
            <v>1099172103</v>
          </cell>
          <cell r="C1997" t="str">
            <v/>
          </cell>
          <cell r="D1997" t="str">
            <v/>
          </cell>
          <cell r="E1997" t="str">
            <v/>
          </cell>
        </row>
        <row r="1998">
          <cell r="A1998" t="str">
            <v/>
          </cell>
          <cell r="B1998">
            <v>1099172103</v>
          </cell>
          <cell r="C1998" t="str">
            <v/>
          </cell>
          <cell r="D1998" t="str">
            <v/>
          </cell>
          <cell r="E1998" t="str">
            <v/>
          </cell>
        </row>
        <row r="1999">
          <cell r="A1999" t="str">
            <v/>
          </cell>
          <cell r="B1999">
            <v>1099172103</v>
          </cell>
          <cell r="C1999" t="str">
            <v/>
          </cell>
          <cell r="D1999" t="str">
            <v/>
          </cell>
          <cell r="E1999" t="str">
            <v/>
          </cell>
        </row>
        <row r="2000">
          <cell r="A2000" t="str">
            <v/>
          </cell>
          <cell r="B2000">
            <v>1099172103</v>
          </cell>
          <cell r="C2000" t="str">
            <v/>
          </cell>
          <cell r="D2000" t="str">
            <v/>
          </cell>
          <cell r="E2000" t="str">
            <v/>
          </cell>
        </row>
        <row r="2001">
          <cell r="A2001" t="str">
            <v/>
          </cell>
          <cell r="B2001">
            <v>1099172103</v>
          </cell>
          <cell r="C2001" t="str">
            <v/>
          </cell>
          <cell r="D2001" t="str">
            <v/>
          </cell>
          <cell r="E2001" t="str">
            <v/>
          </cell>
        </row>
        <row r="2002">
          <cell r="A2002" t="str">
            <v/>
          </cell>
          <cell r="B2002">
            <v>1099172103</v>
          </cell>
          <cell r="C2002" t="str">
            <v/>
          </cell>
          <cell r="D2002" t="str">
            <v/>
          </cell>
          <cell r="E2002" t="str">
            <v/>
          </cell>
        </row>
        <row r="2003">
          <cell r="A2003" t="str">
            <v/>
          </cell>
          <cell r="B2003">
            <v>1099172103</v>
          </cell>
          <cell r="C2003" t="str">
            <v/>
          </cell>
          <cell r="D2003" t="str">
            <v/>
          </cell>
          <cell r="E2003" t="str">
            <v/>
          </cell>
        </row>
        <row r="2004">
          <cell r="A2004" t="str">
            <v/>
          </cell>
          <cell r="B2004">
            <v>1099172103</v>
          </cell>
          <cell r="C2004" t="str">
            <v/>
          </cell>
          <cell r="D2004" t="str">
            <v/>
          </cell>
          <cell r="E2004" t="str">
            <v/>
          </cell>
        </row>
        <row r="2005">
          <cell r="A2005" t="str">
            <v/>
          </cell>
          <cell r="B2005">
            <v>1099172103</v>
          </cell>
          <cell r="C2005" t="str">
            <v/>
          </cell>
          <cell r="D2005" t="str">
            <v/>
          </cell>
          <cell r="E2005" t="str">
            <v/>
          </cell>
        </row>
        <row r="2006">
          <cell r="A2006" t="str">
            <v/>
          </cell>
          <cell r="B2006">
            <v>1099172103</v>
          </cell>
          <cell r="C2006" t="str">
            <v/>
          </cell>
          <cell r="D2006" t="str">
            <v/>
          </cell>
          <cell r="E2006" t="str">
            <v/>
          </cell>
        </row>
        <row r="2007">
          <cell r="A2007" t="str">
            <v/>
          </cell>
          <cell r="B2007">
            <v>1099172103</v>
          </cell>
          <cell r="C2007" t="str">
            <v/>
          </cell>
          <cell r="D2007" t="str">
            <v/>
          </cell>
          <cell r="E2007" t="str">
            <v/>
          </cell>
        </row>
        <row r="2008">
          <cell r="A2008" t="str">
            <v/>
          </cell>
          <cell r="B2008">
            <v>1099172103</v>
          </cell>
          <cell r="C2008" t="str">
            <v/>
          </cell>
          <cell r="D2008" t="str">
            <v/>
          </cell>
          <cell r="E2008" t="str">
            <v/>
          </cell>
        </row>
        <row r="2009">
          <cell r="A2009" t="str">
            <v/>
          </cell>
          <cell r="B2009">
            <v>1099172103</v>
          </cell>
          <cell r="C2009" t="str">
            <v/>
          </cell>
          <cell r="D2009" t="str">
            <v/>
          </cell>
          <cell r="E2009" t="str">
            <v/>
          </cell>
        </row>
        <row r="2010">
          <cell r="A2010" t="str">
            <v/>
          </cell>
          <cell r="B2010">
            <v>1099172103</v>
          </cell>
          <cell r="C2010" t="str">
            <v/>
          </cell>
          <cell r="D2010" t="str">
            <v/>
          </cell>
          <cell r="E2010" t="str">
            <v/>
          </cell>
        </row>
        <row r="2011">
          <cell r="A2011" t="str">
            <v/>
          </cell>
          <cell r="B2011">
            <v>1099172103</v>
          </cell>
          <cell r="C2011" t="str">
            <v/>
          </cell>
          <cell r="D2011" t="str">
            <v/>
          </cell>
          <cell r="E2011" t="str">
            <v/>
          </cell>
        </row>
        <row r="2012">
          <cell r="A2012" t="str">
            <v/>
          </cell>
          <cell r="B2012">
            <v>1099172103</v>
          </cell>
          <cell r="C2012" t="str">
            <v/>
          </cell>
          <cell r="D2012" t="str">
            <v/>
          </cell>
          <cell r="E2012" t="str">
            <v/>
          </cell>
        </row>
        <row r="2013">
          <cell r="A2013" t="str">
            <v/>
          </cell>
          <cell r="B2013">
            <v>1099172103</v>
          </cell>
          <cell r="C2013" t="str">
            <v/>
          </cell>
          <cell r="D2013" t="str">
            <v/>
          </cell>
          <cell r="E2013" t="str">
            <v/>
          </cell>
        </row>
        <row r="2014">
          <cell r="A2014" t="str">
            <v/>
          </cell>
          <cell r="B2014">
            <v>1099172103</v>
          </cell>
          <cell r="C2014" t="str">
            <v/>
          </cell>
          <cell r="D2014" t="str">
            <v/>
          </cell>
          <cell r="E2014" t="str">
            <v/>
          </cell>
        </row>
        <row r="2015">
          <cell r="A2015" t="str">
            <v/>
          </cell>
          <cell r="B2015">
            <v>1099172103</v>
          </cell>
          <cell r="C2015" t="str">
            <v/>
          </cell>
          <cell r="D2015" t="str">
            <v/>
          </cell>
          <cell r="E2015" t="str">
            <v/>
          </cell>
        </row>
        <row r="2016">
          <cell r="A2016" t="str">
            <v/>
          </cell>
          <cell r="B2016">
            <v>1099172103</v>
          </cell>
          <cell r="C2016" t="str">
            <v/>
          </cell>
          <cell r="D2016" t="str">
            <v/>
          </cell>
          <cell r="E2016" t="str">
            <v/>
          </cell>
        </row>
        <row r="2017">
          <cell r="A2017" t="str">
            <v/>
          </cell>
          <cell r="B2017">
            <v>1099172103</v>
          </cell>
          <cell r="C2017" t="str">
            <v/>
          </cell>
          <cell r="D2017" t="str">
            <v/>
          </cell>
          <cell r="E2017" t="str">
            <v/>
          </cell>
        </row>
        <row r="2018">
          <cell r="A2018" t="str">
            <v/>
          </cell>
          <cell r="B2018">
            <v>1099172103</v>
          </cell>
          <cell r="C2018" t="str">
            <v/>
          </cell>
          <cell r="D2018" t="str">
            <v/>
          </cell>
          <cell r="E2018" t="str">
            <v/>
          </cell>
        </row>
        <row r="2019">
          <cell r="A2019" t="str">
            <v/>
          </cell>
          <cell r="B2019">
            <v>1099172103</v>
          </cell>
          <cell r="C2019" t="str">
            <v/>
          </cell>
          <cell r="D2019" t="str">
            <v/>
          </cell>
          <cell r="E2019" t="str">
            <v/>
          </cell>
        </row>
        <row r="2020">
          <cell r="A2020" t="str">
            <v/>
          </cell>
          <cell r="B2020">
            <v>1099172103</v>
          </cell>
          <cell r="C2020" t="str">
            <v/>
          </cell>
          <cell r="D2020" t="str">
            <v/>
          </cell>
          <cell r="E2020" t="str">
            <v/>
          </cell>
        </row>
        <row r="2021">
          <cell r="A2021" t="str">
            <v/>
          </cell>
          <cell r="B2021">
            <v>1099172103</v>
          </cell>
          <cell r="C2021" t="str">
            <v/>
          </cell>
          <cell r="D2021" t="str">
            <v/>
          </cell>
          <cell r="E2021" t="str">
            <v/>
          </cell>
        </row>
        <row r="2022">
          <cell r="A2022" t="str">
            <v/>
          </cell>
          <cell r="B2022">
            <v>1099172103</v>
          </cell>
          <cell r="C2022" t="str">
            <v/>
          </cell>
          <cell r="D2022" t="str">
            <v/>
          </cell>
          <cell r="E2022" t="str">
            <v/>
          </cell>
        </row>
        <row r="2023">
          <cell r="A2023" t="str">
            <v/>
          </cell>
          <cell r="B2023">
            <v>1099172103</v>
          </cell>
          <cell r="C2023" t="str">
            <v/>
          </cell>
          <cell r="D2023" t="str">
            <v/>
          </cell>
          <cell r="E2023" t="str">
            <v/>
          </cell>
        </row>
        <row r="2024">
          <cell r="A2024" t="str">
            <v/>
          </cell>
          <cell r="B2024">
            <v>1099172103</v>
          </cell>
          <cell r="C2024" t="str">
            <v/>
          </cell>
          <cell r="D2024" t="str">
            <v/>
          </cell>
          <cell r="E2024" t="str">
            <v/>
          </cell>
        </row>
        <row r="2025">
          <cell r="A2025" t="str">
            <v/>
          </cell>
          <cell r="B2025">
            <v>1099172103</v>
          </cell>
          <cell r="C2025" t="str">
            <v/>
          </cell>
          <cell r="D2025" t="str">
            <v/>
          </cell>
          <cell r="E2025" t="str">
            <v/>
          </cell>
        </row>
        <row r="2026">
          <cell r="A2026" t="str">
            <v/>
          </cell>
          <cell r="B2026">
            <v>1099172103</v>
          </cell>
          <cell r="C2026" t="str">
            <v/>
          </cell>
          <cell r="D2026" t="str">
            <v/>
          </cell>
          <cell r="E2026" t="str">
            <v/>
          </cell>
        </row>
        <row r="2027">
          <cell r="A2027" t="str">
            <v/>
          </cell>
          <cell r="B2027">
            <v>1099172103</v>
          </cell>
          <cell r="C2027" t="str">
            <v/>
          </cell>
          <cell r="D2027" t="str">
            <v/>
          </cell>
          <cell r="E2027" t="str">
            <v/>
          </cell>
        </row>
        <row r="2028">
          <cell r="A2028" t="str">
            <v/>
          </cell>
          <cell r="B2028">
            <v>1099172103</v>
          </cell>
          <cell r="C2028" t="str">
            <v/>
          </cell>
          <cell r="D2028" t="str">
            <v/>
          </cell>
          <cell r="E2028" t="str">
            <v/>
          </cell>
        </row>
        <row r="2029">
          <cell r="A2029" t="str">
            <v/>
          </cell>
          <cell r="B2029">
            <v>1099172103</v>
          </cell>
          <cell r="C2029" t="str">
            <v/>
          </cell>
          <cell r="D2029" t="str">
            <v/>
          </cell>
          <cell r="E2029" t="str">
            <v/>
          </cell>
        </row>
        <row r="2030">
          <cell r="A2030" t="str">
            <v/>
          </cell>
          <cell r="B2030">
            <v>1099172103</v>
          </cell>
          <cell r="C2030" t="str">
            <v/>
          </cell>
          <cell r="D2030" t="str">
            <v/>
          </cell>
          <cell r="E2030" t="str">
            <v/>
          </cell>
        </row>
        <row r="2031">
          <cell r="A2031" t="str">
            <v/>
          </cell>
          <cell r="B2031">
            <v>1099172103</v>
          </cell>
          <cell r="C2031" t="str">
            <v/>
          </cell>
          <cell r="D2031" t="str">
            <v/>
          </cell>
          <cell r="E2031" t="str">
            <v/>
          </cell>
        </row>
        <row r="2032">
          <cell r="A2032" t="str">
            <v/>
          </cell>
          <cell r="B2032">
            <v>1099172103</v>
          </cell>
          <cell r="C2032" t="str">
            <v/>
          </cell>
          <cell r="D2032" t="str">
            <v/>
          </cell>
          <cell r="E2032" t="str">
            <v/>
          </cell>
        </row>
        <row r="2033">
          <cell r="A2033" t="str">
            <v/>
          </cell>
          <cell r="B2033">
            <v>1099172103</v>
          </cell>
          <cell r="C2033" t="str">
            <v/>
          </cell>
          <cell r="D2033" t="str">
            <v/>
          </cell>
          <cell r="E2033" t="str">
            <v/>
          </cell>
        </row>
        <row r="2034">
          <cell r="A2034" t="str">
            <v/>
          </cell>
          <cell r="B2034">
            <v>1099172103</v>
          </cell>
          <cell r="C2034" t="str">
            <v/>
          </cell>
          <cell r="D2034" t="str">
            <v/>
          </cell>
          <cell r="E2034" t="str">
            <v/>
          </cell>
        </row>
        <row r="2035">
          <cell r="A2035" t="str">
            <v/>
          </cell>
          <cell r="B2035">
            <v>1099172103</v>
          </cell>
          <cell r="C2035" t="str">
            <v/>
          </cell>
          <cell r="D2035" t="str">
            <v/>
          </cell>
          <cell r="E2035" t="str">
            <v/>
          </cell>
        </row>
        <row r="2036">
          <cell r="A2036" t="str">
            <v/>
          </cell>
          <cell r="B2036">
            <v>1099172103</v>
          </cell>
          <cell r="C2036" t="str">
            <v/>
          </cell>
          <cell r="D2036" t="str">
            <v/>
          </cell>
          <cell r="E2036" t="str">
            <v/>
          </cell>
        </row>
        <row r="2037">
          <cell r="A2037" t="str">
            <v/>
          </cell>
          <cell r="B2037">
            <v>1099172103</v>
          </cell>
          <cell r="C2037" t="str">
            <v/>
          </cell>
          <cell r="D2037" t="str">
            <v/>
          </cell>
          <cell r="E2037" t="str">
            <v/>
          </cell>
        </row>
        <row r="2038">
          <cell r="A2038" t="str">
            <v/>
          </cell>
          <cell r="B2038">
            <v>1099172103</v>
          </cell>
          <cell r="C2038" t="str">
            <v/>
          </cell>
          <cell r="D2038" t="str">
            <v/>
          </cell>
          <cell r="E2038" t="str">
            <v/>
          </cell>
        </row>
        <row r="2039">
          <cell r="A2039" t="str">
            <v/>
          </cell>
          <cell r="B2039">
            <v>1099172103</v>
          </cell>
          <cell r="C2039" t="str">
            <v/>
          </cell>
          <cell r="D2039" t="str">
            <v/>
          </cell>
          <cell r="E2039" t="str">
            <v/>
          </cell>
        </row>
        <row r="2040">
          <cell r="A2040" t="str">
            <v/>
          </cell>
          <cell r="B2040">
            <v>1099172103</v>
          </cell>
          <cell r="C2040" t="str">
            <v/>
          </cell>
          <cell r="D2040" t="str">
            <v/>
          </cell>
          <cell r="E2040" t="str">
            <v/>
          </cell>
        </row>
        <row r="2041">
          <cell r="A2041" t="str">
            <v/>
          </cell>
          <cell r="B2041">
            <v>1099172103</v>
          </cell>
          <cell r="C2041" t="str">
            <v/>
          </cell>
          <cell r="D2041" t="str">
            <v/>
          </cell>
          <cell r="E2041" t="str">
            <v/>
          </cell>
        </row>
        <row r="2042">
          <cell r="A2042" t="str">
            <v/>
          </cell>
          <cell r="B2042">
            <v>1099172103</v>
          </cell>
          <cell r="C2042" t="str">
            <v/>
          </cell>
          <cell r="D2042" t="str">
            <v/>
          </cell>
          <cell r="E2042" t="str">
            <v/>
          </cell>
        </row>
        <row r="2043">
          <cell r="A2043" t="str">
            <v/>
          </cell>
          <cell r="B2043">
            <v>1099172103</v>
          </cell>
          <cell r="C2043" t="str">
            <v/>
          </cell>
          <cell r="D2043" t="str">
            <v/>
          </cell>
          <cell r="E2043" t="str">
            <v/>
          </cell>
        </row>
        <row r="2044">
          <cell r="A2044" t="str">
            <v/>
          </cell>
          <cell r="B2044">
            <v>1099172103</v>
          </cell>
          <cell r="C2044" t="str">
            <v/>
          </cell>
          <cell r="D2044" t="str">
            <v/>
          </cell>
          <cell r="E2044" t="str">
            <v/>
          </cell>
        </row>
        <row r="2045">
          <cell r="A2045" t="str">
            <v/>
          </cell>
          <cell r="B2045">
            <v>1099172103</v>
          </cell>
          <cell r="C2045" t="str">
            <v/>
          </cell>
          <cell r="D2045" t="str">
            <v/>
          </cell>
          <cell r="E2045" t="str">
            <v/>
          </cell>
        </row>
        <row r="2046">
          <cell r="A2046" t="str">
            <v/>
          </cell>
          <cell r="B2046">
            <v>1099172103</v>
          </cell>
          <cell r="C2046" t="str">
            <v/>
          </cell>
          <cell r="D2046" t="str">
            <v/>
          </cell>
          <cell r="E2046" t="str">
            <v/>
          </cell>
        </row>
        <row r="2047">
          <cell r="A2047" t="str">
            <v/>
          </cell>
          <cell r="B2047">
            <v>1099172103</v>
          </cell>
          <cell r="C2047" t="str">
            <v/>
          </cell>
          <cell r="D2047" t="str">
            <v/>
          </cell>
          <cell r="E2047" t="str">
            <v/>
          </cell>
        </row>
        <row r="2048">
          <cell r="A2048" t="str">
            <v/>
          </cell>
          <cell r="B2048">
            <v>1099172103</v>
          </cell>
          <cell r="C2048" t="str">
            <v/>
          </cell>
          <cell r="D2048" t="str">
            <v/>
          </cell>
          <cell r="E2048" t="str">
            <v/>
          </cell>
        </row>
        <row r="2049">
          <cell r="A2049" t="str">
            <v/>
          </cell>
          <cell r="B2049">
            <v>1099172103</v>
          </cell>
          <cell r="C2049" t="str">
            <v/>
          </cell>
          <cell r="D2049" t="str">
            <v/>
          </cell>
          <cell r="E2049" t="str">
            <v/>
          </cell>
        </row>
        <row r="2050">
          <cell r="A2050" t="str">
            <v/>
          </cell>
          <cell r="B2050">
            <v>1099172103</v>
          </cell>
          <cell r="C2050" t="str">
            <v/>
          </cell>
          <cell r="D2050" t="str">
            <v/>
          </cell>
          <cell r="E2050" t="str">
            <v/>
          </cell>
        </row>
        <row r="2051">
          <cell r="A2051" t="str">
            <v/>
          </cell>
          <cell r="B2051">
            <v>1099172103</v>
          </cell>
          <cell r="C2051" t="str">
            <v/>
          </cell>
          <cell r="D2051" t="str">
            <v/>
          </cell>
          <cell r="E2051" t="str">
            <v/>
          </cell>
        </row>
        <row r="2052">
          <cell r="A2052" t="str">
            <v/>
          </cell>
          <cell r="B2052">
            <v>1099172103</v>
          </cell>
          <cell r="C2052" t="str">
            <v/>
          </cell>
          <cell r="D2052" t="str">
            <v/>
          </cell>
          <cell r="E2052" t="str">
            <v/>
          </cell>
        </row>
        <row r="2053">
          <cell r="A2053" t="str">
            <v/>
          </cell>
          <cell r="B2053">
            <v>1099172103</v>
          </cell>
          <cell r="C2053" t="str">
            <v/>
          </cell>
          <cell r="D2053" t="str">
            <v/>
          </cell>
          <cell r="E2053" t="str">
            <v/>
          </cell>
        </row>
        <row r="2054">
          <cell r="A2054" t="str">
            <v/>
          </cell>
          <cell r="B2054">
            <v>1099172103</v>
          </cell>
          <cell r="C2054" t="str">
            <v/>
          </cell>
          <cell r="D2054" t="str">
            <v/>
          </cell>
          <cell r="E2054" t="str">
            <v/>
          </cell>
        </row>
        <row r="2055">
          <cell r="A2055" t="str">
            <v/>
          </cell>
          <cell r="B2055">
            <v>1099172103</v>
          </cell>
          <cell r="C2055" t="str">
            <v/>
          </cell>
          <cell r="D2055" t="str">
            <v/>
          </cell>
          <cell r="E2055" t="str">
            <v/>
          </cell>
        </row>
        <row r="2056">
          <cell r="A2056" t="str">
            <v/>
          </cell>
          <cell r="B2056">
            <v>1099172103</v>
          </cell>
          <cell r="C2056" t="str">
            <v/>
          </cell>
          <cell r="D2056" t="str">
            <v/>
          </cell>
          <cell r="E2056" t="str">
            <v/>
          </cell>
        </row>
        <row r="2057">
          <cell r="A2057" t="str">
            <v/>
          </cell>
          <cell r="B2057">
            <v>1099172103</v>
          </cell>
          <cell r="C2057" t="str">
            <v/>
          </cell>
          <cell r="D2057" t="str">
            <v/>
          </cell>
          <cell r="E2057" t="str">
            <v/>
          </cell>
        </row>
        <row r="2058">
          <cell r="A2058" t="str">
            <v/>
          </cell>
          <cell r="B2058">
            <v>1099172103</v>
          </cell>
          <cell r="C2058" t="str">
            <v/>
          </cell>
          <cell r="D2058" t="str">
            <v/>
          </cell>
          <cell r="E2058" t="str">
            <v/>
          </cell>
        </row>
        <row r="2059">
          <cell r="A2059" t="str">
            <v/>
          </cell>
          <cell r="B2059">
            <v>1099172103</v>
          </cell>
          <cell r="C2059" t="str">
            <v/>
          </cell>
          <cell r="D2059" t="str">
            <v/>
          </cell>
          <cell r="E2059" t="str">
            <v/>
          </cell>
        </row>
        <row r="2060">
          <cell r="A2060" t="str">
            <v/>
          </cell>
          <cell r="B2060">
            <v>1099172103</v>
          </cell>
          <cell r="C2060" t="str">
            <v/>
          </cell>
          <cell r="D2060" t="str">
            <v/>
          </cell>
          <cell r="E2060" t="str">
            <v/>
          </cell>
        </row>
        <row r="2061">
          <cell r="A2061" t="str">
            <v/>
          </cell>
          <cell r="B2061">
            <v>1099172103</v>
          </cell>
          <cell r="C2061" t="str">
            <v/>
          </cell>
          <cell r="D2061" t="str">
            <v/>
          </cell>
          <cell r="E2061" t="str">
            <v/>
          </cell>
        </row>
        <row r="2062">
          <cell r="A2062" t="str">
            <v/>
          </cell>
          <cell r="B2062">
            <v>1099172103</v>
          </cell>
          <cell r="C2062" t="str">
            <v/>
          </cell>
          <cell r="D2062" t="str">
            <v/>
          </cell>
          <cell r="E2062" t="str">
            <v/>
          </cell>
        </row>
        <row r="2063">
          <cell r="A2063" t="str">
            <v/>
          </cell>
          <cell r="B2063">
            <v>1099172103</v>
          </cell>
          <cell r="C2063" t="str">
            <v/>
          </cell>
          <cell r="D2063" t="str">
            <v/>
          </cell>
          <cell r="E2063" t="str">
            <v/>
          </cell>
        </row>
        <row r="2064">
          <cell r="A2064" t="str">
            <v/>
          </cell>
          <cell r="B2064">
            <v>1099172103</v>
          </cell>
          <cell r="C2064" t="str">
            <v/>
          </cell>
          <cell r="D2064" t="str">
            <v/>
          </cell>
          <cell r="E2064" t="str">
            <v/>
          </cell>
        </row>
        <row r="2065">
          <cell r="A2065" t="str">
            <v/>
          </cell>
          <cell r="B2065">
            <v>1099172103</v>
          </cell>
          <cell r="C2065" t="str">
            <v/>
          </cell>
          <cell r="D2065" t="str">
            <v/>
          </cell>
          <cell r="E2065" t="str">
            <v/>
          </cell>
        </row>
        <row r="2066">
          <cell r="A2066" t="str">
            <v/>
          </cell>
          <cell r="B2066">
            <v>1099172103</v>
          </cell>
          <cell r="C2066" t="str">
            <v/>
          </cell>
          <cell r="D2066" t="str">
            <v/>
          </cell>
          <cell r="E2066" t="str">
            <v/>
          </cell>
        </row>
        <row r="2067">
          <cell r="A2067" t="str">
            <v/>
          </cell>
          <cell r="B2067">
            <v>1099172103</v>
          </cell>
          <cell r="C2067" t="str">
            <v/>
          </cell>
          <cell r="D2067" t="str">
            <v/>
          </cell>
          <cell r="E2067" t="str">
            <v/>
          </cell>
        </row>
        <row r="2068">
          <cell r="A2068" t="str">
            <v/>
          </cell>
          <cell r="B2068">
            <v>1099172103</v>
          </cell>
          <cell r="C2068" t="str">
            <v/>
          </cell>
          <cell r="D2068" t="str">
            <v/>
          </cell>
          <cell r="E2068" t="str">
            <v/>
          </cell>
        </row>
        <row r="2069">
          <cell r="A2069" t="str">
            <v/>
          </cell>
          <cell r="B2069">
            <v>1099172103</v>
          </cell>
          <cell r="C2069" t="str">
            <v/>
          </cell>
          <cell r="D2069" t="str">
            <v/>
          </cell>
          <cell r="E2069" t="str">
            <v/>
          </cell>
        </row>
        <row r="2070">
          <cell r="A2070" t="str">
            <v/>
          </cell>
          <cell r="B2070">
            <v>1099172103</v>
          </cell>
          <cell r="C2070" t="str">
            <v/>
          </cell>
          <cell r="D2070" t="str">
            <v/>
          </cell>
          <cell r="E2070" t="str">
            <v/>
          </cell>
        </row>
        <row r="2071">
          <cell r="A2071" t="str">
            <v/>
          </cell>
          <cell r="B2071">
            <v>1099172103</v>
          </cell>
          <cell r="C2071" t="str">
            <v/>
          </cell>
          <cell r="D2071" t="str">
            <v/>
          </cell>
          <cell r="E2071" t="str">
            <v/>
          </cell>
        </row>
        <row r="2072">
          <cell r="A2072" t="str">
            <v/>
          </cell>
          <cell r="B2072">
            <v>1099172103</v>
          </cell>
          <cell r="C2072" t="str">
            <v/>
          </cell>
          <cell r="D2072" t="str">
            <v/>
          </cell>
          <cell r="E2072" t="str">
            <v/>
          </cell>
        </row>
        <row r="2073">
          <cell r="A2073" t="str">
            <v/>
          </cell>
          <cell r="B2073">
            <v>1099172103</v>
          </cell>
          <cell r="C2073" t="str">
            <v/>
          </cell>
          <cell r="D2073" t="str">
            <v/>
          </cell>
          <cell r="E2073" t="str">
            <v/>
          </cell>
        </row>
        <row r="2074">
          <cell r="A2074" t="str">
            <v/>
          </cell>
          <cell r="B2074">
            <v>1099172103</v>
          </cell>
          <cell r="C2074" t="str">
            <v/>
          </cell>
          <cell r="D2074" t="str">
            <v/>
          </cell>
          <cell r="E2074" t="str">
            <v/>
          </cell>
        </row>
        <row r="2075">
          <cell r="A2075" t="str">
            <v/>
          </cell>
          <cell r="B2075">
            <v>1099172103</v>
          </cell>
          <cell r="C2075" t="str">
            <v/>
          </cell>
          <cell r="D2075" t="str">
            <v/>
          </cell>
          <cell r="E2075" t="str">
            <v/>
          </cell>
        </row>
        <row r="2076">
          <cell r="A2076" t="str">
            <v/>
          </cell>
          <cell r="B2076">
            <v>1099172103</v>
          </cell>
          <cell r="C2076" t="str">
            <v/>
          </cell>
          <cell r="D2076" t="str">
            <v/>
          </cell>
          <cell r="E2076" t="str">
            <v/>
          </cell>
        </row>
        <row r="2077">
          <cell r="A2077" t="str">
            <v/>
          </cell>
          <cell r="B2077">
            <v>1099172103</v>
          </cell>
          <cell r="C2077" t="str">
            <v/>
          </cell>
          <cell r="D2077" t="str">
            <v/>
          </cell>
          <cell r="E2077" t="str">
            <v/>
          </cell>
        </row>
        <row r="2078">
          <cell r="A2078" t="str">
            <v/>
          </cell>
          <cell r="B2078">
            <v>1099172103</v>
          </cell>
          <cell r="C2078" t="str">
            <v/>
          </cell>
          <cell r="D2078" t="str">
            <v/>
          </cell>
          <cell r="E2078" t="str">
            <v/>
          </cell>
        </row>
        <row r="2079">
          <cell r="A2079" t="str">
            <v/>
          </cell>
          <cell r="B2079">
            <v>1099172103</v>
          </cell>
          <cell r="C2079" t="str">
            <v/>
          </cell>
          <cell r="D2079" t="str">
            <v/>
          </cell>
          <cell r="E2079" t="str">
            <v/>
          </cell>
        </row>
        <row r="2080">
          <cell r="A2080" t="str">
            <v/>
          </cell>
          <cell r="B2080">
            <v>1099172103</v>
          </cell>
          <cell r="C2080" t="str">
            <v/>
          </cell>
          <cell r="D2080" t="str">
            <v/>
          </cell>
          <cell r="E2080" t="str">
            <v/>
          </cell>
        </row>
        <row r="2081">
          <cell r="A2081" t="str">
            <v/>
          </cell>
          <cell r="B2081">
            <v>1099172103</v>
          </cell>
          <cell r="C2081" t="str">
            <v/>
          </cell>
          <cell r="D2081" t="str">
            <v/>
          </cell>
          <cell r="E2081" t="str">
            <v/>
          </cell>
        </row>
        <row r="2082">
          <cell r="A2082" t="str">
            <v/>
          </cell>
          <cell r="B2082">
            <v>1099172103</v>
          </cell>
          <cell r="C2082" t="str">
            <v/>
          </cell>
          <cell r="D2082" t="str">
            <v/>
          </cell>
          <cell r="E2082" t="str">
            <v/>
          </cell>
        </row>
        <row r="2083">
          <cell r="A2083" t="str">
            <v/>
          </cell>
          <cell r="B2083">
            <v>1099172103</v>
          </cell>
          <cell r="C2083" t="str">
            <v/>
          </cell>
          <cell r="D2083" t="str">
            <v/>
          </cell>
          <cell r="E2083" t="str">
            <v/>
          </cell>
        </row>
        <row r="2084">
          <cell r="A2084" t="str">
            <v/>
          </cell>
          <cell r="B2084">
            <v>1099172103</v>
          </cell>
          <cell r="C2084" t="str">
            <v/>
          </cell>
          <cell r="D2084" t="str">
            <v/>
          </cell>
          <cell r="E2084" t="str">
            <v/>
          </cell>
        </row>
        <row r="2085">
          <cell r="A2085" t="str">
            <v/>
          </cell>
          <cell r="B2085">
            <v>1099172103</v>
          </cell>
          <cell r="C2085" t="str">
            <v/>
          </cell>
          <cell r="D2085" t="str">
            <v/>
          </cell>
          <cell r="E2085" t="str">
            <v/>
          </cell>
        </row>
        <row r="2086">
          <cell r="A2086" t="str">
            <v/>
          </cell>
          <cell r="B2086">
            <v>1099172103</v>
          </cell>
          <cell r="C2086" t="str">
            <v/>
          </cell>
          <cell r="D2086" t="str">
            <v/>
          </cell>
          <cell r="E2086" t="str">
            <v/>
          </cell>
        </row>
        <row r="2087">
          <cell r="A2087" t="str">
            <v/>
          </cell>
          <cell r="B2087">
            <v>1099172103</v>
          </cell>
          <cell r="C2087" t="str">
            <v/>
          </cell>
          <cell r="D2087" t="str">
            <v/>
          </cell>
          <cell r="E2087" t="str">
            <v/>
          </cell>
        </row>
        <row r="2088">
          <cell r="A2088" t="str">
            <v/>
          </cell>
          <cell r="B2088">
            <v>1099172103</v>
          </cell>
          <cell r="C2088" t="str">
            <v/>
          </cell>
          <cell r="D2088" t="str">
            <v/>
          </cell>
          <cell r="E2088" t="str">
            <v/>
          </cell>
        </row>
        <row r="2089">
          <cell r="A2089" t="str">
            <v/>
          </cell>
          <cell r="B2089">
            <v>1099172103</v>
          </cell>
          <cell r="C2089" t="str">
            <v/>
          </cell>
          <cell r="D2089" t="str">
            <v/>
          </cell>
          <cell r="E2089" t="str">
            <v/>
          </cell>
        </row>
        <row r="2090">
          <cell r="A2090" t="str">
            <v/>
          </cell>
          <cell r="B2090">
            <v>1099172103</v>
          </cell>
          <cell r="C2090" t="str">
            <v/>
          </cell>
          <cell r="D2090" t="str">
            <v/>
          </cell>
          <cell r="E2090" t="str">
            <v/>
          </cell>
        </row>
        <row r="2091">
          <cell r="A2091" t="str">
            <v/>
          </cell>
          <cell r="B2091">
            <v>1099172103</v>
          </cell>
          <cell r="C2091" t="str">
            <v/>
          </cell>
          <cell r="D2091" t="str">
            <v/>
          </cell>
          <cell r="E2091" t="str">
            <v/>
          </cell>
        </row>
        <row r="2092">
          <cell r="A2092" t="str">
            <v/>
          </cell>
          <cell r="B2092">
            <v>1099172103</v>
          </cell>
          <cell r="C2092" t="str">
            <v/>
          </cell>
          <cell r="D2092" t="str">
            <v/>
          </cell>
          <cell r="E2092" t="str">
            <v/>
          </cell>
        </row>
        <row r="2093">
          <cell r="A2093" t="str">
            <v/>
          </cell>
          <cell r="B2093">
            <v>1099172103</v>
          </cell>
          <cell r="C2093" t="str">
            <v/>
          </cell>
          <cell r="D2093" t="str">
            <v/>
          </cell>
          <cell r="E2093" t="str">
            <v/>
          </cell>
        </row>
        <row r="2094">
          <cell r="A2094" t="str">
            <v/>
          </cell>
          <cell r="B2094">
            <v>1099172103</v>
          </cell>
          <cell r="C2094" t="str">
            <v/>
          </cell>
          <cell r="D2094" t="str">
            <v/>
          </cell>
          <cell r="E2094" t="str">
            <v/>
          </cell>
        </row>
        <row r="2095">
          <cell r="A2095" t="str">
            <v/>
          </cell>
          <cell r="B2095">
            <v>1099172103</v>
          </cell>
          <cell r="C2095" t="str">
            <v/>
          </cell>
          <cell r="D2095" t="str">
            <v/>
          </cell>
          <cell r="E2095" t="str">
            <v/>
          </cell>
        </row>
        <row r="2096">
          <cell r="A2096" t="str">
            <v/>
          </cell>
          <cell r="B2096">
            <v>1099172103</v>
          </cell>
          <cell r="C2096" t="str">
            <v/>
          </cell>
          <cell r="D2096" t="str">
            <v/>
          </cell>
          <cell r="E2096" t="str">
            <v/>
          </cell>
        </row>
        <row r="2097">
          <cell r="A2097" t="str">
            <v/>
          </cell>
          <cell r="B2097">
            <v>1099172103</v>
          </cell>
          <cell r="C2097" t="str">
            <v/>
          </cell>
          <cell r="D2097" t="str">
            <v/>
          </cell>
          <cell r="E2097" t="str">
            <v/>
          </cell>
        </row>
        <row r="2098">
          <cell r="A2098" t="str">
            <v/>
          </cell>
          <cell r="B2098">
            <v>1099172103</v>
          </cell>
          <cell r="C2098" t="str">
            <v/>
          </cell>
          <cell r="D2098" t="str">
            <v/>
          </cell>
          <cell r="E2098" t="str">
            <v/>
          </cell>
        </row>
        <row r="2099">
          <cell r="A2099" t="str">
            <v/>
          </cell>
          <cell r="B2099">
            <v>1099172103</v>
          </cell>
          <cell r="C2099" t="str">
            <v/>
          </cell>
          <cell r="D2099" t="str">
            <v/>
          </cell>
          <cell r="E2099" t="str">
            <v/>
          </cell>
        </row>
        <row r="2100">
          <cell r="A2100" t="str">
            <v/>
          </cell>
          <cell r="B2100">
            <v>1099172103</v>
          </cell>
          <cell r="C2100" t="str">
            <v/>
          </cell>
          <cell r="D2100" t="str">
            <v/>
          </cell>
          <cell r="E2100" t="str">
            <v/>
          </cell>
        </row>
        <row r="2101">
          <cell r="A2101" t="str">
            <v/>
          </cell>
          <cell r="B2101">
            <v>1099172103</v>
          </cell>
          <cell r="C2101" t="str">
            <v/>
          </cell>
          <cell r="D2101" t="str">
            <v/>
          </cell>
          <cell r="E2101" t="str">
            <v/>
          </cell>
        </row>
        <row r="2102">
          <cell r="A2102" t="str">
            <v/>
          </cell>
          <cell r="B2102">
            <v>1099172103</v>
          </cell>
          <cell r="C2102" t="str">
            <v/>
          </cell>
          <cell r="D2102" t="str">
            <v/>
          </cell>
          <cell r="E2102" t="str">
            <v/>
          </cell>
        </row>
        <row r="2103">
          <cell r="A2103" t="str">
            <v/>
          </cell>
          <cell r="B2103">
            <v>1099172103</v>
          </cell>
          <cell r="C2103" t="str">
            <v/>
          </cell>
          <cell r="D2103" t="str">
            <v/>
          </cell>
          <cell r="E2103" t="str">
            <v/>
          </cell>
        </row>
        <row r="2104">
          <cell r="A2104" t="str">
            <v/>
          </cell>
          <cell r="B2104">
            <v>1099172103</v>
          </cell>
          <cell r="C2104" t="str">
            <v/>
          </cell>
          <cell r="D2104" t="str">
            <v/>
          </cell>
          <cell r="E2104" t="str">
            <v/>
          </cell>
        </row>
        <row r="2105">
          <cell r="A2105" t="str">
            <v/>
          </cell>
          <cell r="B2105">
            <v>1099172103</v>
          </cell>
          <cell r="C2105" t="str">
            <v/>
          </cell>
          <cell r="D2105" t="str">
            <v/>
          </cell>
          <cell r="E2105" t="str">
            <v/>
          </cell>
        </row>
        <row r="2106">
          <cell r="A2106" t="str">
            <v/>
          </cell>
          <cell r="B2106">
            <v>1099172103</v>
          </cell>
          <cell r="C2106" t="str">
            <v/>
          </cell>
          <cell r="D2106" t="str">
            <v/>
          </cell>
          <cell r="E2106" t="str">
            <v/>
          </cell>
        </row>
        <row r="2107">
          <cell r="A2107" t="str">
            <v/>
          </cell>
          <cell r="B2107">
            <v>1099172103</v>
          </cell>
          <cell r="C2107" t="str">
            <v/>
          </cell>
          <cell r="D2107" t="str">
            <v/>
          </cell>
          <cell r="E2107" t="str">
            <v/>
          </cell>
        </row>
        <row r="2108">
          <cell r="A2108" t="str">
            <v/>
          </cell>
          <cell r="B2108">
            <v>1099172103</v>
          </cell>
          <cell r="C2108" t="str">
            <v/>
          </cell>
          <cell r="D2108" t="str">
            <v/>
          </cell>
          <cell r="E2108" t="str">
            <v/>
          </cell>
        </row>
        <row r="2109">
          <cell r="A2109" t="str">
            <v/>
          </cell>
          <cell r="B2109">
            <v>1099172103</v>
          </cell>
          <cell r="C2109" t="str">
            <v/>
          </cell>
          <cell r="D2109" t="str">
            <v/>
          </cell>
          <cell r="E2109" t="str">
            <v/>
          </cell>
        </row>
        <row r="2110">
          <cell r="A2110" t="str">
            <v/>
          </cell>
          <cell r="B2110">
            <v>1099172103</v>
          </cell>
          <cell r="C2110" t="str">
            <v/>
          </cell>
          <cell r="D2110" t="str">
            <v/>
          </cell>
          <cell r="E2110" t="str">
            <v/>
          </cell>
        </row>
        <row r="2111">
          <cell r="A2111" t="str">
            <v/>
          </cell>
          <cell r="B2111">
            <v>1099172103</v>
          </cell>
          <cell r="C2111" t="str">
            <v/>
          </cell>
          <cell r="D2111" t="str">
            <v/>
          </cell>
          <cell r="E2111" t="str">
            <v/>
          </cell>
        </row>
        <row r="2112">
          <cell r="A2112" t="str">
            <v/>
          </cell>
          <cell r="B2112">
            <v>1099172103</v>
          </cell>
          <cell r="C2112" t="str">
            <v/>
          </cell>
          <cell r="D2112" t="str">
            <v/>
          </cell>
          <cell r="E2112" t="str">
            <v/>
          </cell>
        </row>
        <row r="2113">
          <cell r="A2113" t="str">
            <v/>
          </cell>
          <cell r="B2113">
            <v>1099172103</v>
          </cell>
          <cell r="C2113" t="str">
            <v/>
          </cell>
          <cell r="D2113" t="str">
            <v/>
          </cell>
          <cell r="E2113" t="str">
            <v/>
          </cell>
        </row>
        <row r="2114">
          <cell r="A2114" t="str">
            <v/>
          </cell>
          <cell r="B2114">
            <v>1099172103</v>
          </cell>
          <cell r="C2114" t="str">
            <v/>
          </cell>
          <cell r="D2114" t="str">
            <v/>
          </cell>
          <cell r="E2114" t="str">
            <v/>
          </cell>
        </row>
        <row r="2115">
          <cell r="A2115" t="str">
            <v/>
          </cell>
          <cell r="B2115">
            <v>1099172103</v>
          </cell>
          <cell r="C2115" t="str">
            <v/>
          </cell>
          <cell r="D2115" t="str">
            <v/>
          </cell>
          <cell r="E2115" t="str">
            <v/>
          </cell>
        </row>
        <row r="2116">
          <cell r="A2116" t="str">
            <v/>
          </cell>
          <cell r="B2116">
            <v>1099172103</v>
          </cell>
          <cell r="C2116" t="str">
            <v/>
          </cell>
          <cell r="D2116" t="str">
            <v/>
          </cell>
          <cell r="E2116" t="str">
            <v/>
          </cell>
        </row>
        <row r="2117">
          <cell r="A2117" t="str">
            <v/>
          </cell>
          <cell r="B2117">
            <v>1099172103</v>
          </cell>
          <cell r="C2117" t="str">
            <v/>
          </cell>
          <cell r="D2117" t="str">
            <v/>
          </cell>
          <cell r="E2117" t="str">
            <v/>
          </cell>
        </row>
        <row r="2118">
          <cell r="A2118" t="str">
            <v/>
          </cell>
          <cell r="B2118">
            <v>1099172103</v>
          </cell>
          <cell r="C2118" t="str">
            <v/>
          </cell>
          <cell r="D2118" t="str">
            <v/>
          </cell>
          <cell r="E2118" t="str">
            <v/>
          </cell>
        </row>
        <row r="2119">
          <cell r="A2119" t="str">
            <v/>
          </cell>
          <cell r="B2119">
            <v>1099172103</v>
          </cell>
          <cell r="C2119" t="str">
            <v/>
          </cell>
          <cell r="D2119" t="str">
            <v/>
          </cell>
          <cell r="E2119" t="str">
            <v/>
          </cell>
        </row>
        <row r="2120">
          <cell r="A2120" t="str">
            <v/>
          </cell>
          <cell r="B2120">
            <v>1099172103</v>
          </cell>
          <cell r="C2120" t="str">
            <v/>
          </cell>
          <cell r="D2120" t="str">
            <v/>
          </cell>
          <cell r="E2120" t="str">
            <v/>
          </cell>
        </row>
        <row r="2121">
          <cell r="A2121" t="str">
            <v/>
          </cell>
          <cell r="B2121">
            <v>1099172103</v>
          </cell>
          <cell r="C2121" t="str">
            <v/>
          </cell>
          <cell r="D2121" t="str">
            <v/>
          </cell>
          <cell r="E2121" t="str">
            <v/>
          </cell>
        </row>
        <row r="2122">
          <cell r="A2122" t="str">
            <v/>
          </cell>
          <cell r="B2122">
            <v>1099172103</v>
          </cell>
          <cell r="C2122" t="str">
            <v/>
          </cell>
          <cell r="D2122" t="str">
            <v/>
          </cell>
          <cell r="E2122" t="str">
            <v/>
          </cell>
        </row>
        <row r="2123">
          <cell r="A2123" t="str">
            <v/>
          </cell>
          <cell r="B2123">
            <v>1099172103</v>
          </cell>
          <cell r="C2123" t="str">
            <v/>
          </cell>
          <cell r="D2123" t="str">
            <v/>
          </cell>
          <cell r="E2123" t="str">
            <v/>
          </cell>
        </row>
        <row r="2124">
          <cell r="A2124" t="str">
            <v/>
          </cell>
          <cell r="B2124">
            <v>1099172103</v>
          </cell>
          <cell r="C2124" t="str">
            <v/>
          </cell>
          <cell r="D2124" t="str">
            <v/>
          </cell>
          <cell r="E2124" t="str">
            <v/>
          </cell>
        </row>
        <row r="2125">
          <cell r="A2125" t="str">
            <v/>
          </cell>
          <cell r="B2125">
            <v>1099172103</v>
          </cell>
          <cell r="C2125" t="str">
            <v/>
          </cell>
          <cell r="D2125" t="str">
            <v/>
          </cell>
          <cell r="E2125" t="str">
            <v/>
          </cell>
        </row>
        <row r="2126">
          <cell r="A2126" t="str">
            <v/>
          </cell>
          <cell r="B2126">
            <v>1099172103</v>
          </cell>
          <cell r="C2126" t="str">
            <v/>
          </cell>
          <cell r="D2126" t="str">
            <v/>
          </cell>
          <cell r="E2126" t="str">
            <v/>
          </cell>
        </row>
        <row r="2127">
          <cell r="A2127" t="str">
            <v/>
          </cell>
          <cell r="B2127">
            <v>1099172103</v>
          </cell>
          <cell r="C2127" t="str">
            <v/>
          </cell>
          <cell r="D2127" t="str">
            <v/>
          </cell>
          <cell r="E2127" t="str">
            <v/>
          </cell>
        </row>
        <row r="2128">
          <cell r="A2128" t="str">
            <v/>
          </cell>
          <cell r="B2128">
            <v>1099172103</v>
          </cell>
          <cell r="C2128" t="str">
            <v/>
          </cell>
          <cell r="D2128" t="str">
            <v/>
          </cell>
          <cell r="E2128" t="str">
            <v/>
          </cell>
        </row>
        <row r="2129">
          <cell r="A2129" t="str">
            <v/>
          </cell>
          <cell r="B2129">
            <v>1099172103</v>
          </cell>
          <cell r="C2129" t="str">
            <v/>
          </cell>
          <cell r="D2129" t="str">
            <v/>
          </cell>
          <cell r="E2129" t="str">
            <v/>
          </cell>
        </row>
        <row r="2130">
          <cell r="A2130" t="str">
            <v/>
          </cell>
          <cell r="B2130">
            <v>1099172103</v>
          </cell>
          <cell r="C2130" t="str">
            <v/>
          </cell>
          <cell r="D2130" t="str">
            <v/>
          </cell>
          <cell r="E2130" t="str">
            <v/>
          </cell>
        </row>
        <row r="2131">
          <cell r="A2131" t="str">
            <v/>
          </cell>
          <cell r="B2131">
            <v>1099172103</v>
          </cell>
          <cell r="C2131" t="str">
            <v/>
          </cell>
          <cell r="D2131" t="str">
            <v/>
          </cell>
          <cell r="E2131" t="str">
            <v/>
          </cell>
        </row>
        <row r="2132">
          <cell r="A2132" t="str">
            <v/>
          </cell>
          <cell r="B2132">
            <v>1099172103</v>
          </cell>
          <cell r="C2132" t="str">
            <v/>
          </cell>
          <cell r="D2132" t="str">
            <v/>
          </cell>
          <cell r="E2132" t="str">
            <v/>
          </cell>
        </row>
        <row r="2133">
          <cell r="A2133" t="str">
            <v/>
          </cell>
          <cell r="B2133">
            <v>1099172103</v>
          </cell>
          <cell r="C2133" t="str">
            <v/>
          </cell>
          <cell r="D2133" t="str">
            <v/>
          </cell>
          <cell r="E2133" t="str">
            <v/>
          </cell>
        </row>
        <row r="2134">
          <cell r="A2134" t="str">
            <v/>
          </cell>
          <cell r="B2134">
            <v>1099172103</v>
          </cell>
          <cell r="C2134" t="str">
            <v/>
          </cell>
          <cell r="D2134" t="str">
            <v/>
          </cell>
          <cell r="E2134" t="str">
            <v/>
          </cell>
        </row>
        <row r="2135">
          <cell r="A2135" t="str">
            <v/>
          </cell>
          <cell r="B2135">
            <v>1099172103</v>
          </cell>
          <cell r="C2135" t="str">
            <v/>
          </cell>
          <cell r="D2135" t="str">
            <v/>
          </cell>
          <cell r="E2135" t="str">
            <v/>
          </cell>
        </row>
        <row r="2136">
          <cell r="A2136" t="str">
            <v/>
          </cell>
          <cell r="B2136">
            <v>1099172103</v>
          </cell>
          <cell r="C2136" t="str">
            <v/>
          </cell>
          <cell r="D2136" t="str">
            <v/>
          </cell>
          <cell r="E2136" t="str">
            <v/>
          </cell>
        </row>
        <row r="2137">
          <cell r="A2137" t="str">
            <v/>
          </cell>
          <cell r="B2137">
            <v>1099172103</v>
          </cell>
          <cell r="C2137" t="str">
            <v/>
          </cell>
          <cell r="D2137" t="str">
            <v/>
          </cell>
          <cell r="E2137" t="str">
            <v/>
          </cell>
        </row>
        <row r="2138">
          <cell r="A2138" t="str">
            <v/>
          </cell>
          <cell r="B2138">
            <v>1099172103</v>
          </cell>
          <cell r="C2138" t="str">
            <v/>
          </cell>
          <cell r="D2138" t="str">
            <v/>
          </cell>
          <cell r="E2138" t="str">
            <v/>
          </cell>
        </row>
        <row r="2139">
          <cell r="A2139" t="str">
            <v/>
          </cell>
          <cell r="B2139">
            <v>1099172103</v>
          </cell>
          <cell r="C2139" t="str">
            <v/>
          </cell>
          <cell r="D2139" t="str">
            <v/>
          </cell>
          <cell r="E2139" t="str">
            <v/>
          </cell>
        </row>
        <row r="2140">
          <cell r="A2140" t="str">
            <v/>
          </cell>
          <cell r="B2140">
            <v>1099172103</v>
          </cell>
          <cell r="C2140" t="str">
            <v/>
          </cell>
          <cell r="D2140" t="str">
            <v/>
          </cell>
          <cell r="E2140" t="str">
            <v/>
          </cell>
        </row>
        <row r="2141">
          <cell r="A2141" t="str">
            <v/>
          </cell>
          <cell r="B2141">
            <v>1099172103</v>
          </cell>
          <cell r="C2141" t="str">
            <v/>
          </cell>
          <cell r="D2141" t="str">
            <v/>
          </cell>
          <cell r="E2141" t="str">
            <v/>
          </cell>
        </row>
        <row r="2142">
          <cell r="A2142" t="str">
            <v/>
          </cell>
          <cell r="B2142">
            <v>1099172103</v>
          </cell>
          <cell r="C2142" t="str">
            <v/>
          </cell>
          <cell r="D2142" t="str">
            <v/>
          </cell>
          <cell r="E2142" t="str">
            <v/>
          </cell>
        </row>
        <row r="2143">
          <cell r="A2143" t="str">
            <v/>
          </cell>
          <cell r="B2143">
            <v>1099172103</v>
          </cell>
          <cell r="C2143" t="str">
            <v/>
          </cell>
          <cell r="D2143" t="str">
            <v/>
          </cell>
          <cell r="E2143" t="str">
            <v/>
          </cell>
        </row>
        <row r="2144">
          <cell r="A2144" t="str">
            <v/>
          </cell>
          <cell r="B2144">
            <v>1099172103</v>
          </cell>
          <cell r="C2144" t="str">
            <v/>
          </cell>
          <cell r="D2144" t="str">
            <v/>
          </cell>
          <cell r="E2144" t="str">
            <v/>
          </cell>
        </row>
        <row r="2145">
          <cell r="A2145" t="str">
            <v/>
          </cell>
          <cell r="B2145">
            <v>1099172103</v>
          </cell>
          <cell r="C2145" t="str">
            <v/>
          </cell>
          <cell r="D2145" t="str">
            <v/>
          </cell>
          <cell r="E2145" t="str">
            <v/>
          </cell>
        </row>
        <row r="2146">
          <cell r="A2146" t="str">
            <v/>
          </cell>
          <cell r="B2146">
            <v>1099172103</v>
          </cell>
          <cell r="C2146" t="str">
            <v/>
          </cell>
          <cell r="D2146" t="str">
            <v/>
          </cell>
          <cell r="E2146" t="str">
            <v/>
          </cell>
        </row>
        <row r="2147">
          <cell r="A2147" t="str">
            <v/>
          </cell>
          <cell r="B2147">
            <v>1099172103</v>
          </cell>
          <cell r="C2147" t="str">
            <v/>
          </cell>
          <cell r="D2147" t="str">
            <v/>
          </cell>
          <cell r="E2147" t="str">
            <v/>
          </cell>
        </row>
        <row r="2148">
          <cell r="A2148" t="str">
            <v/>
          </cell>
          <cell r="B2148">
            <v>1099172103</v>
          </cell>
          <cell r="C2148" t="str">
            <v/>
          </cell>
          <cell r="D2148" t="str">
            <v/>
          </cell>
          <cell r="E2148" t="str">
            <v/>
          </cell>
        </row>
        <row r="2149">
          <cell r="A2149" t="str">
            <v/>
          </cell>
          <cell r="B2149">
            <v>1099172103</v>
          </cell>
          <cell r="C2149" t="str">
            <v/>
          </cell>
          <cell r="D2149" t="str">
            <v/>
          </cell>
          <cell r="E2149" t="str">
            <v/>
          </cell>
        </row>
        <row r="2150">
          <cell r="A2150" t="str">
            <v/>
          </cell>
          <cell r="B2150">
            <v>1099172103</v>
          </cell>
          <cell r="C2150" t="str">
            <v/>
          </cell>
          <cell r="D2150" t="str">
            <v/>
          </cell>
          <cell r="E2150" t="str">
            <v/>
          </cell>
        </row>
        <row r="2151">
          <cell r="A2151" t="str">
            <v/>
          </cell>
          <cell r="B2151">
            <v>1099172103</v>
          </cell>
          <cell r="C2151" t="str">
            <v/>
          </cell>
          <cell r="D2151" t="str">
            <v/>
          </cell>
          <cell r="E2151" t="str">
            <v/>
          </cell>
        </row>
        <row r="2152">
          <cell r="A2152" t="str">
            <v/>
          </cell>
          <cell r="B2152">
            <v>1099172103</v>
          </cell>
          <cell r="C2152" t="str">
            <v/>
          </cell>
          <cell r="D2152" t="str">
            <v/>
          </cell>
          <cell r="E2152" t="str">
            <v/>
          </cell>
        </row>
        <row r="2153">
          <cell r="A2153" t="str">
            <v/>
          </cell>
          <cell r="B2153">
            <v>1099172103</v>
          </cell>
          <cell r="C2153" t="str">
            <v/>
          </cell>
          <cell r="D2153" t="str">
            <v/>
          </cell>
          <cell r="E2153" t="str">
            <v/>
          </cell>
        </row>
        <row r="2154">
          <cell r="A2154" t="str">
            <v/>
          </cell>
          <cell r="B2154">
            <v>1099172103</v>
          </cell>
          <cell r="C2154" t="str">
            <v/>
          </cell>
          <cell r="D2154" t="str">
            <v/>
          </cell>
          <cell r="E2154" t="str">
            <v/>
          </cell>
        </row>
        <row r="2155">
          <cell r="A2155" t="str">
            <v/>
          </cell>
          <cell r="B2155">
            <v>1099172103</v>
          </cell>
          <cell r="C2155" t="str">
            <v/>
          </cell>
          <cell r="D2155" t="str">
            <v/>
          </cell>
          <cell r="E2155" t="str">
            <v/>
          </cell>
        </row>
        <row r="2156">
          <cell r="A2156" t="str">
            <v/>
          </cell>
          <cell r="B2156">
            <v>1099172103</v>
          </cell>
          <cell r="C2156" t="str">
            <v/>
          </cell>
          <cell r="D2156" t="str">
            <v/>
          </cell>
          <cell r="E2156" t="str">
            <v/>
          </cell>
        </row>
        <row r="2157">
          <cell r="A2157" t="str">
            <v/>
          </cell>
          <cell r="B2157">
            <v>1099172103</v>
          </cell>
          <cell r="C2157" t="str">
            <v/>
          </cell>
          <cell r="D2157" t="str">
            <v/>
          </cell>
          <cell r="E2157" t="str">
            <v/>
          </cell>
        </row>
        <row r="2158">
          <cell r="A2158" t="str">
            <v/>
          </cell>
          <cell r="B2158">
            <v>1099172103</v>
          </cell>
          <cell r="C2158" t="str">
            <v/>
          </cell>
          <cell r="D2158" t="str">
            <v/>
          </cell>
          <cell r="E2158" t="str">
            <v/>
          </cell>
        </row>
        <row r="2159">
          <cell r="A2159" t="str">
            <v/>
          </cell>
          <cell r="B2159">
            <v>1099172103</v>
          </cell>
          <cell r="C2159" t="str">
            <v/>
          </cell>
          <cell r="D2159" t="str">
            <v/>
          </cell>
          <cell r="E2159" t="str">
            <v/>
          </cell>
        </row>
        <row r="2160">
          <cell r="A2160" t="str">
            <v/>
          </cell>
          <cell r="B2160">
            <v>1099172103</v>
          </cell>
          <cell r="C2160" t="str">
            <v/>
          </cell>
          <cell r="D2160" t="str">
            <v/>
          </cell>
          <cell r="E2160" t="str">
            <v/>
          </cell>
        </row>
        <row r="2161">
          <cell r="A2161" t="str">
            <v/>
          </cell>
          <cell r="B2161">
            <v>1099172103</v>
          </cell>
          <cell r="C2161" t="str">
            <v/>
          </cell>
          <cell r="D2161" t="str">
            <v/>
          </cell>
          <cell r="E2161" t="str">
            <v/>
          </cell>
        </row>
        <row r="2162">
          <cell r="A2162" t="str">
            <v/>
          </cell>
          <cell r="B2162">
            <v>1099172103</v>
          </cell>
          <cell r="C2162" t="str">
            <v/>
          </cell>
          <cell r="D2162" t="str">
            <v/>
          </cell>
          <cell r="E2162" t="str">
            <v/>
          </cell>
        </row>
        <row r="2163">
          <cell r="A2163" t="str">
            <v/>
          </cell>
          <cell r="B2163">
            <v>1099172103</v>
          </cell>
          <cell r="C2163" t="str">
            <v/>
          </cell>
          <cell r="D2163" t="str">
            <v/>
          </cell>
          <cell r="E2163" t="str">
            <v/>
          </cell>
        </row>
        <row r="2164">
          <cell r="A2164" t="str">
            <v/>
          </cell>
          <cell r="B2164">
            <v>1099172103</v>
          </cell>
          <cell r="C2164" t="str">
            <v/>
          </cell>
          <cell r="D2164" t="str">
            <v/>
          </cell>
          <cell r="E2164" t="str">
            <v/>
          </cell>
        </row>
        <row r="2165">
          <cell r="A2165" t="str">
            <v/>
          </cell>
          <cell r="B2165">
            <v>1099172103</v>
          </cell>
          <cell r="C2165" t="str">
            <v/>
          </cell>
          <cell r="D2165" t="str">
            <v/>
          </cell>
          <cell r="E2165" t="str">
            <v/>
          </cell>
        </row>
        <row r="2166">
          <cell r="A2166" t="str">
            <v/>
          </cell>
          <cell r="B2166">
            <v>1099172103</v>
          </cell>
          <cell r="C2166" t="str">
            <v/>
          </cell>
          <cell r="D2166" t="str">
            <v/>
          </cell>
          <cell r="E2166" t="str">
            <v/>
          </cell>
        </row>
        <row r="2167">
          <cell r="A2167" t="str">
            <v/>
          </cell>
          <cell r="B2167">
            <v>1099172103</v>
          </cell>
          <cell r="C2167" t="str">
            <v/>
          </cell>
          <cell r="D2167" t="str">
            <v/>
          </cell>
          <cell r="E2167" t="str">
            <v/>
          </cell>
        </row>
        <row r="2168">
          <cell r="A2168" t="str">
            <v/>
          </cell>
          <cell r="B2168">
            <v>1099172103</v>
          </cell>
          <cell r="C2168" t="str">
            <v/>
          </cell>
          <cell r="D2168" t="str">
            <v/>
          </cell>
          <cell r="E2168" t="str">
            <v/>
          </cell>
        </row>
        <row r="2169">
          <cell r="A2169" t="str">
            <v/>
          </cell>
          <cell r="B2169">
            <v>1099172103</v>
          </cell>
          <cell r="C2169" t="str">
            <v/>
          </cell>
          <cell r="D2169" t="str">
            <v/>
          </cell>
          <cell r="E2169" t="str">
            <v/>
          </cell>
        </row>
        <row r="2170">
          <cell r="A2170" t="str">
            <v/>
          </cell>
          <cell r="B2170">
            <v>1099172103</v>
          </cell>
          <cell r="C2170" t="str">
            <v/>
          </cell>
          <cell r="D2170" t="str">
            <v/>
          </cell>
          <cell r="E2170" t="str">
            <v/>
          </cell>
        </row>
        <row r="2171">
          <cell r="A2171" t="str">
            <v/>
          </cell>
          <cell r="B2171">
            <v>1099172103</v>
          </cell>
          <cell r="C2171" t="str">
            <v/>
          </cell>
          <cell r="D2171" t="str">
            <v/>
          </cell>
          <cell r="E2171" t="str">
            <v/>
          </cell>
        </row>
        <row r="2172">
          <cell r="A2172" t="str">
            <v/>
          </cell>
          <cell r="B2172">
            <v>1099172103</v>
          </cell>
          <cell r="C2172" t="str">
            <v/>
          </cell>
          <cell r="D2172" t="str">
            <v/>
          </cell>
          <cell r="E2172" t="str">
            <v/>
          </cell>
        </row>
        <row r="2173">
          <cell r="A2173" t="str">
            <v/>
          </cell>
          <cell r="B2173">
            <v>1099172103</v>
          </cell>
          <cell r="C2173" t="str">
            <v/>
          </cell>
          <cell r="D2173" t="str">
            <v/>
          </cell>
          <cell r="E2173" t="str">
            <v/>
          </cell>
        </row>
        <row r="2174">
          <cell r="A2174" t="str">
            <v/>
          </cell>
          <cell r="B2174">
            <v>1099172103</v>
          </cell>
          <cell r="C2174" t="str">
            <v/>
          </cell>
          <cell r="D2174" t="str">
            <v/>
          </cell>
          <cell r="E2174" t="str">
            <v/>
          </cell>
        </row>
        <row r="2175">
          <cell r="A2175" t="str">
            <v/>
          </cell>
          <cell r="B2175">
            <v>1099172103</v>
          </cell>
          <cell r="C2175" t="str">
            <v/>
          </cell>
          <cell r="D2175" t="str">
            <v/>
          </cell>
          <cell r="E2175" t="str">
            <v/>
          </cell>
        </row>
        <row r="2176">
          <cell r="A2176" t="str">
            <v/>
          </cell>
          <cell r="B2176">
            <v>1099172103</v>
          </cell>
          <cell r="C2176" t="str">
            <v/>
          </cell>
          <cell r="D2176" t="str">
            <v/>
          </cell>
          <cell r="E2176" t="str">
            <v/>
          </cell>
        </row>
        <row r="2177">
          <cell r="A2177" t="str">
            <v/>
          </cell>
          <cell r="B2177">
            <v>1099172103</v>
          </cell>
          <cell r="C2177" t="str">
            <v/>
          </cell>
          <cell r="D2177" t="str">
            <v/>
          </cell>
          <cell r="E2177" t="str">
            <v/>
          </cell>
        </row>
        <row r="2178">
          <cell r="A2178" t="str">
            <v/>
          </cell>
          <cell r="B2178">
            <v>1099172103</v>
          </cell>
          <cell r="C2178" t="str">
            <v/>
          </cell>
          <cell r="D2178" t="str">
            <v/>
          </cell>
          <cell r="E2178" t="str">
            <v/>
          </cell>
        </row>
        <row r="2179">
          <cell r="A2179" t="str">
            <v/>
          </cell>
          <cell r="B2179">
            <v>1099172103</v>
          </cell>
          <cell r="C2179" t="str">
            <v/>
          </cell>
          <cell r="D2179" t="str">
            <v/>
          </cell>
          <cell r="E2179" t="str">
            <v/>
          </cell>
        </row>
        <row r="2180">
          <cell r="A2180" t="str">
            <v/>
          </cell>
          <cell r="B2180">
            <v>1099172103</v>
          </cell>
          <cell r="C2180" t="str">
            <v/>
          </cell>
          <cell r="D2180" t="str">
            <v/>
          </cell>
          <cell r="E2180" t="str">
            <v/>
          </cell>
        </row>
        <row r="2181">
          <cell r="A2181" t="str">
            <v/>
          </cell>
          <cell r="B2181">
            <v>1099172103</v>
          </cell>
          <cell r="C2181" t="str">
            <v/>
          </cell>
          <cell r="D2181" t="str">
            <v/>
          </cell>
          <cell r="E2181" t="str">
            <v/>
          </cell>
        </row>
        <row r="2182">
          <cell r="A2182" t="str">
            <v/>
          </cell>
          <cell r="B2182">
            <v>1099172103</v>
          </cell>
          <cell r="C2182" t="str">
            <v/>
          </cell>
          <cell r="D2182" t="str">
            <v/>
          </cell>
          <cell r="E2182" t="str">
            <v/>
          </cell>
        </row>
        <row r="2183">
          <cell r="A2183" t="str">
            <v/>
          </cell>
          <cell r="B2183">
            <v>1099172103</v>
          </cell>
          <cell r="C2183" t="str">
            <v/>
          </cell>
          <cell r="D2183" t="str">
            <v/>
          </cell>
          <cell r="E2183" t="str">
            <v/>
          </cell>
        </row>
        <row r="2184">
          <cell r="A2184" t="str">
            <v/>
          </cell>
          <cell r="B2184">
            <v>1099172103</v>
          </cell>
          <cell r="C2184" t="str">
            <v/>
          </cell>
          <cell r="D2184" t="str">
            <v/>
          </cell>
          <cell r="E2184" t="str">
            <v/>
          </cell>
        </row>
        <row r="2185">
          <cell r="A2185" t="str">
            <v/>
          </cell>
          <cell r="B2185">
            <v>1099172103</v>
          </cell>
          <cell r="C2185" t="str">
            <v/>
          </cell>
          <cell r="D2185" t="str">
            <v/>
          </cell>
          <cell r="E2185" t="str">
            <v/>
          </cell>
        </row>
        <row r="2186">
          <cell r="A2186" t="str">
            <v/>
          </cell>
          <cell r="B2186">
            <v>1099172103</v>
          </cell>
          <cell r="C2186" t="str">
            <v/>
          </cell>
          <cell r="D2186" t="str">
            <v/>
          </cell>
          <cell r="E2186" t="str">
            <v/>
          </cell>
        </row>
        <row r="2187">
          <cell r="A2187" t="str">
            <v/>
          </cell>
          <cell r="B2187">
            <v>1099172103</v>
          </cell>
          <cell r="C2187" t="str">
            <v/>
          </cell>
          <cell r="D2187" t="str">
            <v/>
          </cell>
          <cell r="E2187" t="str">
            <v/>
          </cell>
        </row>
        <row r="2188">
          <cell r="A2188" t="str">
            <v/>
          </cell>
          <cell r="B2188">
            <v>1099172103</v>
          </cell>
          <cell r="C2188" t="str">
            <v/>
          </cell>
          <cell r="D2188" t="str">
            <v/>
          </cell>
          <cell r="E2188" t="str">
            <v/>
          </cell>
        </row>
        <row r="2189">
          <cell r="A2189" t="str">
            <v/>
          </cell>
          <cell r="B2189">
            <v>1099172103</v>
          </cell>
          <cell r="C2189" t="str">
            <v/>
          </cell>
          <cell r="D2189" t="str">
            <v/>
          </cell>
          <cell r="E2189" t="str">
            <v/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SOURCE(Ori)"/>
      <sheetName val="Analysis"/>
      <sheetName val="staff"/>
      <sheetName val="Pass"/>
      <sheetName val="Sheet1"/>
    </sheetNames>
    <sheetDataSet>
      <sheetData sheetId="0"/>
      <sheetData sheetId="1">
        <row r="4">
          <cell r="A4" t="str">
            <v/>
          </cell>
          <cell r="B4">
            <v>1005173201</v>
          </cell>
          <cell r="C4" t="str">
            <v/>
          </cell>
          <cell r="D4" t="str">
            <v/>
          </cell>
          <cell r="E4">
            <v>3</v>
          </cell>
        </row>
        <row r="5">
          <cell r="A5" t="str">
            <v/>
          </cell>
          <cell r="B5">
            <v>1005173201</v>
          </cell>
          <cell r="C5" t="str">
            <v/>
          </cell>
          <cell r="D5" t="str">
            <v/>
          </cell>
          <cell r="E5">
            <v>3</v>
          </cell>
        </row>
        <row r="6">
          <cell r="A6" t="str">
            <v/>
          </cell>
          <cell r="B6">
            <v>1005173201</v>
          </cell>
          <cell r="C6" t="str">
            <v/>
          </cell>
          <cell r="D6" t="str">
            <v/>
          </cell>
          <cell r="E6">
            <v>3</v>
          </cell>
        </row>
        <row r="7">
          <cell r="A7" t="str">
            <v/>
          </cell>
          <cell r="B7">
            <v>1005173201</v>
          </cell>
          <cell r="C7" t="str">
            <v/>
          </cell>
          <cell r="D7" t="str">
            <v/>
          </cell>
          <cell r="E7">
            <v>3</v>
          </cell>
        </row>
        <row r="8">
          <cell r="A8" t="str">
            <v/>
          </cell>
          <cell r="B8">
            <v>1005173201</v>
          </cell>
          <cell r="C8" t="str">
            <v/>
          </cell>
          <cell r="D8" t="str">
            <v/>
          </cell>
          <cell r="E8">
            <v>3</v>
          </cell>
        </row>
        <row r="9">
          <cell r="A9" t="str">
            <v/>
          </cell>
          <cell r="B9">
            <v>1005173201</v>
          </cell>
          <cell r="C9" t="str">
            <v/>
          </cell>
          <cell r="D9" t="str">
            <v/>
          </cell>
          <cell r="E9">
            <v>3</v>
          </cell>
        </row>
        <row r="10">
          <cell r="A10" t="str">
            <v/>
          </cell>
          <cell r="B10">
            <v>1005173201</v>
          </cell>
          <cell r="C10" t="str">
            <v/>
          </cell>
          <cell r="D10" t="str">
            <v/>
          </cell>
          <cell r="E10">
            <v>3</v>
          </cell>
        </row>
        <row r="11">
          <cell r="A11" t="str">
            <v/>
          </cell>
          <cell r="B11">
            <v>1005173201</v>
          </cell>
          <cell r="C11" t="str">
            <v/>
          </cell>
          <cell r="D11" t="str">
            <v/>
          </cell>
          <cell r="E11">
            <v>3</v>
          </cell>
        </row>
        <row r="12">
          <cell r="A12" t="str">
            <v/>
          </cell>
          <cell r="B12">
            <v>1005173201</v>
          </cell>
          <cell r="C12" t="str">
            <v/>
          </cell>
          <cell r="D12" t="str">
            <v/>
          </cell>
          <cell r="E12">
            <v>3</v>
          </cell>
        </row>
        <row r="13">
          <cell r="A13" t="str">
            <v/>
          </cell>
          <cell r="B13">
            <v>1005173201</v>
          </cell>
          <cell r="C13" t="str">
            <v/>
          </cell>
          <cell r="D13" t="str">
            <v/>
          </cell>
          <cell r="E13">
            <v>3</v>
          </cell>
        </row>
        <row r="14">
          <cell r="A14" t="str">
            <v/>
          </cell>
          <cell r="B14">
            <v>1005173201</v>
          </cell>
          <cell r="C14" t="str">
            <v/>
          </cell>
          <cell r="D14" t="str">
            <v/>
          </cell>
          <cell r="E14">
            <v>3</v>
          </cell>
        </row>
        <row r="15">
          <cell r="A15" t="str">
            <v/>
          </cell>
          <cell r="B15">
            <v>1005173201</v>
          </cell>
          <cell r="C15" t="str">
            <v/>
          </cell>
          <cell r="D15" t="str">
            <v/>
          </cell>
          <cell r="E15">
            <v>3</v>
          </cell>
        </row>
        <row r="16">
          <cell r="A16" t="str">
            <v/>
          </cell>
          <cell r="B16">
            <v>1005173201</v>
          </cell>
          <cell r="C16" t="str">
            <v/>
          </cell>
          <cell r="D16" t="str">
            <v/>
          </cell>
          <cell r="E16">
            <v>3</v>
          </cell>
        </row>
        <row r="17">
          <cell r="A17" t="str">
            <v/>
          </cell>
          <cell r="B17">
            <v>1005173201</v>
          </cell>
          <cell r="C17" t="str">
            <v/>
          </cell>
          <cell r="D17" t="str">
            <v/>
          </cell>
          <cell r="E17">
            <v>3</v>
          </cell>
        </row>
        <row r="18">
          <cell r="A18" t="str">
            <v/>
          </cell>
          <cell r="B18">
            <v>1005173201</v>
          </cell>
          <cell r="C18" t="str">
            <v/>
          </cell>
          <cell r="D18" t="str">
            <v/>
          </cell>
          <cell r="E18">
            <v>3</v>
          </cell>
        </row>
        <row r="19">
          <cell r="A19" t="str">
            <v/>
          </cell>
          <cell r="B19">
            <v>1005173201</v>
          </cell>
          <cell r="C19" t="str">
            <v/>
          </cell>
          <cell r="D19" t="str">
            <v/>
          </cell>
          <cell r="E19">
            <v>3</v>
          </cell>
        </row>
        <row r="20">
          <cell r="A20" t="str">
            <v/>
          </cell>
          <cell r="B20">
            <v>1005173201</v>
          </cell>
          <cell r="C20" t="str">
            <v/>
          </cell>
          <cell r="D20" t="str">
            <v/>
          </cell>
          <cell r="E20">
            <v>3</v>
          </cell>
        </row>
        <row r="21">
          <cell r="A21" t="str">
            <v/>
          </cell>
          <cell r="B21">
            <v>1005173201</v>
          </cell>
          <cell r="C21" t="str">
            <v/>
          </cell>
          <cell r="D21" t="str">
            <v/>
          </cell>
          <cell r="E21">
            <v>3</v>
          </cell>
        </row>
        <row r="22">
          <cell r="A22" t="str">
            <v/>
          </cell>
          <cell r="B22">
            <v>1005173201</v>
          </cell>
          <cell r="C22" t="str">
            <v/>
          </cell>
          <cell r="D22" t="str">
            <v/>
          </cell>
          <cell r="E22">
            <v>3</v>
          </cell>
        </row>
        <row r="23">
          <cell r="A23" t="str">
            <v/>
          </cell>
          <cell r="B23">
            <v>1005173201</v>
          </cell>
          <cell r="C23" t="str">
            <v/>
          </cell>
          <cell r="D23" t="str">
            <v/>
          </cell>
          <cell r="E23">
            <v>3</v>
          </cell>
        </row>
        <row r="24">
          <cell r="A24" t="str">
            <v/>
          </cell>
          <cell r="B24">
            <v>1005173201</v>
          </cell>
          <cell r="C24" t="str">
            <v/>
          </cell>
          <cell r="D24" t="str">
            <v/>
          </cell>
          <cell r="E24">
            <v>3</v>
          </cell>
        </row>
        <row r="25">
          <cell r="A25" t="str">
            <v/>
          </cell>
          <cell r="B25">
            <v>1005173201</v>
          </cell>
          <cell r="C25" t="str">
            <v/>
          </cell>
          <cell r="D25" t="str">
            <v/>
          </cell>
          <cell r="E25">
            <v>3</v>
          </cell>
        </row>
        <row r="26">
          <cell r="A26" t="str">
            <v/>
          </cell>
          <cell r="B26">
            <v>1005173201</v>
          </cell>
          <cell r="C26" t="str">
            <v/>
          </cell>
          <cell r="D26" t="str">
            <v/>
          </cell>
          <cell r="E26">
            <v>3</v>
          </cell>
        </row>
        <row r="27">
          <cell r="A27" t="str">
            <v/>
          </cell>
          <cell r="B27">
            <v>1005173201</v>
          </cell>
          <cell r="C27" t="str">
            <v/>
          </cell>
          <cell r="D27" t="str">
            <v/>
          </cell>
          <cell r="E27">
            <v>3</v>
          </cell>
        </row>
        <row r="28">
          <cell r="A28" t="str">
            <v/>
          </cell>
          <cell r="B28">
            <v>1005173201</v>
          </cell>
          <cell r="C28" t="str">
            <v/>
          </cell>
          <cell r="D28" t="str">
            <v/>
          </cell>
          <cell r="E28">
            <v>3</v>
          </cell>
        </row>
        <row r="29">
          <cell r="A29" t="str">
            <v/>
          </cell>
          <cell r="B29">
            <v>1005173201</v>
          </cell>
          <cell r="C29" t="str">
            <v/>
          </cell>
          <cell r="D29" t="str">
            <v/>
          </cell>
          <cell r="E29">
            <v>3</v>
          </cell>
        </row>
        <row r="30">
          <cell r="A30" t="str">
            <v/>
          </cell>
          <cell r="B30">
            <v>1005173201</v>
          </cell>
          <cell r="C30" t="str">
            <v/>
          </cell>
          <cell r="D30" t="str">
            <v/>
          </cell>
          <cell r="E30">
            <v>3</v>
          </cell>
        </row>
        <row r="31">
          <cell r="A31" t="str">
            <v/>
          </cell>
          <cell r="B31">
            <v>1005173201</v>
          </cell>
          <cell r="C31" t="str">
            <v/>
          </cell>
          <cell r="D31" t="str">
            <v/>
          </cell>
          <cell r="E31">
            <v>3</v>
          </cell>
        </row>
        <row r="32">
          <cell r="A32" t="str">
            <v/>
          </cell>
          <cell r="B32">
            <v>1005173201</v>
          </cell>
          <cell r="C32" t="str">
            <v/>
          </cell>
          <cell r="D32" t="str">
            <v/>
          </cell>
          <cell r="E32">
            <v>3</v>
          </cell>
        </row>
        <row r="33">
          <cell r="A33" t="str">
            <v/>
          </cell>
          <cell r="B33">
            <v>1005173201</v>
          </cell>
          <cell r="C33" t="str">
            <v/>
          </cell>
          <cell r="D33" t="str">
            <v/>
          </cell>
          <cell r="E33">
            <v>3</v>
          </cell>
        </row>
        <row r="34">
          <cell r="A34" t="str">
            <v/>
          </cell>
          <cell r="B34">
            <v>1005173201</v>
          </cell>
          <cell r="C34" t="str">
            <v/>
          </cell>
          <cell r="D34" t="str">
            <v/>
          </cell>
          <cell r="E34">
            <v>0</v>
          </cell>
        </row>
        <row r="35">
          <cell r="A35" t="str">
            <v/>
          </cell>
          <cell r="B35">
            <v>1005173201</v>
          </cell>
          <cell r="C35" t="str">
            <v/>
          </cell>
          <cell r="D35" t="str">
            <v/>
          </cell>
          <cell r="E35">
            <v>3</v>
          </cell>
        </row>
        <row r="36">
          <cell r="A36" t="str">
            <v/>
          </cell>
          <cell r="B36">
            <v>1005173201</v>
          </cell>
          <cell r="C36" t="str">
            <v/>
          </cell>
          <cell r="D36" t="str">
            <v/>
          </cell>
          <cell r="E36">
            <v>3</v>
          </cell>
        </row>
        <row r="37">
          <cell r="A37" t="str">
            <v/>
          </cell>
          <cell r="B37">
            <v>1005173201</v>
          </cell>
          <cell r="C37" t="str">
            <v/>
          </cell>
          <cell r="D37" t="str">
            <v/>
          </cell>
          <cell r="E37">
            <v>3</v>
          </cell>
        </row>
        <row r="38">
          <cell r="A38" t="str">
            <v/>
          </cell>
          <cell r="B38">
            <v>1005173201</v>
          </cell>
          <cell r="C38" t="str">
            <v/>
          </cell>
          <cell r="D38" t="str">
            <v/>
          </cell>
          <cell r="E38">
            <v>3</v>
          </cell>
        </row>
        <row r="39">
          <cell r="A39" t="str">
            <v/>
          </cell>
          <cell r="B39">
            <v>1005173201</v>
          </cell>
          <cell r="C39" t="str">
            <v/>
          </cell>
          <cell r="D39" t="str">
            <v/>
          </cell>
          <cell r="E39">
            <v>3</v>
          </cell>
        </row>
        <row r="40">
          <cell r="A40" t="str">
            <v/>
          </cell>
          <cell r="B40">
            <v>1005173201</v>
          </cell>
          <cell r="C40" t="str">
            <v/>
          </cell>
          <cell r="D40" t="str">
            <v/>
          </cell>
          <cell r="E40">
            <v>3</v>
          </cell>
        </row>
        <row r="41">
          <cell r="A41" t="str">
            <v/>
          </cell>
          <cell r="B41">
            <v>1005173201</v>
          </cell>
          <cell r="C41" t="str">
            <v/>
          </cell>
          <cell r="D41" t="str">
            <v/>
          </cell>
          <cell r="E41">
            <v>3</v>
          </cell>
        </row>
        <row r="42">
          <cell r="A42" t="str">
            <v/>
          </cell>
          <cell r="B42">
            <v>1005173201</v>
          </cell>
          <cell r="C42" t="str">
            <v/>
          </cell>
          <cell r="D42" t="str">
            <v/>
          </cell>
          <cell r="E42">
            <v>3</v>
          </cell>
        </row>
        <row r="43">
          <cell r="A43" t="str">
            <v/>
          </cell>
          <cell r="B43">
            <v>1005173201</v>
          </cell>
          <cell r="C43" t="str">
            <v/>
          </cell>
          <cell r="D43" t="str">
            <v/>
          </cell>
          <cell r="E43">
            <v>3</v>
          </cell>
        </row>
        <row r="44">
          <cell r="A44" t="str">
            <v/>
          </cell>
          <cell r="B44">
            <v>1005173201</v>
          </cell>
          <cell r="C44" t="str">
            <v/>
          </cell>
          <cell r="D44" t="str">
            <v/>
          </cell>
          <cell r="E44">
            <v>3</v>
          </cell>
        </row>
        <row r="45">
          <cell r="A45" t="str">
            <v/>
          </cell>
          <cell r="B45">
            <v>1005173201</v>
          </cell>
          <cell r="C45" t="str">
            <v/>
          </cell>
          <cell r="D45" t="str">
            <v/>
          </cell>
          <cell r="E45">
            <v>3</v>
          </cell>
        </row>
        <row r="46">
          <cell r="A46" t="str">
            <v/>
          </cell>
          <cell r="B46">
            <v>1005173201</v>
          </cell>
          <cell r="C46" t="str">
            <v/>
          </cell>
          <cell r="D46" t="str">
            <v/>
          </cell>
          <cell r="E46">
            <v>3</v>
          </cell>
        </row>
        <row r="47">
          <cell r="A47" t="str">
            <v/>
          </cell>
          <cell r="B47">
            <v>1005173201</v>
          </cell>
          <cell r="C47" t="str">
            <v/>
          </cell>
          <cell r="D47" t="str">
            <v/>
          </cell>
          <cell r="E47">
            <v>3</v>
          </cell>
        </row>
        <row r="48">
          <cell r="A48" t="str">
            <v/>
          </cell>
          <cell r="B48">
            <v>1005173201</v>
          </cell>
          <cell r="C48" t="str">
            <v/>
          </cell>
          <cell r="D48" t="str">
            <v/>
          </cell>
          <cell r="E48">
            <v>3</v>
          </cell>
        </row>
        <row r="49">
          <cell r="A49" t="str">
            <v/>
          </cell>
          <cell r="B49">
            <v>1005173201</v>
          </cell>
          <cell r="C49" t="str">
            <v/>
          </cell>
          <cell r="D49" t="str">
            <v/>
          </cell>
          <cell r="E49">
            <v>3</v>
          </cell>
        </row>
        <row r="50">
          <cell r="A50" t="str">
            <v/>
          </cell>
          <cell r="B50">
            <v>1005173201</v>
          </cell>
          <cell r="C50" t="str">
            <v/>
          </cell>
          <cell r="D50" t="str">
            <v/>
          </cell>
          <cell r="E50">
            <v>3</v>
          </cell>
        </row>
        <row r="51">
          <cell r="A51" t="str">
            <v/>
          </cell>
          <cell r="B51">
            <v>1005173201</v>
          </cell>
          <cell r="C51" t="str">
            <v/>
          </cell>
          <cell r="D51" t="str">
            <v/>
          </cell>
          <cell r="E51">
            <v>3</v>
          </cell>
        </row>
        <row r="52">
          <cell r="A52" t="str">
            <v/>
          </cell>
          <cell r="B52">
            <v>1005173201</v>
          </cell>
          <cell r="C52" t="str">
            <v/>
          </cell>
          <cell r="D52" t="str">
            <v/>
          </cell>
          <cell r="E52">
            <v>3</v>
          </cell>
        </row>
        <row r="53">
          <cell r="A53" t="str">
            <v/>
          </cell>
          <cell r="B53">
            <v>1005173201</v>
          </cell>
          <cell r="C53" t="str">
            <v/>
          </cell>
          <cell r="D53" t="str">
            <v/>
          </cell>
          <cell r="E53">
            <v>3</v>
          </cell>
        </row>
        <row r="54">
          <cell r="A54" t="str">
            <v/>
          </cell>
          <cell r="B54">
            <v>1005173201</v>
          </cell>
          <cell r="C54" t="str">
            <v/>
          </cell>
          <cell r="D54" t="str">
            <v/>
          </cell>
          <cell r="E54">
            <v>3</v>
          </cell>
        </row>
        <row r="55">
          <cell r="A55" t="str">
            <v/>
          </cell>
          <cell r="B55">
            <v>1005173201</v>
          </cell>
          <cell r="C55" t="str">
            <v/>
          </cell>
          <cell r="D55" t="str">
            <v/>
          </cell>
          <cell r="E55">
            <v>3</v>
          </cell>
        </row>
        <row r="56">
          <cell r="A56" t="str">
            <v/>
          </cell>
          <cell r="B56">
            <v>1005173201</v>
          </cell>
          <cell r="C56" t="str">
            <v/>
          </cell>
          <cell r="D56" t="str">
            <v/>
          </cell>
          <cell r="E56">
            <v>3</v>
          </cell>
        </row>
        <row r="57">
          <cell r="A57" t="str">
            <v/>
          </cell>
          <cell r="B57">
            <v>1005173201</v>
          </cell>
          <cell r="C57" t="str">
            <v/>
          </cell>
          <cell r="D57" t="str">
            <v/>
          </cell>
          <cell r="E57">
            <v>3</v>
          </cell>
        </row>
        <row r="58">
          <cell r="A58" t="str">
            <v/>
          </cell>
          <cell r="B58">
            <v>1005173201</v>
          </cell>
          <cell r="C58" t="str">
            <v/>
          </cell>
          <cell r="D58" t="str">
            <v/>
          </cell>
          <cell r="E58">
            <v>3</v>
          </cell>
        </row>
        <row r="59">
          <cell r="A59" t="str">
            <v/>
          </cell>
          <cell r="B59">
            <v>1005173201</v>
          </cell>
          <cell r="C59" t="str">
            <v/>
          </cell>
          <cell r="D59" t="str">
            <v/>
          </cell>
          <cell r="E59">
            <v>3</v>
          </cell>
        </row>
        <row r="60">
          <cell r="A60" t="str">
            <v/>
          </cell>
          <cell r="B60">
            <v>1005173201</v>
          </cell>
          <cell r="C60" t="str">
            <v/>
          </cell>
          <cell r="D60" t="str">
            <v/>
          </cell>
          <cell r="E60">
            <v>3</v>
          </cell>
        </row>
        <row r="61">
          <cell r="A61" t="str">
            <v/>
          </cell>
          <cell r="B61">
            <v>1005173201</v>
          </cell>
          <cell r="C61" t="str">
            <v/>
          </cell>
          <cell r="D61" t="str">
            <v/>
          </cell>
          <cell r="E61">
            <v>3</v>
          </cell>
        </row>
        <row r="62">
          <cell r="A62" t="str">
            <v/>
          </cell>
          <cell r="B62">
            <v>1005173201</v>
          </cell>
          <cell r="C62" t="str">
            <v/>
          </cell>
          <cell r="D62" t="str">
            <v/>
          </cell>
          <cell r="E62">
            <v>3</v>
          </cell>
        </row>
        <row r="63">
          <cell r="A63" t="str">
            <v/>
          </cell>
          <cell r="B63">
            <v>1005173201</v>
          </cell>
          <cell r="C63" t="str">
            <v/>
          </cell>
          <cell r="D63" t="str">
            <v/>
          </cell>
          <cell r="E63">
            <v>3</v>
          </cell>
        </row>
        <row r="64">
          <cell r="A64" t="str">
            <v/>
          </cell>
          <cell r="B64">
            <v>1005173201</v>
          </cell>
          <cell r="C64" t="str">
            <v/>
          </cell>
          <cell r="D64" t="str">
            <v/>
          </cell>
          <cell r="E64">
            <v>3</v>
          </cell>
        </row>
        <row r="65">
          <cell r="A65" t="str">
            <v/>
          </cell>
          <cell r="B65">
            <v>1005173201</v>
          </cell>
          <cell r="C65" t="str">
            <v/>
          </cell>
          <cell r="D65" t="str">
            <v/>
          </cell>
          <cell r="E65">
            <v>3</v>
          </cell>
        </row>
        <row r="66">
          <cell r="A66" t="str">
            <v/>
          </cell>
          <cell r="B66">
            <v>1005173201</v>
          </cell>
          <cell r="C66" t="str">
            <v/>
          </cell>
          <cell r="D66" t="str">
            <v/>
          </cell>
          <cell r="E66">
            <v>3</v>
          </cell>
        </row>
        <row r="67">
          <cell r="A67" t="str">
            <v/>
          </cell>
          <cell r="B67">
            <v>1005173201</v>
          </cell>
          <cell r="C67" t="str">
            <v/>
          </cell>
          <cell r="D67" t="str">
            <v/>
          </cell>
          <cell r="E67">
            <v>3</v>
          </cell>
        </row>
        <row r="68">
          <cell r="A68" t="str">
            <v/>
          </cell>
          <cell r="B68">
            <v>1005173201</v>
          </cell>
          <cell r="C68" t="str">
            <v/>
          </cell>
          <cell r="D68" t="str">
            <v/>
          </cell>
          <cell r="E68">
            <v>3</v>
          </cell>
        </row>
        <row r="69">
          <cell r="A69" t="str">
            <v/>
          </cell>
          <cell r="B69">
            <v>1005173201</v>
          </cell>
          <cell r="C69" t="str">
            <v/>
          </cell>
          <cell r="D69" t="str">
            <v/>
          </cell>
          <cell r="E69">
            <v>3</v>
          </cell>
        </row>
        <row r="70">
          <cell r="A70" t="str">
            <v/>
          </cell>
          <cell r="B70">
            <v>1005173201</v>
          </cell>
          <cell r="C70" t="str">
            <v/>
          </cell>
          <cell r="D70" t="str">
            <v/>
          </cell>
          <cell r="E70">
            <v>3</v>
          </cell>
        </row>
        <row r="71">
          <cell r="A71" t="str">
            <v/>
          </cell>
          <cell r="B71">
            <v>1005173201</v>
          </cell>
          <cell r="C71" t="str">
            <v/>
          </cell>
          <cell r="D71" t="str">
            <v/>
          </cell>
          <cell r="E71">
            <v>3</v>
          </cell>
        </row>
        <row r="72">
          <cell r="A72" t="str">
            <v/>
          </cell>
          <cell r="B72">
            <v>1005173201</v>
          </cell>
          <cell r="C72" t="str">
            <v/>
          </cell>
          <cell r="D72" t="str">
            <v/>
          </cell>
          <cell r="E72">
            <v>3</v>
          </cell>
        </row>
        <row r="73">
          <cell r="A73" t="str">
            <v/>
          </cell>
          <cell r="B73">
            <v>1005173201</v>
          </cell>
          <cell r="C73" t="str">
            <v/>
          </cell>
          <cell r="D73" t="str">
            <v/>
          </cell>
          <cell r="E73">
            <v>3</v>
          </cell>
        </row>
        <row r="74">
          <cell r="A74" t="str">
            <v/>
          </cell>
          <cell r="B74">
            <v>1005173201</v>
          </cell>
          <cell r="C74" t="str">
            <v/>
          </cell>
          <cell r="D74" t="str">
            <v/>
          </cell>
          <cell r="E74">
            <v>3</v>
          </cell>
        </row>
        <row r="75">
          <cell r="A75" t="str">
            <v/>
          </cell>
          <cell r="B75">
            <v>1005173201</v>
          </cell>
          <cell r="C75" t="str">
            <v/>
          </cell>
          <cell r="D75" t="str">
            <v/>
          </cell>
          <cell r="E75">
            <v>3</v>
          </cell>
        </row>
        <row r="76">
          <cell r="A76" t="str">
            <v/>
          </cell>
          <cell r="B76">
            <v>1005173201</v>
          </cell>
          <cell r="C76" t="str">
            <v/>
          </cell>
          <cell r="D76" t="str">
            <v/>
          </cell>
          <cell r="E76">
            <v>3</v>
          </cell>
        </row>
        <row r="77">
          <cell r="A77" t="str">
            <v/>
          </cell>
          <cell r="B77">
            <v>1005173201</v>
          </cell>
          <cell r="C77" t="str">
            <v/>
          </cell>
          <cell r="D77" t="str">
            <v/>
          </cell>
          <cell r="E77">
            <v>3</v>
          </cell>
        </row>
        <row r="78">
          <cell r="A78" t="str">
            <v/>
          </cell>
          <cell r="B78">
            <v>1005173201</v>
          </cell>
          <cell r="C78" t="str">
            <v/>
          </cell>
          <cell r="D78" t="str">
            <v/>
          </cell>
          <cell r="E78">
            <v>3</v>
          </cell>
        </row>
        <row r="79">
          <cell r="A79" t="str">
            <v/>
          </cell>
          <cell r="B79">
            <v>1005173201</v>
          </cell>
          <cell r="C79" t="str">
            <v/>
          </cell>
          <cell r="D79" t="str">
            <v/>
          </cell>
          <cell r="E79">
            <v>0</v>
          </cell>
        </row>
        <row r="80">
          <cell r="A80" t="str">
            <v/>
          </cell>
          <cell r="B80">
            <v>1005173201</v>
          </cell>
          <cell r="C80" t="str">
            <v/>
          </cell>
          <cell r="D80" t="str">
            <v/>
          </cell>
          <cell r="E80">
            <v>3</v>
          </cell>
        </row>
        <row r="81">
          <cell r="A81" t="str">
            <v/>
          </cell>
          <cell r="B81">
            <v>1005173201</v>
          </cell>
          <cell r="C81" t="str">
            <v/>
          </cell>
          <cell r="D81" t="str">
            <v/>
          </cell>
          <cell r="E81">
            <v>3</v>
          </cell>
        </row>
        <row r="82">
          <cell r="A82" t="str">
            <v/>
          </cell>
          <cell r="B82">
            <v>1005173201</v>
          </cell>
          <cell r="C82" t="str">
            <v/>
          </cell>
          <cell r="D82" t="str">
            <v/>
          </cell>
          <cell r="E82">
            <v>0</v>
          </cell>
        </row>
        <row r="83">
          <cell r="A83" t="str">
            <v/>
          </cell>
          <cell r="B83">
            <v>1005173201</v>
          </cell>
          <cell r="C83" t="str">
            <v/>
          </cell>
          <cell r="D83" t="str">
            <v/>
          </cell>
          <cell r="E83">
            <v>3</v>
          </cell>
        </row>
        <row r="84">
          <cell r="A84" t="str">
            <v/>
          </cell>
          <cell r="B84">
            <v>1005173201</v>
          </cell>
          <cell r="C84" t="str">
            <v/>
          </cell>
          <cell r="D84" t="str">
            <v/>
          </cell>
          <cell r="E84">
            <v>3</v>
          </cell>
        </row>
        <row r="85">
          <cell r="A85" t="str">
            <v/>
          </cell>
          <cell r="B85">
            <v>1005173201</v>
          </cell>
          <cell r="C85" t="str">
            <v/>
          </cell>
          <cell r="D85" t="str">
            <v/>
          </cell>
          <cell r="E85">
            <v>3</v>
          </cell>
        </row>
        <row r="86">
          <cell r="A86" t="str">
            <v/>
          </cell>
          <cell r="B86">
            <v>1005173201</v>
          </cell>
          <cell r="C86" t="str">
            <v/>
          </cell>
          <cell r="D86" t="str">
            <v/>
          </cell>
          <cell r="E86">
            <v>3</v>
          </cell>
        </row>
        <row r="87">
          <cell r="A87" t="str">
            <v/>
          </cell>
          <cell r="B87">
            <v>1005173201</v>
          </cell>
          <cell r="C87" t="str">
            <v/>
          </cell>
          <cell r="D87" t="str">
            <v/>
          </cell>
          <cell r="E87">
            <v>3</v>
          </cell>
        </row>
        <row r="88">
          <cell r="A88" t="str">
            <v/>
          </cell>
          <cell r="B88">
            <v>1005173201</v>
          </cell>
          <cell r="C88" t="str">
            <v/>
          </cell>
          <cell r="D88" t="str">
            <v/>
          </cell>
          <cell r="E88">
            <v>3</v>
          </cell>
        </row>
        <row r="89">
          <cell r="A89" t="str">
            <v/>
          </cell>
          <cell r="B89">
            <v>1005173201</v>
          </cell>
          <cell r="C89" t="str">
            <v/>
          </cell>
          <cell r="D89" t="str">
            <v/>
          </cell>
          <cell r="E89">
            <v>3</v>
          </cell>
        </row>
        <row r="90">
          <cell r="A90" t="str">
            <v/>
          </cell>
          <cell r="B90">
            <v>1005173201</v>
          </cell>
          <cell r="C90" t="str">
            <v/>
          </cell>
          <cell r="D90" t="str">
            <v/>
          </cell>
          <cell r="E90">
            <v>3</v>
          </cell>
        </row>
        <row r="91">
          <cell r="A91" t="str">
            <v/>
          </cell>
          <cell r="B91">
            <v>1005173201</v>
          </cell>
          <cell r="C91" t="str">
            <v/>
          </cell>
          <cell r="D91" t="str">
            <v/>
          </cell>
          <cell r="E91">
            <v>3</v>
          </cell>
        </row>
        <row r="92">
          <cell r="A92" t="str">
            <v/>
          </cell>
          <cell r="B92">
            <v>1005173201</v>
          </cell>
          <cell r="C92" t="str">
            <v/>
          </cell>
          <cell r="D92" t="str">
            <v/>
          </cell>
          <cell r="E92">
            <v>3</v>
          </cell>
        </row>
        <row r="93">
          <cell r="A93" t="str">
            <v/>
          </cell>
          <cell r="B93">
            <v>1005173201</v>
          </cell>
          <cell r="C93" t="str">
            <v/>
          </cell>
          <cell r="D93" t="str">
            <v/>
          </cell>
          <cell r="E93">
            <v>3</v>
          </cell>
        </row>
        <row r="94">
          <cell r="A94" t="str">
            <v/>
          </cell>
          <cell r="B94">
            <v>1005173201</v>
          </cell>
          <cell r="C94" t="str">
            <v/>
          </cell>
          <cell r="D94" t="str">
            <v/>
          </cell>
          <cell r="E94">
            <v>3</v>
          </cell>
        </row>
        <row r="95">
          <cell r="A95" t="str">
            <v/>
          </cell>
          <cell r="B95">
            <v>1005173201</v>
          </cell>
          <cell r="C95" t="str">
            <v/>
          </cell>
          <cell r="D95" t="str">
            <v/>
          </cell>
          <cell r="E95">
            <v>3</v>
          </cell>
        </row>
        <row r="96">
          <cell r="A96" t="str">
            <v/>
          </cell>
          <cell r="B96">
            <v>1005173201</v>
          </cell>
          <cell r="C96" t="str">
            <v/>
          </cell>
          <cell r="D96" t="str">
            <v/>
          </cell>
          <cell r="E96">
            <v>3</v>
          </cell>
        </row>
        <row r="97">
          <cell r="A97" t="str">
            <v/>
          </cell>
          <cell r="B97">
            <v>1005173201</v>
          </cell>
          <cell r="C97" t="str">
            <v/>
          </cell>
          <cell r="D97" t="str">
            <v/>
          </cell>
          <cell r="E97">
            <v>3</v>
          </cell>
        </row>
        <row r="98">
          <cell r="A98" t="str">
            <v/>
          </cell>
          <cell r="B98">
            <v>1005173201</v>
          </cell>
          <cell r="C98" t="str">
            <v/>
          </cell>
          <cell r="D98" t="str">
            <v/>
          </cell>
          <cell r="E98">
            <v>3</v>
          </cell>
        </row>
        <row r="99">
          <cell r="A99" t="str">
            <v/>
          </cell>
          <cell r="B99">
            <v>1005173201</v>
          </cell>
          <cell r="C99" t="str">
            <v/>
          </cell>
          <cell r="D99" t="str">
            <v/>
          </cell>
          <cell r="E99">
            <v>0</v>
          </cell>
        </row>
        <row r="100">
          <cell r="A100" t="str">
            <v/>
          </cell>
          <cell r="B100">
            <v>1005173201</v>
          </cell>
          <cell r="C100" t="str">
            <v/>
          </cell>
          <cell r="D100" t="str">
            <v/>
          </cell>
          <cell r="E100">
            <v>3</v>
          </cell>
        </row>
        <row r="101">
          <cell r="A101" t="str">
            <v/>
          </cell>
          <cell r="B101">
            <v>1005173201</v>
          </cell>
          <cell r="C101" t="str">
            <v/>
          </cell>
          <cell r="D101" t="str">
            <v/>
          </cell>
          <cell r="E101">
            <v>3</v>
          </cell>
        </row>
        <row r="102">
          <cell r="A102" t="str">
            <v/>
          </cell>
          <cell r="B102">
            <v>1005173201</v>
          </cell>
          <cell r="C102" t="str">
            <v/>
          </cell>
          <cell r="D102" t="str">
            <v/>
          </cell>
          <cell r="E102">
            <v>3</v>
          </cell>
        </row>
        <row r="103">
          <cell r="A103" t="str">
            <v/>
          </cell>
          <cell r="B103">
            <v>1005173201</v>
          </cell>
          <cell r="C103" t="str">
            <v/>
          </cell>
          <cell r="D103" t="str">
            <v/>
          </cell>
          <cell r="E103">
            <v>3</v>
          </cell>
        </row>
        <row r="104">
          <cell r="A104" t="str">
            <v/>
          </cell>
          <cell r="B104">
            <v>1005173201</v>
          </cell>
          <cell r="C104" t="str">
            <v/>
          </cell>
          <cell r="D104" t="str">
            <v/>
          </cell>
          <cell r="E104">
            <v>3</v>
          </cell>
        </row>
        <row r="105">
          <cell r="A105" t="str">
            <v/>
          </cell>
          <cell r="B105">
            <v>1005173201</v>
          </cell>
          <cell r="C105" t="str">
            <v/>
          </cell>
          <cell r="D105" t="str">
            <v/>
          </cell>
          <cell r="E105">
            <v>3</v>
          </cell>
        </row>
        <row r="106">
          <cell r="A106" t="str">
            <v/>
          </cell>
          <cell r="B106">
            <v>1005173201</v>
          </cell>
          <cell r="C106" t="str">
            <v/>
          </cell>
          <cell r="D106" t="str">
            <v/>
          </cell>
          <cell r="E106">
            <v>0</v>
          </cell>
        </row>
        <row r="107">
          <cell r="A107" t="str">
            <v/>
          </cell>
          <cell r="B107">
            <v>1005173201</v>
          </cell>
          <cell r="C107" t="str">
            <v/>
          </cell>
          <cell r="D107" t="str">
            <v/>
          </cell>
          <cell r="E107">
            <v>0</v>
          </cell>
        </row>
        <row r="108">
          <cell r="A108" t="str">
            <v/>
          </cell>
          <cell r="B108">
            <v>1005173201</v>
          </cell>
          <cell r="C108" t="str">
            <v/>
          </cell>
          <cell r="D108" t="str">
            <v/>
          </cell>
          <cell r="E108">
            <v>3</v>
          </cell>
        </row>
        <row r="109">
          <cell r="A109" t="str">
            <v/>
          </cell>
          <cell r="B109">
            <v>1005173201</v>
          </cell>
          <cell r="C109" t="str">
            <v/>
          </cell>
          <cell r="D109" t="str">
            <v/>
          </cell>
          <cell r="E109">
            <v>3</v>
          </cell>
        </row>
        <row r="110">
          <cell r="A110" t="str">
            <v/>
          </cell>
          <cell r="B110">
            <v>1005173201</v>
          </cell>
          <cell r="C110" t="str">
            <v/>
          </cell>
          <cell r="D110" t="str">
            <v/>
          </cell>
          <cell r="E110">
            <v>3</v>
          </cell>
        </row>
        <row r="111">
          <cell r="A111" t="str">
            <v/>
          </cell>
          <cell r="B111">
            <v>1005173201</v>
          </cell>
          <cell r="C111" t="str">
            <v/>
          </cell>
          <cell r="D111" t="str">
            <v/>
          </cell>
          <cell r="E111">
            <v>3</v>
          </cell>
        </row>
        <row r="112">
          <cell r="A112" t="str">
            <v/>
          </cell>
          <cell r="B112">
            <v>1005173201</v>
          </cell>
          <cell r="C112" t="str">
            <v/>
          </cell>
          <cell r="D112" t="str">
            <v/>
          </cell>
          <cell r="E112">
            <v>3</v>
          </cell>
        </row>
        <row r="113">
          <cell r="A113" t="str">
            <v/>
          </cell>
          <cell r="B113">
            <v>1005173201</v>
          </cell>
          <cell r="C113" t="str">
            <v/>
          </cell>
          <cell r="D113" t="str">
            <v/>
          </cell>
          <cell r="E113">
            <v>3</v>
          </cell>
        </row>
        <row r="114">
          <cell r="A114" t="str">
            <v/>
          </cell>
          <cell r="B114">
            <v>1005173201</v>
          </cell>
          <cell r="C114" t="str">
            <v/>
          </cell>
          <cell r="D114" t="str">
            <v/>
          </cell>
          <cell r="E114">
            <v>3</v>
          </cell>
        </row>
        <row r="115">
          <cell r="A115" t="str">
            <v/>
          </cell>
          <cell r="B115">
            <v>1005173201</v>
          </cell>
          <cell r="C115" t="str">
            <v/>
          </cell>
          <cell r="D115" t="str">
            <v/>
          </cell>
          <cell r="E115">
            <v>3</v>
          </cell>
        </row>
        <row r="116">
          <cell r="A116" t="str">
            <v/>
          </cell>
          <cell r="B116">
            <v>1005173201</v>
          </cell>
          <cell r="C116" t="str">
            <v/>
          </cell>
          <cell r="D116" t="str">
            <v/>
          </cell>
          <cell r="E116">
            <v>3</v>
          </cell>
        </row>
        <row r="117">
          <cell r="A117" t="str">
            <v/>
          </cell>
          <cell r="B117">
            <v>1005173201</v>
          </cell>
          <cell r="C117" t="str">
            <v/>
          </cell>
          <cell r="D117" t="str">
            <v/>
          </cell>
          <cell r="E117">
            <v>3</v>
          </cell>
        </row>
        <row r="118">
          <cell r="A118" t="str">
            <v/>
          </cell>
          <cell r="B118">
            <v>1005173201</v>
          </cell>
          <cell r="C118" t="str">
            <v/>
          </cell>
          <cell r="D118" t="str">
            <v/>
          </cell>
          <cell r="E118">
            <v>3</v>
          </cell>
        </row>
        <row r="119">
          <cell r="A119" t="str">
            <v/>
          </cell>
          <cell r="B119">
            <v>1005173201</v>
          </cell>
          <cell r="C119" t="str">
            <v/>
          </cell>
          <cell r="D119" t="str">
            <v/>
          </cell>
          <cell r="E119">
            <v>3</v>
          </cell>
        </row>
        <row r="120">
          <cell r="A120" t="str">
            <v/>
          </cell>
          <cell r="B120">
            <v>1005173201</v>
          </cell>
          <cell r="C120" t="str">
            <v/>
          </cell>
          <cell r="D120" t="str">
            <v/>
          </cell>
          <cell r="E120">
            <v>3</v>
          </cell>
        </row>
        <row r="121">
          <cell r="A121" t="str">
            <v/>
          </cell>
          <cell r="B121">
            <v>1005173201</v>
          </cell>
          <cell r="C121" t="str">
            <v/>
          </cell>
          <cell r="D121" t="str">
            <v/>
          </cell>
          <cell r="E121">
            <v>3</v>
          </cell>
        </row>
        <row r="122">
          <cell r="A122" t="str">
            <v/>
          </cell>
          <cell r="B122">
            <v>1005173201</v>
          </cell>
          <cell r="C122" t="str">
            <v/>
          </cell>
          <cell r="D122" t="str">
            <v/>
          </cell>
          <cell r="E122">
            <v>3</v>
          </cell>
        </row>
        <row r="123">
          <cell r="A123" t="str">
            <v/>
          </cell>
          <cell r="B123">
            <v>1005173201</v>
          </cell>
          <cell r="C123" t="str">
            <v/>
          </cell>
          <cell r="D123" t="str">
            <v/>
          </cell>
          <cell r="E123">
            <v>3</v>
          </cell>
        </row>
        <row r="124">
          <cell r="A124" t="str">
            <v/>
          </cell>
          <cell r="B124">
            <v>1005173201</v>
          </cell>
          <cell r="C124" t="str">
            <v/>
          </cell>
          <cell r="D124" t="str">
            <v/>
          </cell>
          <cell r="E124">
            <v>3</v>
          </cell>
        </row>
        <row r="125">
          <cell r="A125" t="str">
            <v/>
          </cell>
          <cell r="B125">
            <v>1005173201</v>
          </cell>
          <cell r="C125" t="str">
            <v/>
          </cell>
          <cell r="D125" t="str">
            <v/>
          </cell>
          <cell r="E125">
            <v>3</v>
          </cell>
        </row>
        <row r="126">
          <cell r="A126" t="str">
            <v/>
          </cell>
          <cell r="B126">
            <v>1005173201</v>
          </cell>
          <cell r="C126" t="str">
            <v/>
          </cell>
          <cell r="D126" t="str">
            <v/>
          </cell>
          <cell r="E126">
            <v>3</v>
          </cell>
        </row>
        <row r="127">
          <cell r="A127" t="str">
            <v/>
          </cell>
          <cell r="B127">
            <v>1005173201</v>
          </cell>
          <cell r="C127" t="str">
            <v/>
          </cell>
          <cell r="D127" t="str">
            <v/>
          </cell>
          <cell r="E127">
            <v>3</v>
          </cell>
        </row>
        <row r="128">
          <cell r="A128" t="str">
            <v/>
          </cell>
          <cell r="B128">
            <v>1005173201</v>
          </cell>
          <cell r="C128" t="str">
            <v/>
          </cell>
          <cell r="D128" t="str">
            <v/>
          </cell>
          <cell r="E128">
            <v>3</v>
          </cell>
        </row>
        <row r="129">
          <cell r="A129" t="str">
            <v/>
          </cell>
          <cell r="B129">
            <v>1005173201</v>
          </cell>
          <cell r="C129" t="str">
            <v/>
          </cell>
          <cell r="D129" t="str">
            <v/>
          </cell>
          <cell r="E129">
            <v>0</v>
          </cell>
        </row>
        <row r="130">
          <cell r="A130" t="str">
            <v/>
          </cell>
          <cell r="B130">
            <v>1005173201</v>
          </cell>
          <cell r="C130" t="str">
            <v/>
          </cell>
          <cell r="D130" t="str">
            <v/>
          </cell>
          <cell r="E130">
            <v>3</v>
          </cell>
        </row>
        <row r="131">
          <cell r="A131" t="str">
            <v/>
          </cell>
          <cell r="B131">
            <v>1005173201</v>
          </cell>
          <cell r="C131" t="str">
            <v/>
          </cell>
          <cell r="D131" t="str">
            <v/>
          </cell>
          <cell r="E131">
            <v>3</v>
          </cell>
        </row>
        <row r="132">
          <cell r="A132" t="str">
            <v/>
          </cell>
          <cell r="B132">
            <v>1005173201</v>
          </cell>
          <cell r="C132" t="str">
            <v/>
          </cell>
          <cell r="D132" t="str">
            <v/>
          </cell>
          <cell r="E132">
            <v>3</v>
          </cell>
        </row>
        <row r="133">
          <cell r="A133" t="str">
            <v/>
          </cell>
          <cell r="B133">
            <v>1005173201</v>
          </cell>
          <cell r="C133" t="str">
            <v/>
          </cell>
          <cell r="D133" t="str">
            <v/>
          </cell>
          <cell r="E133">
            <v>3</v>
          </cell>
        </row>
        <row r="134">
          <cell r="A134" t="str">
            <v/>
          </cell>
          <cell r="B134">
            <v>1005173201</v>
          </cell>
          <cell r="C134" t="str">
            <v/>
          </cell>
          <cell r="D134" t="str">
            <v/>
          </cell>
          <cell r="E134">
            <v>3</v>
          </cell>
        </row>
        <row r="135">
          <cell r="A135" t="str">
            <v/>
          </cell>
          <cell r="B135">
            <v>1005173201</v>
          </cell>
          <cell r="C135" t="str">
            <v/>
          </cell>
          <cell r="D135" t="str">
            <v/>
          </cell>
          <cell r="E135">
            <v>3</v>
          </cell>
        </row>
        <row r="136">
          <cell r="A136" t="str">
            <v/>
          </cell>
          <cell r="B136">
            <v>1005173201</v>
          </cell>
          <cell r="C136" t="str">
            <v/>
          </cell>
          <cell r="D136" t="str">
            <v/>
          </cell>
          <cell r="E136">
            <v>3</v>
          </cell>
        </row>
        <row r="137">
          <cell r="A137" t="str">
            <v/>
          </cell>
          <cell r="B137">
            <v>1005173201</v>
          </cell>
          <cell r="C137" t="str">
            <v/>
          </cell>
          <cell r="D137" t="str">
            <v/>
          </cell>
          <cell r="E137">
            <v>3</v>
          </cell>
        </row>
        <row r="138">
          <cell r="A138" t="str">
            <v/>
          </cell>
          <cell r="B138">
            <v>1005173201</v>
          </cell>
          <cell r="C138" t="str">
            <v/>
          </cell>
          <cell r="D138" t="str">
            <v/>
          </cell>
          <cell r="E138">
            <v>3</v>
          </cell>
        </row>
        <row r="139">
          <cell r="A139" t="str">
            <v/>
          </cell>
          <cell r="B139">
            <v>1005173201</v>
          </cell>
          <cell r="C139" t="str">
            <v/>
          </cell>
          <cell r="D139" t="str">
            <v/>
          </cell>
          <cell r="E139">
            <v>0</v>
          </cell>
        </row>
        <row r="140">
          <cell r="A140" t="str">
            <v/>
          </cell>
          <cell r="B140">
            <v>1005173201</v>
          </cell>
          <cell r="C140" t="str">
            <v/>
          </cell>
          <cell r="D140" t="str">
            <v/>
          </cell>
          <cell r="E140">
            <v>3</v>
          </cell>
        </row>
        <row r="141">
          <cell r="A141" t="str">
            <v/>
          </cell>
          <cell r="B141">
            <v>1005173201</v>
          </cell>
          <cell r="C141" t="str">
            <v/>
          </cell>
          <cell r="D141" t="str">
            <v/>
          </cell>
          <cell r="E141">
            <v>3</v>
          </cell>
        </row>
        <row r="142">
          <cell r="A142" t="str">
            <v/>
          </cell>
          <cell r="B142">
            <v>1005173201</v>
          </cell>
          <cell r="C142" t="str">
            <v/>
          </cell>
          <cell r="D142" t="str">
            <v/>
          </cell>
          <cell r="E142">
            <v>3</v>
          </cell>
        </row>
        <row r="143">
          <cell r="A143" t="str">
            <v/>
          </cell>
          <cell r="B143">
            <v>1005173201</v>
          </cell>
          <cell r="C143" t="str">
            <v/>
          </cell>
          <cell r="D143" t="str">
            <v/>
          </cell>
          <cell r="E143">
            <v>3</v>
          </cell>
        </row>
        <row r="144">
          <cell r="A144" t="str">
            <v/>
          </cell>
          <cell r="B144">
            <v>1005173201</v>
          </cell>
          <cell r="C144" t="str">
            <v/>
          </cell>
          <cell r="D144" t="str">
            <v/>
          </cell>
          <cell r="E144">
            <v>0</v>
          </cell>
        </row>
        <row r="145">
          <cell r="A145" t="str">
            <v/>
          </cell>
          <cell r="B145">
            <v>1005173201</v>
          </cell>
          <cell r="C145" t="str">
            <v/>
          </cell>
          <cell r="D145" t="str">
            <v/>
          </cell>
          <cell r="E145">
            <v>3</v>
          </cell>
        </row>
        <row r="146">
          <cell r="A146" t="str">
            <v/>
          </cell>
          <cell r="B146">
            <v>1005173201</v>
          </cell>
          <cell r="C146" t="str">
            <v/>
          </cell>
          <cell r="D146" t="str">
            <v/>
          </cell>
          <cell r="E146">
            <v>3</v>
          </cell>
        </row>
        <row r="147">
          <cell r="A147" t="str">
            <v/>
          </cell>
          <cell r="B147">
            <v>1005173201</v>
          </cell>
          <cell r="C147" t="str">
            <v/>
          </cell>
          <cell r="D147" t="str">
            <v/>
          </cell>
          <cell r="E147">
            <v>0</v>
          </cell>
        </row>
        <row r="148">
          <cell r="A148" t="str">
            <v/>
          </cell>
          <cell r="B148">
            <v>1005173201</v>
          </cell>
          <cell r="C148" t="str">
            <v/>
          </cell>
          <cell r="D148" t="str">
            <v/>
          </cell>
          <cell r="E148">
            <v>3</v>
          </cell>
        </row>
        <row r="149">
          <cell r="A149" t="str">
            <v/>
          </cell>
          <cell r="B149">
            <v>1005173201</v>
          </cell>
          <cell r="C149" t="str">
            <v/>
          </cell>
          <cell r="D149" t="str">
            <v/>
          </cell>
          <cell r="E149">
            <v>3</v>
          </cell>
        </row>
        <row r="150">
          <cell r="A150" t="str">
            <v/>
          </cell>
          <cell r="B150">
            <v>1005173201</v>
          </cell>
          <cell r="C150" t="str">
            <v/>
          </cell>
          <cell r="D150" t="str">
            <v/>
          </cell>
          <cell r="E150">
            <v>3</v>
          </cell>
        </row>
        <row r="151">
          <cell r="A151" t="str">
            <v/>
          </cell>
          <cell r="B151">
            <v>1005173201</v>
          </cell>
          <cell r="C151" t="str">
            <v/>
          </cell>
          <cell r="D151" t="str">
            <v/>
          </cell>
          <cell r="E151">
            <v>3</v>
          </cell>
        </row>
        <row r="152">
          <cell r="A152" t="str">
            <v/>
          </cell>
          <cell r="B152">
            <v>1005173201</v>
          </cell>
          <cell r="C152" t="str">
            <v/>
          </cell>
          <cell r="D152" t="str">
            <v/>
          </cell>
          <cell r="E152">
            <v>3</v>
          </cell>
        </row>
        <row r="153">
          <cell r="A153" t="str">
            <v/>
          </cell>
          <cell r="B153">
            <v>1005173201</v>
          </cell>
          <cell r="C153" t="str">
            <v/>
          </cell>
          <cell r="D153" t="str">
            <v/>
          </cell>
          <cell r="E153">
            <v>3</v>
          </cell>
        </row>
        <row r="154">
          <cell r="A154" t="str">
            <v/>
          </cell>
          <cell r="B154">
            <v>1005173201</v>
          </cell>
          <cell r="C154" t="str">
            <v/>
          </cell>
          <cell r="D154" t="str">
            <v/>
          </cell>
          <cell r="E154">
            <v>0</v>
          </cell>
        </row>
        <row r="155">
          <cell r="A155" t="str">
            <v/>
          </cell>
          <cell r="B155">
            <v>1005173201</v>
          </cell>
          <cell r="C155" t="str">
            <v/>
          </cell>
          <cell r="D155" t="str">
            <v/>
          </cell>
          <cell r="E155">
            <v>3</v>
          </cell>
        </row>
        <row r="156">
          <cell r="A156" t="str">
            <v/>
          </cell>
          <cell r="B156">
            <v>1005173201</v>
          </cell>
          <cell r="C156" t="str">
            <v/>
          </cell>
          <cell r="D156" t="str">
            <v/>
          </cell>
          <cell r="E156">
            <v>0</v>
          </cell>
        </row>
        <row r="157">
          <cell r="A157" t="str">
            <v/>
          </cell>
          <cell r="B157">
            <v>1005173201</v>
          </cell>
          <cell r="C157" t="str">
            <v/>
          </cell>
          <cell r="D157" t="str">
            <v/>
          </cell>
          <cell r="E157">
            <v>3</v>
          </cell>
        </row>
        <row r="158">
          <cell r="A158" t="str">
            <v/>
          </cell>
          <cell r="B158">
            <v>1005173201</v>
          </cell>
          <cell r="C158" t="str">
            <v/>
          </cell>
          <cell r="D158" t="str">
            <v/>
          </cell>
          <cell r="E158">
            <v>3</v>
          </cell>
        </row>
        <row r="159">
          <cell r="A159" t="str">
            <v/>
          </cell>
          <cell r="B159">
            <v>1005173201</v>
          </cell>
          <cell r="C159" t="str">
            <v/>
          </cell>
          <cell r="D159" t="str">
            <v/>
          </cell>
          <cell r="E159">
            <v>3</v>
          </cell>
        </row>
        <row r="160">
          <cell r="A160" t="str">
            <v/>
          </cell>
          <cell r="B160">
            <v>1005173201</v>
          </cell>
          <cell r="C160" t="str">
            <v/>
          </cell>
          <cell r="D160" t="str">
            <v/>
          </cell>
          <cell r="E160">
            <v>3</v>
          </cell>
        </row>
        <row r="161">
          <cell r="A161" t="str">
            <v/>
          </cell>
          <cell r="B161">
            <v>1005173201</v>
          </cell>
          <cell r="C161" t="str">
            <v/>
          </cell>
          <cell r="D161" t="str">
            <v/>
          </cell>
          <cell r="E161">
            <v>3</v>
          </cell>
        </row>
        <row r="162">
          <cell r="A162" t="str">
            <v/>
          </cell>
          <cell r="B162">
            <v>1005173201</v>
          </cell>
          <cell r="C162" t="str">
            <v/>
          </cell>
          <cell r="D162" t="str">
            <v/>
          </cell>
          <cell r="E162">
            <v>3</v>
          </cell>
        </row>
        <row r="163">
          <cell r="A163" t="str">
            <v/>
          </cell>
          <cell r="B163">
            <v>1005173201</v>
          </cell>
          <cell r="C163" t="str">
            <v/>
          </cell>
          <cell r="D163" t="str">
            <v/>
          </cell>
          <cell r="E163">
            <v>3</v>
          </cell>
        </row>
        <row r="164">
          <cell r="A164" t="str">
            <v/>
          </cell>
          <cell r="B164">
            <v>1005173201</v>
          </cell>
          <cell r="C164" t="str">
            <v/>
          </cell>
          <cell r="D164" t="str">
            <v/>
          </cell>
          <cell r="E164">
            <v>3</v>
          </cell>
        </row>
        <row r="165">
          <cell r="A165" t="str">
            <v/>
          </cell>
          <cell r="B165">
            <v>1005173201</v>
          </cell>
          <cell r="C165" t="str">
            <v/>
          </cell>
          <cell r="D165" t="str">
            <v/>
          </cell>
          <cell r="E165">
            <v>3</v>
          </cell>
        </row>
        <row r="166">
          <cell r="A166" t="str">
            <v/>
          </cell>
          <cell r="B166">
            <v>1005173201</v>
          </cell>
          <cell r="C166" t="str">
            <v/>
          </cell>
          <cell r="D166" t="str">
            <v/>
          </cell>
          <cell r="E166">
            <v>3</v>
          </cell>
        </row>
        <row r="167">
          <cell r="A167" t="str">
            <v/>
          </cell>
          <cell r="B167">
            <v>1005173201</v>
          </cell>
          <cell r="C167" t="str">
            <v/>
          </cell>
          <cell r="D167" t="str">
            <v/>
          </cell>
          <cell r="E167">
            <v>3</v>
          </cell>
        </row>
        <row r="168">
          <cell r="A168" t="str">
            <v/>
          </cell>
          <cell r="B168">
            <v>1005173201</v>
          </cell>
          <cell r="C168" t="str">
            <v/>
          </cell>
          <cell r="D168" t="str">
            <v/>
          </cell>
          <cell r="E168">
            <v>3</v>
          </cell>
        </row>
        <row r="169">
          <cell r="A169" t="str">
            <v/>
          </cell>
          <cell r="B169">
            <v>1005173201</v>
          </cell>
          <cell r="C169" t="str">
            <v/>
          </cell>
          <cell r="D169" t="str">
            <v/>
          </cell>
          <cell r="E169">
            <v>3</v>
          </cell>
        </row>
        <row r="170">
          <cell r="A170" t="str">
            <v/>
          </cell>
          <cell r="B170">
            <v>1005173201</v>
          </cell>
          <cell r="C170" t="str">
            <v/>
          </cell>
          <cell r="D170" t="str">
            <v/>
          </cell>
          <cell r="E170">
            <v>3</v>
          </cell>
        </row>
        <row r="171">
          <cell r="A171" t="str">
            <v/>
          </cell>
          <cell r="B171">
            <v>1005173201</v>
          </cell>
          <cell r="C171" t="str">
            <v/>
          </cell>
          <cell r="D171" t="str">
            <v/>
          </cell>
          <cell r="E171">
            <v>3</v>
          </cell>
        </row>
        <row r="172">
          <cell r="A172" t="str">
            <v/>
          </cell>
          <cell r="B172">
            <v>1005173201</v>
          </cell>
          <cell r="C172" t="str">
            <v/>
          </cell>
          <cell r="D172" t="str">
            <v/>
          </cell>
          <cell r="E172">
            <v>3</v>
          </cell>
        </row>
        <row r="173">
          <cell r="A173" t="str">
            <v/>
          </cell>
          <cell r="B173">
            <v>1005173201</v>
          </cell>
          <cell r="C173" t="str">
            <v/>
          </cell>
          <cell r="D173" t="str">
            <v/>
          </cell>
          <cell r="E173">
            <v>3</v>
          </cell>
        </row>
        <row r="174">
          <cell r="A174" t="str">
            <v/>
          </cell>
          <cell r="B174">
            <v>1005173201</v>
          </cell>
          <cell r="C174" t="str">
            <v/>
          </cell>
          <cell r="D174" t="str">
            <v/>
          </cell>
          <cell r="E174">
            <v>3</v>
          </cell>
        </row>
        <row r="175">
          <cell r="A175" t="str">
            <v/>
          </cell>
          <cell r="B175">
            <v>1005173201</v>
          </cell>
          <cell r="C175" t="str">
            <v/>
          </cell>
          <cell r="D175" t="str">
            <v/>
          </cell>
          <cell r="E175">
            <v>3</v>
          </cell>
        </row>
        <row r="176">
          <cell r="A176" t="str">
            <v/>
          </cell>
          <cell r="B176">
            <v>1005173201</v>
          </cell>
          <cell r="C176" t="str">
            <v/>
          </cell>
          <cell r="D176" t="str">
            <v/>
          </cell>
          <cell r="E176">
            <v>3</v>
          </cell>
        </row>
        <row r="177">
          <cell r="A177" t="str">
            <v/>
          </cell>
          <cell r="B177">
            <v>1005173201</v>
          </cell>
          <cell r="C177" t="str">
            <v/>
          </cell>
          <cell r="D177" t="str">
            <v/>
          </cell>
          <cell r="E177">
            <v>3</v>
          </cell>
        </row>
        <row r="178">
          <cell r="A178" t="str">
            <v/>
          </cell>
          <cell r="B178">
            <v>1005173201</v>
          </cell>
          <cell r="C178" t="str">
            <v/>
          </cell>
          <cell r="D178" t="str">
            <v/>
          </cell>
          <cell r="E178">
            <v>3</v>
          </cell>
        </row>
        <row r="179">
          <cell r="A179" t="str">
            <v/>
          </cell>
          <cell r="B179">
            <v>1005173201</v>
          </cell>
          <cell r="C179" t="str">
            <v/>
          </cell>
          <cell r="D179" t="str">
            <v/>
          </cell>
          <cell r="E179">
            <v>3</v>
          </cell>
        </row>
        <row r="180">
          <cell r="A180" t="str">
            <v/>
          </cell>
          <cell r="B180">
            <v>1005173201</v>
          </cell>
          <cell r="C180" t="str">
            <v/>
          </cell>
          <cell r="D180" t="str">
            <v/>
          </cell>
          <cell r="E180">
            <v>3</v>
          </cell>
        </row>
        <row r="181">
          <cell r="A181" t="str">
            <v/>
          </cell>
          <cell r="B181">
            <v>1005173201</v>
          </cell>
          <cell r="C181" t="str">
            <v/>
          </cell>
          <cell r="D181" t="str">
            <v/>
          </cell>
          <cell r="E181">
            <v>3</v>
          </cell>
        </row>
        <row r="182">
          <cell r="A182" t="str">
            <v/>
          </cell>
          <cell r="B182">
            <v>1005173201</v>
          </cell>
          <cell r="C182" t="str">
            <v/>
          </cell>
          <cell r="D182" t="str">
            <v/>
          </cell>
          <cell r="E182">
            <v>3</v>
          </cell>
        </row>
        <row r="183">
          <cell r="A183" t="str">
            <v/>
          </cell>
          <cell r="B183">
            <v>1005173201</v>
          </cell>
          <cell r="C183" t="str">
            <v/>
          </cell>
          <cell r="D183" t="str">
            <v/>
          </cell>
          <cell r="E183">
            <v>3</v>
          </cell>
        </row>
        <row r="184">
          <cell r="A184" t="str">
            <v/>
          </cell>
          <cell r="B184">
            <v>1005173201</v>
          </cell>
          <cell r="C184" t="str">
            <v/>
          </cell>
          <cell r="D184" t="str">
            <v/>
          </cell>
          <cell r="E184">
            <v>3</v>
          </cell>
        </row>
        <row r="185">
          <cell r="A185" t="str">
            <v/>
          </cell>
          <cell r="B185">
            <v>1005173201</v>
          </cell>
          <cell r="C185" t="str">
            <v/>
          </cell>
          <cell r="D185" t="str">
            <v/>
          </cell>
          <cell r="E185">
            <v>3</v>
          </cell>
        </row>
        <row r="186">
          <cell r="A186" t="str">
            <v/>
          </cell>
          <cell r="B186">
            <v>1005173201</v>
          </cell>
          <cell r="C186" t="str">
            <v/>
          </cell>
          <cell r="D186" t="str">
            <v/>
          </cell>
          <cell r="E186">
            <v>3</v>
          </cell>
        </row>
        <row r="187">
          <cell r="A187" t="str">
            <v/>
          </cell>
          <cell r="B187">
            <v>1005173201</v>
          </cell>
          <cell r="C187" t="str">
            <v/>
          </cell>
          <cell r="D187" t="str">
            <v/>
          </cell>
          <cell r="E187">
            <v>3</v>
          </cell>
        </row>
        <row r="188">
          <cell r="A188" t="str">
            <v/>
          </cell>
          <cell r="B188">
            <v>1005173201</v>
          </cell>
          <cell r="C188" t="str">
            <v/>
          </cell>
          <cell r="D188" t="str">
            <v/>
          </cell>
          <cell r="E188">
            <v>3</v>
          </cell>
        </row>
        <row r="189">
          <cell r="A189" t="str">
            <v/>
          </cell>
          <cell r="B189">
            <v>1005173201</v>
          </cell>
          <cell r="C189" t="str">
            <v/>
          </cell>
          <cell r="D189" t="str">
            <v/>
          </cell>
          <cell r="E189">
            <v>3</v>
          </cell>
        </row>
        <row r="190">
          <cell r="A190" t="str">
            <v/>
          </cell>
          <cell r="B190">
            <v>1005173201</v>
          </cell>
          <cell r="C190" t="str">
            <v/>
          </cell>
          <cell r="D190" t="str">
            <v/>
          </cell>
          <cell r="E190">
            <v>3</v>
          </cell>
        </row>
        <row r="191">
          <cell r="A191" t="str">
            <v/>
          </cell>
          <cell r="B191">
            <v>1005173201</v>
          </cell>
          <cell r="C191" t="str">
            <v/>
          </cell>
          <cell r="D191" t="str">
            <v/>
          </cell>
          <cell r="E191">
            <v>3</v>
          </cell>
        </row>
        <row r="192">
          <cell r="A192" t="str">
            <v/>
          </cell>
          <cell r="B192">
            <v>1005173201</v>
          </cell>
          <cell r="C192" t="str">
            <v/>
          </cell>
          <cell r="D192" t="str">
            <v/>
          </cell>
          <cell r="E192">
            <v>3</v>
          </cell>
        </row>
        <row r="193">
          <cell r="A193" t="str">
            <v/>
          </cell>
          <cell r="B193">
            <v>1005173201</v>
          </cell>
          <cell r="C193" t="str">
            <v/>
          </cell>
          <cell r="D193" t="str">
            <v/>
          </cell>
          <cell r="E193">
            <v>3</v>
          </cell>
        </row>
        <row r="194">
          <cell r="A194" t="str">
            <v/>
          </cell>
          <cell r="B194">
            <v>1005173201</v>
          </cell>
          <cell r="C194" t="str">
            <v/>
          </cell>
          <cell r="D194" t="str">
            <v/>
          </cell>
          <cell r="E194">
            <v>3</v>
          </cell>
        </row>
        <row r="195">
          <cell r="A195" t="str">
            <v/>
          </cell>
          <cell r="B195">
            <v>1005173201</v>
          </cell>
          <cell r="C195" t="str">
            <v/>
          </cell>
          <cell r="D195" t="str">
            <v/>
          </cell>
          <cell r="E195">
            <v>3</v>
          </cell>
        </row>
        <row r="196">
          <cell r="A196" t="str">
            <v/>
          </cell>
          <cell r="B196">
            <v>1005173201</v>
          </cell>
          <cell r="C196" t="str">
            <v/>
          </cell>
          <cell r="D196" t="str">
            <v/>
          </cell>
          <cell r="E196">
            <v>3</v>
          </cell>
        </row>
        <row r="197">
          <cell r="A197" t="str">
            <v/>
          </cell>
          <cell r="B197">
            <v>1005173201</v>
          </cell>
          <cell r="C197" t="str">
            <v/>
          </cell>
          <cell r="D197" t="str">
            <v/>
          </cell>
          <cell r="E197">
            <v>3</v>
          </cell>
        </row>
        <row r="198">
          <cell r="A198" t="str">
            <v/>
          </cell>
          <cell r="B198">
            <v>1005173201</v>
          </cell>
          <cell r="C198" t="str">
            <v/>
          </cell>
          <cell r="D198" t="str">
            <v/>
          </cell>
          <cell r="E198">
            <v>3</v>
          </cell>
        </row>
        <row r="199">
          <cell r="A199" t="str">
            <v/>
          </cell>
          <cell r="B199">
            <v>1005173201</v>
          </cell>
          <cell r="C199" t="str">
            <v/>
          </cell>
          <cell r="D199" t="str">
            <v/>
          </cell>
          <cell r="E199">
            <v>3</v>
          </cell>
        </row>
        <row r="200">
          <cell r="A200" t="str">
            <v/>
          </cell>
          <cell r="B200">
            <v>1005173201</v>
          </cell>
          <cell r="C200" t="str">
            <v/>
          </cell>
          <cell r="D200" t="str">
            <v/>
          </cell>
          <cell r="E200">
            <v>3</v>
          </cell>
        </row>
        <row r="201">
          <cell r="A201" t="str">
            <v/>
          </cell>
          <cell r="B201">
            <v>1005173201</v>
          </cell>
          <cell r="C201" t="str">
            <v/>
          </cell>
          <cell r="D201" t="str">
            <v/>
          </cell>
          <cell r="E201">
            <v>3</v>
          </cell>
        </row>
        <row r="202">
          <cell r="A202" t="str">
            <v/>
          </cell>
          <cell r="B202">
            <v>1005173201</v>
          </cell>
          <cell r="C202" t="str">
            <v/>
          </cell>
          <cell r="D202" t="str">
            <v/>
          </cell>
          <cell r="E202">
            <v>3</v>
          </cell>
        </row>
        <row r="203">
          <cell r="A203" t="str">
            <v/>
          </cell>
          <cell r="B203">
            <v>1005173201</v>
          </cell>
          <cell r="C203" t="str">
            <v/>
          </cell>
          <cell r="D203" t="str">
            <v/>
          </cell>
          <cell r="E203">
            <v>3</v>
          </cell>
        </row>
        <row r="204">
          <cell r="A204" t="str">
            <v/>
          </cell>
          <cell r="B204">
            <v>1005173201</v>
          </cell>
          <cell r="C204" t="str">
            <v/>
          </cell>
          <cell r="D204" t="str">
            <v/>
          </cell>
          <cell r="E204">
            <v>3</v>
          </cell>
        </row>
        <row r="205">
          <cell r="A205" t="str">
            <v/>
          </cell>
          <cell r="B205">
            <v>1005173201</v>
          </cell>
          <cell r="C205" t="str">
            <v/>
          </cell>
          <cell r="D205" t="str">
            <v/>
          </cell>
          <cell r="E205">
            <v>3</v>
          </cell>
        </row>
        <row r="206">
          <cell r="A206" t="str">
            <v/>
          </cell>
          <cell r="B206">
            <v>1005173201</v>
          </cell>
          <cell r="C206" t="str">
            <v/>
          </cell>
          <cell r="D206" t="str">
            <v/>
          </cell>
          <cell r="E206">
            <v>3</v>
          </cell>
        </row>
        <row r="207">
          <cell r="A207" t="str">
            <v/>
          </cell>
          <cell r="B207">
            <v>1005173201</v>
          </cell>
          <cell r="C207" t="str">
            <v/>
          </cell>
          <cell r="D207" t="str">
            <v/>
          </cell>
          <cell r="E207">
            <v>3</v>
          </cell>
        </row>
        <row r="208">
          <cell r="A208" t="str">
            <v/>
          </cell>
          <cell r="B208">
            <v>1005173201</v>
          </cell>
          <cell r="C208" t="str">
            <v/>
          </cell>
          <cell r="D208" t="str">
            <v/>
          </cell>
          <cell r="E208">
            <v>3</v>
          </cell>
        </row>
        <row r="209">
          <cell r="A209" t="str">
            <v/>
          </cell>
          <cell r="B209">
            <v>1005173201</v>
          </cell>
          <cell r="C209" t="str">
            <v/>
          </cell>
          <cell r="D209" t="str">
            <v/>
          </cell>
          <cell r="E209">
            <v>3</v>
          </cell>
        </row>
        <row r="210">
          <cell r="A210" t="str">
            <v/>
          </cell>
          <cell r="B210">
            <v>1005173201</v>
          </cell>
          <cell r="C210" t="str">
            <v/>
          </cell>
          <cell r="D210" t="str">
            <v/>
          </cell>
          <cell r="E210">
            <v>3</v>
          </cell>
        </row>
        <row r="211">
          <cell r="A211" t="str">
            <v/>
          </cell>
          <cell r="B211">
            <v>1005173201</v>
          </cell>
          <cell r="C211" t="str">
            <v/>
          </cell>
          <cell r="D211" t="str">
            <v/>
          </cell>
          <cell r="E211">
            <v>3</v>
          </cell>
        </row>
        <row r="212">
          <cell r="A212" t="str">
            <v/>
          </cell>
          <cell r="B212">
            <v>1005173201</v>
          </cell>
          <cell r="C212" t="str">
            <v/>
          </cell>
          <cell r="D212" t="str">
            <v/>
          </cell>
          <cell r="E212">
            <v>3</v>
          </cell>
        </row>
        <row r="213">
          <cell r="A213" t="str">
            <v/>
          </cell>
          <cell r="B213">
            <v>1005173201</v>
          </cell>
          <cell r="C213" t="str">
            <v/>
          </cell>
          <cell r="D213" t="str">
            <v/>
          </cell>
          <cell r="E213">
            <v>3</v>
          </cell>
        </row>
        <row r="214">
          <cell r="A214" t="str">
            <v/>
          </cell>
          <cell r="B214">
            <v>1005173201</v>
          </cell>
          <cell r="C214" t="str">
            <v/>
          </cell>
          <cell r="D214" t="str">
            <v/>
          </cell>
          <cell r="E214">
            <v>3</v>
          </cell>
        </row>
        <row r="215">
          <cell r="A215" t="str">
            <v/>
          </cell>
          <cell r="B215">
            <v>1005173201</v>
          </cell>
          <cell r="C215" t="str">
            <v/>
          </cell>
          <cell r="D215" t="str">
            <v/>
          </cell>
          <cell r="E215">
            <v>3</v>
          </cell>
        </row>
        <row r="216">
          <cell r="A216" t="str">
            <v/>
          </cell>
          <cell r="B216">
            <v>1005173201</v>
          </cell>
          <cell r="C216" t="str">
            <v/>
          </cell>
          <cell r="D216" t="str">
            <v/>
          </cell>
          <cell r="E216">
            <v>3</v>
          </cell>
        </row>
        <row r="217">
          <cell r="A217" t="str">
            <v/>
          </cell>
          <cell r="B217">
            <v>1005173201</v>
          </cell>
          <cell r="C217" t="str">
            <v/>
          </cell>
          <cell r="D217" t="str">
            <v/>
          </cell>
          <cell r="E217">
            <v>3</v>
          </cell>
        </row>
        <row r="218">
          <cell r="A218" t="str">
            <v/>
          </cell>
          <cell r="B218">
            <v>1005173201</v>
          </cell>
          <cell r="C218" t="str">
            <v/>
          </cell>
          <cell r="D218" t="str">
            <v/>
          </cell>
          <cell r="E218">
            <v>3</v>
          </cell>
        </row>
        <row r="219">
          <cell r="A219" t="str">
            <v/>
          </cell>
          <cell r="B219">
            <v>1005173201</v>
          </cell>
          <cell r="C219" t="str">
            <v/>
          </cell>
          <cell r="D219" t="str">
            <v/>
          </cell>
          <cell r="E219">
            <v>3</v>
          </cell>
        </row>
        <row r="220">
          <cell r="A220" t="str">
            <v/>
          </cell>
          <cell r="B220">
            <v>1005173201</v>
          </cell>
          <cell r="C220" t="str">
            <v/>
          </cell>
          <cell r="D220" t="str">
            <v/>
          </cell>
          <cell r="E220">
            <v>3</v>
          </cell>
        </row>
        <row r="221">
          <cell r="A221" t="str">
            <v/>
          </cell>
          <cell r="B221">
            <v>1005173201</v>
          </cell>
          <cell r="C221" t="str">
            <v/>
          </cell>
          <cell r="D221" t="str">
            <v/>
          </cell>
          <cell r="E221">
            <v>3</v>
          </cell>
        </row>
        <row r="222">
          <cell r="A222" t="str">
            <v/>
          </cell>
          <cell r="B222">
            <v>1005173201</v>
          </cell>
          <cell r="C222" t="str">
            <v/>
          </cell>
          <cell r="D222" t="str">
            <v/>
          </cell>
          <cell r="E222">
            <v>3</v>
          </cell>
        </row>
        <row r="223">
          <cell r="A223" t="str">
            <v/>
          </cell>
          <cell r="B223">
            <v>1005173201</v>
          </cell>
          <cell r="C223" t="str">
            <v/>
          </cell>
          <cell r="D223" t="str">
            <v/>
          </cell>
          <cell r="E223">
            <v>3</v>
          </cell>
        </row>
        <row r="224">
          <cell r="A224" t="str">
            <v/>
          </cell>
          <cell r="B224">
            <v>1005173201</v>
          </cell>
          <cell r="C224" t="str">
            <v/>
          </cell>
          <cell r="D224" t="str">
            <v/>
          </cell>
          <cell r="E224">
            <v>3</v>
          </cell>
        </row>
        <row r="225">
          <cell r="A225" t="str">
            <v/>
          </cell>
          <cell r="B225">
            <v>1005173201</v>
          </cell>
          <cell r="C225" t="str">
            <v/>
          </cell>
          <cell r="D225" t="str">
            <v/>
          </cell>
          <cell r="E225">
            <v>3</v>
          </cell>
        </row>
        <row r="226">
          <cell r="A226" t="str">
            <v/>
          </cell>
          <cell r="B226">
            <v>1005173201</v>
          </cell>
          <cell r="C226" t="str">
            <v/>
          </cell>
          <cell r="D226" t="str">
            <v/>
          </cell>
          <cell r="E226">
            <v>3</v>
          </cell>
        </row>
        <row r="227">
          <cell r="A227" t="str">
            <v/>
          </cell>
          <cell r="B227">
            <v>1005173201</v>
          </cell>
          <cell r="C227" t="str">
            <v/>
          </cell>
          <cell r="D227" t="str">
            <v/>
          </cell>
          <cell r="E227">
            <v>3</v>
          </cell>
        </row>
        <row r="228">
          <cell r="A228" t="str">
            <v/>
          </cell>
          <cell r="B228">
            <v>1005173201</v>
          </cell>
          <cell r="C228" t="str">
            <v/>
          </cell>
          <cell r="D228" t="str">
            <v/>
          </cell>
          <cell r="E228">
            <v>3</v>
          </cell>
        </row>
        <row r="229">
          <cell r="A229" t="str">
            <v/>
          </cell>
          <cell r="B229">
            <v>1005173201</v>
          </cell>
          <cell r="C229" t="str">
            <v/>
          </cell>
          <cell r="D229" t="str">
            <v/>
          </cell>
          <cell r="E229">
            <v>3</v>
          </cell>
        </row>
        <row r="230">
          <cell r="A230" t="str">
            <v/>
          </cell>
          <cell r="B230">
            <v>1005173201</v>
          </cell>
          <cell r="C230" t="str">
            <v/>
          </cell>
          <cell r="D230" t="str">
            <v/>
          </cell>
          <cell r="E230">
            <v>3</v>
          </cell>
        </row>
        <row r="231">
          <cell r="A231" t="str">
            <v/>
          </cell>
          <cell r="B231">
            <v>1005173201</v>
          </cell>
          <cell r="C231" t="str">
            <v/>
          </cell>
          <cell r="D231" t="str">
            <v/>
          </cell>
          <cell r="E231">
            <v>3</v>
          </cell>
        </row>
        <row r="232">
          <cell r="A232" t="str">
            <v/>
          </cell>
          <cell r="B232">
            <v>1005173201</v>
          </cell>
          <cell r="C232" t="str">
            <v/>
          </cell>
          <cell r="D232" t="str">
            <v/>
          </cell>
          <cell r="E232">
            <v>3</v>
          </cell>
        </row>
        <row r="233">
          <cell r="A233" t="str">
            <v/>
          </cell>
          <cell r="B233">
            <v>1005173201</v>
          </cell>
          <cell r="C233" t="str">
            <v/>
          </cell>
          <cell r="D233" t="str">
            <v/>
          </cell>
          <cell r="E233">
            <v>3</v>
          </cell>
        </row>
        <row r="234">
          <cell r="A234" t="str">
            <v/>
          </cell>
          <cell r="B234">
            <v>1005173201</v>
          </cell>
          <cell r="C234" t="str">
            <v/>
          </cell>
          <cell r="D234" t="str">
            <v/>
          </cell>
          <cell r="E234">
            <v>3</v>
          </cell>
        </row>
        <row r="235">
          <cell r="A235" t="str">
            <v/>
          </cell>
          <cell r="B235">
            <v>1005173201</v>
          </cell>
          <cell r="C235" t="str">
            <v/>
          </cell>
          <cell r="D235" t="str">
            <v/>
          </cell>
          <cell r="E235">
            <v>3</v>
          </cell>
        </row>
        <row r="236">
          <cell r="A236" t="str">
            <v/>
          </cell>
          <cell r="B236">
            <v>1005173201</v>
          </cell>
          <cell r="C236" t="str">
            <v/>
          </cell>
          <cell r="D236" t="str">
            <v/>
          </cell>
          <cell r="E236">
            <v>3</v>
          </cell>
        </row>
        <row r="237">
          <cell r="A237" t="str">
            <v/>
          </cell>
          <cell r="B237">
            <v>1005173201</v>
          </cell>
          <cell r="C237" t="str">
            <v/>
          </cell>
          <cell r="D237" t="str">
            <v/>
          </cell>
          <cell r="E237">
            <v>3</v>
          </cell>
        </row>
        <row r="238">
          <cell r="A238" t="str">
            <v/>
          </cell>
          <cell r="B238">
            <v>1005173201</v>
          </cell>
          <cell r="C238" t="str">
            <v/>
          </cell>
          <cell r="D238" t="str">
            <v/>
          </cell>
          <cell r="E238">
            <v>3</v>
          </cell>
        </row>
        <row r="239">
          <cell r="A239" t="str">
            <v/>
          </cell>
          <cell r="B239">
            <v>1005173201</v>
          </cell>
          <cell r="C239" t="str">
            <v/>
          </cell>
          <cell r="D239" t="str">
            <v/>
          </cell>
          <cell r="E239">
            <v>3</v>
          </cell>
        </row>
        <row r="240">
          <cell r="A240" t="str">
            <v/>
          </cell>
          <cell r="B240">
            <v>1005173201</v>
          </cell>
          <cell r="C240" t="str">
            <v/>
          </cell>
          <cell r="D240" t="str">
            <v/>
          </cell>
          <cell r="E240">
            <v>3</v>
          </cell>
        </row>
        <row r="241">
          <cell r="A241" t="str">
            <v/>
          </cell>
          <cell r="B241">
            <v>1005173201</v>
          </cell>
          <cell r="C241" t="str">
            <v/>
          </cell>
          <cell r="D241" t="str">
            <v/>
          </cell>
          <cell r="E241">
            <v>3</v>
          </cell>
        </row>
        <row r="242">
          <cell r="A242" t="str">
            <v/>
          </cell>
          <cell r="B242">
            <v>1005173201</v>
          </cell>
          <cell r="C242" t="str">
            <v/>
          </cell>
          <cell r="D242" t="str">
            <v/>
          </cell>
          <cell r="E242">
            <v>3</v>
          </cell>
        </row>
        <row r="243">
          <cell r="A243" t="str">
            <v/>
          </cell>
          <cell r="B243">
            <v>1005173201</v>
          </cell>
          <cell r="C243" t="str">
            <v/>
          </cell>
          <cell r="D243" t="str">
            <v/>
          </cell>
          <cell r="E243">
            <v>3</v>
          </cell>
        </row>
        <row r="244">
          <cell r="A244" t="str">
            <v/>
          </cell>
          <cell r="B244">
            <v>1005173201</v>
          </cell>
          <cell r="C244" t="str">
            <v/>
          </cell>
          <cell r="D244" t="str">
            <v/>
          </cell>
          <cell r="E244">
            <v>3</v>
          </cell>
        </row>
        <row r="248">
          <cell r="A248" t="str">
            <v/>
          </cell>
          <cell r="B248">
            <v>1005173202</v>
          </cell>
          <cell r="C248" t="str">
            <v/>
          </cell>
          <cell r="D248" t="str">
            <v/>
          </cell>
          <cell r="E248">
            <v>3</v>
          </cell>
        </row>
        <row r="249">
          <cell r="A249" t="str">
            <v/>
          </cell>
          <cell r="B249">
            <v>1005173202</v>
          </cell>
          <cell r="C249" t="str">
            <v/>
          </cell>
          <cell r="D249" t="str">
            <v/>
          </cell>
          <cell r="E249">
            <v>3</v>
          </cell>
        </row>
        <row r="250">
          <cell r="A250" t="str">
            <v/>
          </cell>
          <cell r="B250">
            <v>1005173202</v>
          </cell>
          <cell r="C250" t="str">
            <v/>
          </cell>
          <cell r="D250" t="str">
            <v/>
          </cell>
          <cell r="E250">
            <v>0</v>
          </cell>
        </row>
        <row r="251">
          <cell r="A251" t="str">
            <v/>
          </cell>
          <cell r="B251">
            <v>1005173202</v>
          </cell>
          <cell r="C251" t="str">
            <v/>
          </cell>
          <cell r="D251" t="str">
            <v/>
          </cell>
          <cell r="E251">
            <v>3</v>
          </cell>
        </row>
        <row r="252">
          <cell r="A252" t="str">
            <v/>
          </cell>
          <cell r="B252">
            <v>1005173202</v>
          </cell>
          <cell r="C252" t="str">
            <v/>
          </cell>
          <cell r="D252" t="str">
            <v/>
          </cell>
          <cell r="E252">
            <v>0</v>
          </cell>
        </row>
        <row r="253">
          <cell r="A253" t="str">
            <v/>
          </cell>
          <cell r="B253">
            <v>1005173202</v>
          </cell>
          <cell r="C253" t="str">
            <v/>
          </cell>
          <cell r="D253" t="str">
            <v/>
          </cell>
          <cell r="E253">
            <v>3</v>
          </cell>
        </row>
        <row r="254">
          <cell r="A254" t="str">
            <v/>
          </cell>
          <cell r="B254">
            <v>1005173202</v>
          </cell>
          <cell r="C254" t="str">
            <v/>
          </cell>
          <cell r="D254" t="str">
            <v/>
          </cell>
          <cell r="E254">
            <v>0</v>
          </cell>
        </row>
        <row r="255">
          <cell r="A255" t="str">
            <v/>
          </cell>
          <cell r="B255">
            <v>1005173202</v>
          </cell>
          <cell r="C255" t="str">
            <v/>
          </cell>
          <cell r="D255" t="str">
            <v/>
          </cell>
          <cell r="E255">
            <v>3</v>
          </cell>
        </row>
        <row r="256">
          <cell r="A256" t="str">
            <v/>
          </cell>
          <cell r="B256">
            <v>1005173202</v>
          </cell>
          <cell r="C256" t="str">
            <v/>
          </cell>
          <cell r="D256" t="str">
            <v/>
          </cell>
          <cell r="E256">
            <v>3</v>
          </cell>
        </row>
        <row r="257">
          <cell r="A257" t="str">
            <v/>
          </cell>
          <cell r="B257">
            <v>1005173202</v>
          </cell>
          <cell r="C257" t="str">
            <v/>
          </cell>
          <cell r="D257" t="str">
            <v/>
          </cell>
          <cell r="E257">
            <v>3</v>
          </cell>
        </row>
        <row r="258">
          <cell r="A258" t="str">
            <v/>
          </cell>
          <cell r="B258">
            <v>1005173202</v>
          </cell>
          <cell r="C258" t="str">
            <v/>
          </cell>
          <cell r="D258" t="str">
            <v/>
          </cell>
          <cell r="E258">
            <v>3</v>
          </cell>
        </row>
        <row r="259">
          <cell r="A259" t="str">
            <v/>
          </cell>
          <cell r="B259">
            <v>1005173202</v>
          </cell>
          <cell r="C259" t="str">
            <v/>
          </cell>
          <cell r="D259" t="str">
            <v/>
          </cell>
          <cell r="E259">
            <v>3</v>
          </cell>
        </row>
        <row r="260">
          <cell r="A260" t="str">
            <v/>
          </cell>
          <cell r="B260">
            <v>1005173202</v>
          </cell>
          <cell r="C260" t="str">
            <v/>
          </cell>
          <cell r="D260" t="str">
            <v/>
          </cell>
          <cell r="E260">
            <v>3</v>
          </cell>
        </row>
        <row r="261">
          <cell r="A261" t="str">
            <v/>
          </cell>
          <cell r="B261">
            <v>1005173202</v>
          </cell>
          <cell r="C261" t="str">
            <v/>
          </cell>
          <cell r="D261" t="str">
            <v/>
          </cell>
          <cell r="E261">
            <v>3</v>
          </cell>
        </row>
        <row r="262">
          <cell r="A262" t="str">
            <v/>
          </cell>
          <cell r="B262">
            <v>1005173202</v>
          </cell>
          <cell r="C262" t="str">
            <v/>
          </cell>
          <cell r="D262" t="str">
            <v/>
          </cell>
          <cell r="E262">
            <v>3</v>
          </cell>
        </row>
        <row r="263">
          <cell r="A263" t="str">
            <v/>
          </cell>
          <cell r="B263">
            <v>1005173202</v>
          </cell>
          <cell r="C263" t="str">
            <v/>
          </cell>
          <cell r="D263" t="str">
            <v/>
          </cell>
          <cell r="E263">
            <v>3</v>
          </cell>
        </row>
        <row r="264">
          <cell r="A264" t="str">
            <v/>
          </cell>
          <cell r="B264">
            <v>1005173202</v>
          </cell>
          <cell r="C264" t="str">
            <v/>
          </cell>
          <cell r="D264" t="str">
            <v/>
          </cell>
          <cell r="E264">
            <v>3</v>
          </cell>
        </row>
        <row r="265">
          <cell r="A265" t="str">
            <v/>
          </cell>
          <cell r="B265">
            <v>1005173202</v>
          </cell>
          <cell r="C265" t="str">
            <v/>
          </cell>
          <cell r="D265" t="str">
            <v/>
          </cell>
          <cell r="E265">
            <v>3</v>
          </cell>
        </row>
        <row r="266">
          <cell r="A266" t="str">
            <v/>
          </cell>
          <cell r="B266">
            <v>1005173202</v>
          </cell>
          <cell r="C266" t="str">
            <v/>
          </cell>
          <cell r="D266" t="str">
            <v/>
          </cell>
          <cell r="E266">
            <v>3</v>
          </cell>
        </row>
        <row r="267">
          <cell r="A267" t="str">
            <v/>
          </cell>
          <cell r="B267">
            <v>1005173202</v>
          </cell>
          <cell r="C267" t="str">
            <v/>
          </cell>
          <cell r="D267" t="str">
            <v/>
          </cell>
          <cell r="E267">
            <v>3</v>
          </cell>
        </row>
        <row r="268">
          <cell r="A268" t="str">
            <v/>
          </cell>
          <cell r="B268">
            <v>1005173202</v>
          </cell>
          <cell r="C268" t="str">
            <v/>
          </cell>
          <cell r="D268" t="str">
            <v/>
          </cell>
          <cell r="E268">
            <v>3</v>
          </cell>
        </row>
        <row r="269">
          <cell r="A269" t="str">
            <v/>
          </cell>
          <cell r="B269">
            <v>1005173202</v>
          </cell>
          <cell r="C269" t="str">
            <v/>
          </cell>
          <cell r="D269" t="str">
            <v/>
          </cell>
          <cell r="E269">
            <v>3</v>
          </cell>
        </row>
        <row r="270">
          <cell r="A270" t="str">
            <v/>
          </cell>
          <cell r="B270">
            <v>1005173202</v>
          </cell>
          <cell r="C270" t="str">
            <v/>
          </cell>
          <cell r="D270" t="str">
            <v/>
          </cell>
          <cell r="E270">
            <v>3</v>
          </cell>
        </row>
        <row r="271">
          <cell r="A271" t="str">
            <v/>
          </cell>
          <cell r="B271">
            <v>1005173202</v>
          </cell>
          <cell r="C271" t="str">
            <v/>
          </cell>
          <cell r="D271" t="str">
            <v/>
          </cell>
          <cell r="E271">
            <v>3</v>
          </cell>
        </row>
        <row r="272">
          <cell r="A272" t="str">
            <v/>
          </cell>
          <cell r="B272">
            <v>1005173202</v>
          </cell>
          <cell r="C272" t="str">
            <v/>
          </cell>
          <cell r="D272" t="str">
            <v/>
          </cell>
          <cell r="E272">
            <v>3</v>
          </cell>
        </row>
        <row r="273">
          <cell r="A273" t="str">
            <v/>
          </cell>
          <cell r="B273">
            <v>1005173202</v>
          </cell>
          <cell r="C273" t="str">
            <v/>
          </cell>
          <cell r="D273" t="str">
            <v/>
          </cell>
          <cell r="E273">
            <v>3</v>
          </cell>
        </row>
        <row r="274">
          <cell r="A274" t="str">
            <v/>
          </cell>
          <cell r="B274">
            <v>1005173202</v>
          </cell>
          <cell r="C274" t="str">
            <v/>
          </cell>
          <cell r="D274" t="str">
            <v/>
          </cell>
          <cell r="E274">
            <v>3</v>
          </cell>
        </row>
        <row r="275">
          <cell r="A275" t="str">
            <v/>
          </cell>
          <cell r="B275">
            <v>1005173202</v>
          </cell>
          <cell r="C275" t="str">
            <v/>
          </cell>
          <cell r="D275" t="str">
            <v/>
          </cell>
          <cell r="E275">
            <v>3</v>
          </cell>
        </row>
        <row r="276">
          <cell r="A276" t="str">
            <v/>
          </cell>
          <cell r="B276">
            <v>1005173202</v>
          </cell>
          <cell r="C276" t="str">
            <v/>
          </cell>
          <cell r="D276" t="str">
            <v/>
          </cell>
          <cell r="E276">
            <v>3</v>
          </cell>
        </row>
        <row r="277">
          <cell r="A277" t="str">
            <v/>
          </cell>
          <cell r="B277">
            <v>1005173202</v>
          </cell>
          <cell r="C277" t="str">
            <v/>
          </cell>
          <cell r="D277" t="str">
            <v/>
          </cell>
          <cell r="E277">
            <v>3</v>
          </cell>
        </row>
        <row r="278">
          <cell r="A278" t="str">
            <v/>
          </cell>
          <cell r="B278">
            <v>1005173202</v>
          </cell>
          <cell r="C278" t="str">
            <v/>
          </cell>
          <cell r="D278" t="str">
            <v/>
          </cell>
          <cell r="E278">
            <v>3</v>
          </cell>
        </row>
        <row r="279">
          <cell r="A279" t="str">
            <v/>
          </cell>
          <cell r="B279">
            <v>1005173202</v>
          </cell>
          <cell r="C279" t="str">
            <v/>
          </cell>
          <cell r="D279" t="str">
            <v/>
          </cell>
          <cell r="E279">
            <v>3</v>
          </cell>
        </row>
        <row r="280">
          <cell r="A280" t="str">
            <v/>
          </cell>
          <cell r="B280">
            <v>1005173202</v>
          </cell>
          <cell r="C280" t="str">
            <v/>
          </cell>
          <cell r="D280" t="str">
            <v/>
          </cell>
          <cell r="E280">
            <v>3</v>
          </cell>
        </row>
        <row r="281">
          <cell r="A281" t="str">
            <v/>
          </cell>
          <cell r="B281">
            <v>1005173202</v>
          </cell>
          <cell r="C281" t="str">
            <v/>
          </cell>
          <cell r="D281" t="str">
            <v/>
          </cell>
          <cell r="E281">
            <v>3</v>
          </cell>
        </row>
        <row r="282">
          <cell r="A282" t="str">
            <v/>
          </cell>
          <cell r="B282">
            <v>1005173202</v>
          </cell>
          <cell r="C282" t="str">
            <v/>
          </cell>
          <cell r="D282" t="str">
            <v/>
          </cell>
          <cell r="E282">
            <v>3</v>
          </cell>
        </row>
        <row r="283">
          <cell r="A283" t="str">
            <v/>
          </cell>
          <cell r="B283">
            <v>1005173202</v>
          </cell>
          <cell r="C283" t="str">
            <v/>
          </cell>
          <cell r="D283" t="str">
            <v/>
          </cell>
          <cell r="E283">
            <v>3</v>
          </cell>
        </row>
        <row r="284">
          <cell r="A284" t="str">
            <v/>
          </cell>
          <cell r="B284">
            <v>1005173202</v>
          </cell>
          <cell r="C284" t="str">
            <v/>
          </cell>
          <cell r="D284" t="str">
            <v/>
          </cell>
          <cell r="E284">
            <v>3</v>
          </cell>
        </row>
        <row r="285">
          <cell r="A285" t="str">
            <v/>
          </cell>
          <cell r="B285">
            <v>1005173202</v>
          </cell>
          <cell r="C285" t="str">
            <v/>
          </cell>
          <cell r="D285" t="str">
            <v/>
          </cell>
          <cell r="E285">
            <v>3</v>
          </cell>
        </row>
        <row r="286">
          <cell r="A286" t="str">
            <v/>
          </cell>
          <cell r="B286">
            <v>1005173202</v>
          </cell>
          <cell r="C286" t="str">
            <v/>
          </cell>
          <cell r="D286" t="str">
            <v/>
          </cell>
          <cell r="E286">
            <v>3</v>
          </cell>
        </row>
        <row r="287">
          <cell r="A287" t="str">
            <v/>
          </cell>
          <cell r="B287">
            <v>1005173202</v>
          </cell>
          <cell r="C287" t="str">
            <v/>
          </cell>
          <cell r="D287" t="str">
            <v/>
          </cell>
          <cell r="E287">
            <v>3</v>
          </cell>
        </row>
        <row r="288">
          <cell r="A288" t="str">
            <v/>
          </cell>
          <cell r="B288">
            <v>1005173202</v>
          </cell>
          <cell r="C288" t="str">
            <v/>
          </cell>
          <cell r="D288" t="str">
            <v/>
          </cell>
          <cell r="E288">
            <v>3</v>
          </cell>
        </row>
        <row r="289">
          <cell r="A289" t="str">
            <v/>
          </cell>
          <cell r="B289">
            <v>1005173202</v>
          </cell>
          <cell r="C289" t="str">
            <v/>
          </cell>
          <cell r="D289" t="str">
            <v/>
          </cell>
          <cell r="E289">
            <v>3</v>
          </cell>
        </row>
        <row r="290">
          <cell r="A290" t="str">
            <v/>
          </cell>
          <cell r="B290">
            <v>1005173202</v>
          </cell>
          <cell r="C290" t="str">
            <v/>
          </cell>
          <cell r="D290" t="str">
            <v/>
          </cell>
          <cell r="E290">
            <v>3</v>
          </cell>
        </row>
        <row r="291">
          <cell r="A291" t="str">
            <v/>
          </cell>
          <cell r="B291">
            <v>1005173202</v>
          </cell>
          <cell r="C291" t="str">
            <v/>
          </cell>
          <cell r="D291" t="str">
            <v/>
          </cell>
          <cell r="E291">
            <v>3</v>
          </cell>
        </row>
        <row r="292">
          <cell r="A292" t="str">
            <v/>
          </cell>
          <cell r="B292">
            <v>1005173202</v>
          </cell>
          <cell r="C292" t="str">
            <v/>
          </cell>
          <cell r="D292" t="str">
            <v/>
          </cell>
          <cell r="E292">
            <v>3</v>
          </cell>
        </row>
        <row r="293">
          <cell r="A293" t="str">
            <v/>
          </cell>
          <cell r="B293">
            <v>1005173202</v>
          </cell>
          <cell r="C293" t="str">
            <v/>
          </cell>
          <cell r="D293" t="str">
            <v/>
          </cell>
          <cell r="E293">
            <v>3</v>
          </cell>
        </row>
        <row r="294">
          <cell r="A294" t="str">
            <v/>
          </cell>
          <cell r="B294">
            <v>1005173202</v>
          </cell>
          <cell r="C294" t="str">
            <v/>
          </cell>
          <cell r="D294" t="str">
            <v/>
          </cell>
          <cell r="E294">
            <v>3</v>
          </cell>
        </row>
        <row r="295">
          <cell r="A295" t="str">
            <v/>
          </cell>
          <cell r="B295">
            <v>1005173202</v>
          </cell>
          <cell r="C295" t="str">
            <v/>
          </cell>
          <cell r="D295" t="str">
            <v/>
          </cell>
          <cell r="E295">
            <v>3</v>
          </cell>
        </row>
        <row r="296">
          <cell r="A296" t="str">
            <v/>
          </cell>
          <cell r="B296">
            <v>1005173202</v>
          </cell>
          <cell r="C296" t="str">
            <v/>
          </cell>
          <cell r="D296" t="str">
            <v/>
          </cell>
          <cell r="E296">
            <v>3</v>
          </cell>
        </row>
        <row r="297">
          <cell r="A297" t="str">
            <v/>
          </cell>
          <cell r="B297">
            <v>1005173202</v>
          </cell>
          <cell r="C297" t="str">
            <v/>
          </cell>
          <cell r="D297" t="str">
            <v/>
          </cell>
          <cell r="E297">
            <v>3</v>
          </cell>
        </row>
        <row r="298">
          <cell r="A298" t="str">
            <v/>
          </cell>
          <cell r="B298">
            <v>1005173202</v>
          </cell>
          <cell r="C298" t="str">
            <v/>
          </cell>
          <cell r="D298" t="str">
            <v/>
          </cell>
          <cell r="E298">
            <v>3</v>
          </cell>
        </row>
        <row r="299">
          <cell r="A299" t="str">
            <v/>
          </cell>
          <cell r="B299">
            <v>1005173202</v>
          </cell>
          <cell r="C299" t="str">
            <v/>
          </cell>
          <cell r="D299" t="str">
            <v/>
          </cell>
          <cell r="E299">
            <v>3</v>
          </cell>
        </row>
        <row r="300">
          <cell r="A300" t="str">
            <v/>
          </cell>
          <cell r="B300">
            <v>1005173202</v>
          </cell>
          <cell r="C300" t="str">
            <v/>
          </cell>
          <cell r="D300" t="str">
            <v/>
          </cell>
          <cell r="E300">
            <v>3</v>
          </cell>
        </row>
        <row r="301">
          <cell r="A301" t="str">
            <v/>
          </cell>
          <cell r="B301">
            <v>1005173202</v>
          </cell>
          <cell r="C301" t="str">
            <v/>
          </cell>
          <cell r="D301" t="str">
            <v/>
          </cell>
          <cell r="E301">
            <v>3</v>
          </cell>
        </row>
        <row r="302">
          <cell r="A302" t="str">
            <v/>
          </cell>
          <cell r="B302">
            <v>1005173202</v>
          </cell>
          <cell r="C302" t="str">
            <v/>
          </cell>
          <cell r="D302" t="str">
            <v/>
          </cell>
          <cell r="E302">
            <v>3</v>
          </cell>
        </row>
        <row r="303">
          <cell r="A303" t="str">
            <v/>
          </cell>
          <cell r="B303">
            <v>1005173202</v>
          </cell>
          <cell r="C303" t="str">
            <v/>
          </cell>
          <cell r="D303" t="str">
            <v/>
          </cell>
          <cell r="E303">
            <v>3</v>
          </cell>
        </row>
        <row r="304">
          <cell r="A304" t="str">
            <v/>
          </cell>
          <cell r="B304">
            <v>1005173202</v>
          </cell>
          <cell r="C304" t="str">
            <v/>
          </cell>
          <cell r="D304" t="str">
            <v/>
          </cell>
          <cell r="E304">
            <v>3</v>
          </cell>
        </row>
        <row r="305">
          <cell r="A305" t="str">
            <v/>
          </cell>
          <cell r="B305">
            <v>1005173202</v>
          </cell>
          <cell r="C305" t="str">
            <v/>
          </cell>
          <cell r="D305" t="str">
            <v/>
          </cell>
          <cell r="E305">
            <v>3</v>
          </cell>
        </row>
        <row r="306">
          <cell r="A306" t="str">
            <v/>
          </cell>
          <cell r="B306">
            <v>1005173202</v>
          </cell>
          <cell r="C306" t="str">
            <v/>
          </cell>
          <cell r="D306" t="str">
            <v/>
          </cell>
          <cell r="E306">
            <v>3</v>
          </cell>
        </row>
        <row r="307">
          <cell r="A307" t="str">
            <v/>
          </cell>
          <cell r="B307">
            <v>1005173202</v>
          </cell>
          <cell r="C307" t="str">
            <v/>
          </cell>
          <cell r="D307" t="str">
            <v/>
          </cell>
          <cell r="E307">
            <v>3</v>
          </cell>
        </row>
        <row r="308">
          <cell r="A308" t="str">
            <v/>
          </cell>
          <cell r="B308">
            <v>1005173202</v>
          </cell>
          <cell r="C308" t="str">
            <v/>
          </cell>
          <cell r="D308" t="str">
            <v/>
          </cell>
          <cell r="E308">
            <v>3</v>
          </cell>
        </row>
        <row r="309">
          <cell r="A309" t="str">
            <v/>
          </cell>
          <cell r="B309">
            <v>1005173202</v>
          </cell>
          <cell r="C309" t="str">
            <v/>
          </cell>
          <cell r="D309" t="str">
            <v/>
          </cell>
          <cell r="E309">
            <v>3</v>
          </cell>
        </row>
        <row r="310">
          <cell r="A310" t="str">
            <v/>
          </cell>
          <cell r="B310">
            <v>1005173202</v>
          </cell>
          <cell r="C310" t="str">
            <v/>
          </cell>
          <cell r="D310" t="str">
            <v/>
          </cell>
          <cell r="E310">
            <v>3</v>
          </cell>
        </row>
        <row r="311">
          <cell r="A311" t="str">
            <v/>
          </cell>
          <cell r="B311">
            <v>1005173202</v>
          </cell>
          <cell r="C311" t="str">
            <v/>
          </cell>
          <cell r="D311" t="str">
            <v/>
          </cell>
          <cell r="E311">
            <v>3</v>
          </cell>
        </row>
        <row r="312">
          <cell r="A312" t="str">
            <v/>
          </cell>
          <cell r="B312">
            <v>1005173202</v>
          </cell>
          <cell r="C312" t="str">
            <v/>
          </cell>
          <cell r="D312" t="str">
            <v/>
          </cell>
          <cell r="E312">
            <v>3</v>
          </cell>
        </row>
        <row r="313">
          <cell r="A313" t="str">
            <v/>
          </cell>
          <cell r="B313">
            <v>1005173202</v>
          </cell>
          <cell r="C313" t="str">
            <v/>
          </cell>
          <cell r="D313" t="str">
            <v/>
          </cell>
          <cell r="E313">
            <v>3</v>
          </cell>
        </row>
        <row r="314">
          <cell r="A314" t="str">
            <v/>
          </cell>
          <cell r="B314">
            <v>1005173202</v>
          </cell>
          <cell r="C314" t="str">
            <v/>
          </cell>
          <cell r="D314" t="str">
            <v/>
          </cell>
          <cell r="E314">
            <v>3</v>
          </cell>
        </row>
        <row r="315">
          <cell r="A315" t="str">
            <v/>
          </cell>
          <cell r="B315">
            <v>1005173202</v>
          </cell>
          <cell r="C315" t="str">
            <v/>
          </cell>
          <cell r="D315" t="str">
            <v/>
          </cell>
          <cell r="E315">
            <v>3</v>
          </cell>
        </row>
        <row r="316">
          <cell r="A316" t="str">
            <v/>
          </cell>
          <cell r="B316">
            <v>1005173202</v>
          </cell>
          <cell r="C316" t="str">
            <v/>
          </cell>
          <cell r="D316" t="str">
            <v/>
          </cell>
          <cell r="E316">
            <v>3</v>
          </cell>
        </row>
        <row r="317">
          <cell r="A317" t="str">
            <v/>
          </cell>
          <cell r="B317">
            <v>1005173202</v>
          </cell>
          <cell r="C317" t="str">
            <v/>
          </cell>
          <cell r="D317" t="str">
            <v/>
          </cell>
          <cell r="E317">
            <v>3</v>
          </cell>
        </row>
        <row r="318">
          <cell r="A318" t="str">
            <v/>
          </cell>
          <cell r="B318">
            <v>1005173202</v>
          </cell>
          <cell r="C318" t="str">
            <v/>
          </cell>
          <cell r="D318" t="str">
            <v/>
          </cell>
          <cell r="E318">
            <v>3</v>
          </cell>
        </row>
        <row r="319">
          <cell r="A319" t="str">
            <v/>
          </cell>
          <cell r="B319">
            <v>1005173202</v>
          </cell>
          <cell r="C319" t="str">
            <v/>
          </cell>
          <cell r="D319" t="str">
            <v/>
          </cell>
          <cell r="E319">
            <v>3</v>
          </cell>
        </row>
        <row r="320">
          <cell r="A320" t="str">
            <v/>
          </cell>
          <cell r="B320">
            <v>1005173202</v>
          </cell>
          <cell r="C320" t="str">
            <v/>
          </cell>
          <cell r="D320" t="str">
            <v/>
          </cell>
          <cell r="E320">
            <v>3</v>
          </cell>
        </row>
        <row r="321">
          <cell r="A321" t="str">
            <v/>
          </cell>
          <cell r="B321">
            <v>1005173202</v>
          </cell>
          <cell r="C321" t="str">
            <v/>
          </cell>
          <cell r="D321" t="str">
            <v/>
          </cell>
          <cell r="E321">
            <v>3</v>
          </cell>
        </row>
        <row r="322">
          <cell r="A322" t="str">
            <v/>
          </cell>
          <cell r="B322">
            <v>1005173202</v>
          </cell>
          <cell r="C322" t="str">
            <v/>
          </cell>
          <cell r="D322" t="str">
            <v/>
          </cell>
          <cell r="E322">
            <v>3</v>
          </cell>
        </row>
        <row r="323">
          <cell r="A323" t="str">
            <v/>
          </cell>
          <cell r="B323">
            <v>1005173202</v>
          </cell>
          <cell r="C323" t="str">
            <v/>
          </cell>
          <cell r="D323" t="str">
            <v/>
          </cell>
          <cell r="E323">
            <v>0</v>
          </cell>
        </row>
        <row r="324">
          <cell r="A324" t="str">
            <v/>
          </cell>
          <cell r="B324">
            <v>1005173202</v>
          </cell>
          <cell r="C324" t="str">
            <v/>
          </cell>
          <cell r="D324" t="str">
            <v/>
          </cell>
          <cell r="E324">
            <v>3</v>
          </cell>
        </row>
        <row r="325">
          <cell r="A325" t="str">
            <v/>
          </cell>
          <cell r="B325">
            <v>1005173202</v>
          </cell>
          <cell r="C325" t="str">
            <v/>
          </cell>
          <cell r="D325" t="str">
            <v/>
          </cell>
          <cell r="E325">
            <v>3</v>
          </cell>
        </row>
        <row r="326">
          <cell r="A326" t="str">
            <v/>
          </cell>
          <cell r="B326">
            <v>1005173202</v>
          </cell>
          <cell r="C326" t="str">
            <v/>
          </cell>
          <cell r="D326" t="str">
            <v/>
          </cell>
          <cell r="E326">
            <v>3</v>
          </cell>
        </row>
        <row r="327">
          <cell r="A327" t="str">
            <v/>
          </cell>
          <cell r="B327">
            <v>1005173202</v>
          </cell>
          <cell r="C327" t="str">
            <v/>
          </cell>
          <cell r="D327" t="str">
            <v/>
          </cell>
          <cell r="E327">
            <v>3</v>
          </cell>
        </row>
        <row r="328">
          <cell r="A328" t="str">
            <v/>
          </cell>
          <cell r="B328">
            <v>1005173202</v>
          </cell>
          <cell r="C328" t="str">
            <v/>
          </cell>
          <cell r="D328" t="str">
            <v/>
          </cell>
          <cell r="E328">
            <v>3</v>
          </cell>
        </row>
        <row r="329">
          <cell r="A329" t="str">
            <v/>
          </cell>
          <cell r="B329">
            <v>1005173202</v>
          </cell>
          <cell r="C329" t="str">
            <v/>
          </cell>
          <cell r="D329" t="str">
            <v/>
          </cell>
          <cell r="E329">
            <v>3</v>
          </cell>
        </row>
        <row r="330">
          <cell r="A330" t="str">
            <v/>
          </cell>
          <cell r="B330">
            <v>1005173202</v>
          </cell>
          <cell r="C330" t="str">
            <v/>
          </cell>
          <cell r="D330" t="str">
            <v/>
          </cell>
          <cell r="E330">
            <v>3</v>
          </cell>
        </row>
        <row r="331">
          <cell r="A331" t="str">
            <v/>
          </cell>
          <cell r="B331">
            <v>1005173202</v>
          </cell>
          <cell r="C331" t="str">
            <v/>
          </cell>
          <cell r="D331" t="str">
            <v/>
          </cell>
          <cell r="E331">
            <v>3</v>
          </cell>
        </row>
        <row r="332">
          <cell r="A332" t="str">
            <v/>
          </cell>
          <cell r="B332">
            <v>1005173202</v>
          </cell>
          <cell r="C332" t="str">
            <v/>
          </cell>
          <cell r="D332" t="str">
            <v/>
          </cell>
          <cell r="E332">
            <v>3</v>
          </cell>
        </row>
        <row r="333">
          <cell r="A333" t="str">
            <v/>
          </cell>
          <cell r="B333">
            <v>1005173202</v>
          </cell>
          <cell r="C333" t="str">
            <v/>
          </cell>
          <cell r="D333" t="str">
            <v/>
          </cell>
          <cell r="E333">
            <v>3</v>
          </cell>
        </row>
        <row r="334">
          <cell r="A334" t="str">
            <v/>
          </cell>
          <cell r="B334">
            <v>1005173202</v>
          </cell>
          <cell r="C334" t="str">
            <v/>
          </cell>
          <cell r="D334" t="str">
            <v/>
          </cell>
          <cell r="E334">
            <v>3</v>
          </cell>
        </row>
        <row r="335">
          <cell r="A335" t="str">
            <v/>
          </cell>
          <cell r="B335">
            <v>1005173202</v>
          </cell>
          <cell r="C335" t="str">
            <v/>
          </cell>
          <cell r="D335" t="str">
            <v/>
          </cell>
          <cell r="E335">
            <v>3</v>
          </cell>
        </row>
        <row r="336">
          <cell r="A336" t="str">
            <v/>
          </cell>
          <cell r="B336">
            <v>1005173202</v>
          </cell>
          <cell r="C336" t="str">
            <v/>
          </cell>
          <cell r="D336" t="str">
            <v/>
          </cell>
          <cell r="E336">
            <v>3</v>
          </cell>
        </row>
        <row r="337">
          <cell r="A337" t="str">
            <v/>
          </cell>
          <cell r="B337">
            <v>1005173202</v>
          </cell>
          <cell r="C337" t="str">
            <v/>
          </cell>
          <cell r="D337" t="str">
            <v/>
          </cell>
          <cell r="E337">
            <v>3</v>
          </cell>
        </row>
        <row r="338">
          <cell r="A338" t="str">
            <v/>
          </cell>
          <cell r="B338">
            <v>1005173202</v>
          </cell>
          <cell r="C338" t="str">
            <v/>
          </cell>
          <cell r="D338" t="str">
            <v/>
          </cell>
          <cell r="E338">
            <v>3</v>
          </cell>
        </row>
        <row r="339">
          <cell r="A339" t="str">
            <v/>
          </cell>
          <cell r="B339">
            <v>1005173202</v>
          </cell>
          <cell r="C339" t="str">
            <v/>
          </cell>
          <cell r="D339" t="str">
            <v/>
          </cell>
          <cell r="E339">
            <v>3</v>
          </cell>
        </row>
        <row r="340">
          <cell r="A340" t="str">
            <v/>
          </cell>
          <cell r="B340">
            <v>1005173202</v>
          </cell>
          <cell r="C340" t="str">
            <v/>
          </cell>
          <cell r="D340" t="str">
            <v/>
          </cell>
          <cell r="E340">
            <v>3</v>
          </cell>
        </row>
        <row r="341">
          <cell r="A341" t="str">
            <v/>
          </cell>
          <cell r="B341">
            <v>1005173202</v>
          </cell>
          <cell r="C341" t="str">
            <v/>
          </cell>
          <cell r="D341" t="str">
            <v/>
          </cell>
          <cell r="E341">
            <v>3</v>
          </cell>
        </row>
        <row r="342">
          <cell r="A342" t="str">
            <v/>
          </cell>
          <cell r="B342">
            <v>1005173202</v>
          </cell>
          <cell r="C342" t="str">
            <v/>
          </cell>
          <cell r="D342" t="str">
            <v/>
          </cell>
          <cell r="E342">
            <v>3</v>
          </cell>
        </row>
        <row r="343">
          <cell r="A343" t="str">
            <v/>
          </cell>
          <cell r="B343">
            <v>1005173202</v>
          </cell>
          <cell r="C343" t="str">
            <v/>
          </cell>
          <cell r="D343" t="str">
            <v/>
          </cell>
          <cell r="E343">
            <v>3</v>
          </cell>
        </row>
        <row r="344">
          <cell r="A344" t="str">
            <v/>
          </cell>
          <cell r="B344">
            <v>1005173202</v>
          </cell>
          <cell r="C344" t="str">
            <v/>
          </cell>
          <cell r="D344" t="str">
            <v/>
          </cell>
          <cell r="E344">
            <v>3</v>
          </cell>
        </row>
        <row r="345">
          <cell r="A345" t="str">
            <v/>
          </cell>
          <cell r="B345">
            <v>1005173202</v>
          </cell>
          <cell r="C345" t="str">
            <v/>
          </cell>
          <cell r="D345" t="str">
            <v/>
          </cell>
          <cell r="E345">
            <v>0</v>
          </cell>
        </row>
        <row r="346">
          <cell r="A346" t="str">
            <v/>
          </cell>
          <cell r="B346">
            <v>1005173202</v>
          </cell>
          <cell r="C346" t="str">
            <v/>
          </cell>
          <cell r="D346" t="str">
            <v/>
          </cell>
          <cell r="E346">
            <v>3</v>
          </cell>
        </row>
        <row r="347">
          <cell r="A347" t="str">
            <v/>
          </cell>
          <cell r="B347">
            <v>1005173202</v>
          </cell>
          <cell r="C347" t="str">
            <v/>
          </cell>
          <cell r="D347" t="str">
            <v/>
          </cell>
          <cell r="E347">
            <v>3</v>
          </cell>
        </row>
        <row r="348">
          <cell r="A348" t="str">
            <v/>
          </cell>
          <cell r="B348">
            <v>1005173202</v>
          </cell>
          <cell r="C348" t="str">
            <v/>
          </cell>
          <cell r="D348" t="str">
            <v/>
          </cell>
          <cell r="E348">
            <v>0</v>
          </cell>
        </row>
        <row r="349">
          <cell r="A349" t="str">
            <v/>
          </cell>
          <cell r="B349">
            <v>1005173202</v>
          </cell>
          <cell r="C349" t="str">
            <v/>
          </cell>
          <cell r="D349" t="str">
            <v/>
          </cell>
          <cell r="E349">
            <v>3</v>
          </cell>
        </row>
        <row r="350">
          <cell r="A350" t="str">
            <v/>
          </cell>
          <cell r="B350">
            <v>1005173202</v>
          </cell>
          <cell r="C350" t="str">
            <v/>
          </cell>
          <cell r="D350" t="str">
            <v/>
          </cell>
          <cell r="E350">
            <v>0</v>
          </cell>
        </row>
        <row r="351">
          <cell r="A351" t="str">
            <v/>
          </cell>
          <cell r="B351">
            <v>1005173202</v>
          </cell>
          <cell r="C351" t="str">
            <v/>
          </cell>
          <cell r="D351" t="str">
            <v/>
          </cell>
          <cell r="E351">
            <v>0</v>
          </cell>
        </row>
        <row r="352">
          <cell r="A352" t="str">
            <v/>
          </cell>
          <cell r="B352">
            <v>1005173202</v>
          </cell>
          <cell r="C352" t="str">
            <v/>
          </cell>
          <cell r="D352" t="str">
            <v/>
          </cell>
          <cell r="E352">
            <v>3</v>
          </cell>
        </row>
        <row r="353">
          <cell r="A353" t="str">
            <v/>
          </cell>
          <cell r="B353">
            <v>1005173202</v>
          </cell>
          <cell r="C353" t="str">
            <v/>
          </cell>
          <cell r="D353" t="str">
            <v/>
          </cell>
          <cell r="E353">
            <v>3</v>
          </cell>
        </row>
        <row r="354">
          <cell r="A354" t="str">
            <v/>
          </cell>
          <cell r="B354">
            <v>1005173202</v>
          </cell>
          <cell r="C354" t="str">
            <v/>
          </cell>
          <cell r="D354" t="str">
            <v/>
          </cell>
          <cell r="E354">
            <v>3</v>
          </cell>
        </row>
        <row r="355">
          <cell r="A355" t="str">
            <v/>
          </cell>
          <cell r="B355">
            <v>1005173202</v>
          </cell>
          <cell r="C355" t="str">
            <v/>
          </cell>
          <cell r="D355" t="str">
            <v/>
          </cell>
          <cell r="E355">
            <v>3</v>
          </cell>
        </row>
        <row r="356">
          <cell r="A356" t="str">
            <v/>
          </cell>
          <cell r="B356">
            <v>1005173202</v>
          </cell>
          <cell r="C356" t="str">
            <v/>
          </cell>
          <cell r="D356" t="str">
            <v/>
          </cell>
          <cell r="E356">
            <v>3</v>
          </cell>
        </row>
        <row r="357">
          <cell r="A357" t="str">
            <v/>
          </cell>
          <cell r="B357">
            <v>1005173202</v>
          </cell>
          <cell r="C357" t="str">
            <v/>
          </cell>
          <cell r="D357" t="str">
            <v/>
          </cell>
          <cell r="E357">
            <v>3</v>
          </cell>
        </row>
        <row r="358">
          <cell r="A358" t="str">
            <v/>
          </cell>
          <cell r="B358">
            <v>1005173202</v>
          </cell>
          <cell r="C358" t="str">
            <v/>
          </cell>
          <cell r="D358" t="str">
            <v/>
          </cell>
          <cell r="E358">
            <v>3</v>
          </cell>
        </row>
        <row r="359">
          <cell r="A359" t="str">
            <v/>
          </cell>
          <cell r="B359">
            <v>1005173202</v>
          </cell>
          <cell r="C359" t="str">
            <v/>
          </cell>
          <cell r="D359" t="str">
            <v/>
          </cell>
          <cell r="E359">
            <v>3</v>
          </cell>
        </row>
        <row r="360">
          <cell r="A360" t="str">
            <v/>
          </cell>
          <cell r="B360">
            <v>1005173202</v>
          </cell>
          <cell r="C360" t="str">
            <v/>
          </cell>
          <cell r="D360" t="str">
            <v/>
          </cell>
          <cell r="E360">
            <v>3</v>
          </cell>
        </row>
        <row r="361">
          <cell r="A361" t="str">
            <v/>
          </cell>
          <cell r="B361">
            <v>1005173202</v>
          </cell>
          <cell r="C361" t="str">
            <v/>
          </cell>
          <cell r="D361" t="str">
            <v/>
          </cell>
          <cell r="E361">
            <v>3</v>
          </cell>
        </row>
        <row r="362">
          <cell r="A362" t="str">
            <v/>
          </cell>
          <cell r="B362">
            <v>1005173202</v>
          </cell>
          <cell r="C362" t="str">
            <v/>
          </cell>
          <cell r="D362" t="str">
            <v/>
          </cell>
          <cell r="E362">
            <v>3</v>
          </cell>
        </row>
        <row r="363">
          <cell r="A363" t="str">
            <v/>
          </cell>
          <cell r="B363">
            <v>1005173202</v>
          </cell>
          <cell r="C363" t="str">
            <v/>
          </cell>
          <cell r="D363" t="str">
            <v/>
          </cell>
          <cell r="E363">
            <v>3</v>
          </cell>
        </row>
        <row r="364">
          <cell r="A364" t="str">
            <v/>
          </cell>
          <cell r="B364">
            <v>1005173202</v>
          </cell>
          <cell r="C364" t="str">
            <v/>
          </cell>
          <cell r="D364" t="str">
            <v/>
          </cell>
          <cell r="E364">
            <v>3</v>
          </cell>
        </row>
        <row r="365">
          <cell r="A365" t="str">
            <v/>
          </cell>
          <cell r="B365">
            <v>1005173202</v>
          </cell>
          <cell r="C365" t="str">
            <v/>
          </cell>
          <cell r="D365" t="str">
            <v/>
          </cell>
          <cell r="E365">
            <v>3</v>
          </cell>
        </row>
        <row r="366">
          <cell r="A366" t="str">
            <v/>
          </cell>
          <cell r="B366">
            <v>1005173202</v>
          </cell>
          <cell r="C366" t="str">
            <v/>
          </cell>
          <cell r="D366" t="str">
            <v/>
          </cell>
          <cell r="E366">
            <v>3</v>
          </cell>
        </row>
        <row r="367">
          <cell r="A367" t="str">
            <v/>
          </cell>
          <cell r="B367">
            <v>1005173202</v>
          </cell>
          <cell r="C367" t="str">
            <v/>
          </cell>
          <cell r="D367" t="str">
            <v/>
          </cell>
          <cell r="E367">
            <v>3</v>
          </cell>
        </row>
        <row r="368">
          <cell r="A368" t="str">
            <v/>
          </cell>
          <cell r="B368">
            <v>1005173202</v>
          </cell>
          <cell r="C368" t="str">
            <v/>
          </cell>
          <cell r="D368" t="str">
            <v/>
          </cell>
          <cell r="E368">
            <v>3</v>
          </cell>
        </row>
        <row r="369">
          <cell r="A369" t="str">
            <v/>
          </cell>
          <cell r="B369">
            <v>1005173202</v>
          </cell>
          <cell r="C369" t="str">
            <v/>
          </cell>
          <cell r="D369" t="str">
            <v/>
          </cell>
          <cell r="E369">
            <v>3</v>
          </cell>
        </row>
        <row r="370">
          <cell r="A370" t="str">
            <v/>
          </cell>
          <cell r="B370">
            <v>1005173202</v>
          </cell>
          <cell r="C370" t="str">
            <v/>
          </cell>
          <cell r="D370" t="str">
            <v/>
          </cell>
          <cell r="E370">
            <v>3</v>
          </cell>
        </row>
        <row r="371">
          <cell r="A371" t="str">
            <v/>
          </cell>
          <cell r="B371">
            <v>1005173202</v>
          </cell>
          <cell r="C371" t="str">
            <v/>
          </cell>
          <cell r="D371" t="str">
            <v/>
          </cell>
          <cell r="E371">
            <v>3</v>
          </cell>
        </row>
        <row r="372">
          <cell r="A372" t="str">
            <v/>
          </cell>
          <cell r="B372">
            <v>1005173202</v>
          </cell>
          <cell r="C372" t="str">
            <v/>
          </cell>
          <cell r="D372" t="str">
            <v/>
          </cell>
          <cell r="E372">
            <v>3</v>
          </cell>
        </row>
        <row r="373">
          <cell r="A373" t="str">
            <v/>
          </cell>
          <cell r="B373">
            <v>1005173202</v>
          </cell>
          <cell r="C373" t="str">
            <v/>
          </cell>
          <cell r="D373" t="str">
            <v/>
          </cell>
          <cell r="E373">
            <v>3</v>
          </cell>
        </row>
        <row r="374">
          <cell r="A374" t="str">
            <v/>
          </cell>
          <cell r="B374">
            <v>1005173202</v>
          </cell>
          <cell r="C374" t="str">
            <v/>
          </cell>
          <cell r="D374" t="str">
            <v/>
          </cell>
          <cell r="E374">
            <v>3</v>
          </cell>
        </row>
        <row r="375">
          <cell r="A375" t="str">
            <v/>
          </cell>
          <cell r="B375">
            <v>1005173202</v>
          </cell>
          <cell r="C375" t="str">
            <v/>
          </cell>
          <cell r="D375" t="str">
            <v/>
          </cell>
          <cell r="E375">
            <v>3</v>
          </cell>
        </row>
        <row r="376">
          <cell r="A376" t="str">
            <v/>
          </cell>
          <cell r="B376">
            <v>1005173202</v>
          </cell>
          <cell r="C376" t="str">
            <v/>
          </cell>
          <cell r="D376" t="str">
            <v/>
          </cell>
          <cell r="E376">
            <v>3</v>
          </cell>
        </row>
        <row r="377">
          <cell r="A377" t="str">
            <v/>
          </cell>
          <cell r="B377">
            <v>1005173202</v>
          </cell>
          <cell r="C377" t="str">
            <v/>
          </cell>
          <cell r="D377" t="str">
            <v/>
          </cell>
          <cell r="E377">
            <v>3</v>
          </cell>
        </row>
        <row r="378">
          <cell r="A378" t="str">
            <v/>
          </cell>
          <cell r="B378">
            <v>1005173202</v>
          </cell>
          <cell r="C378" t="str">
            <v/>
          </cell>
          <cell r="D378" t="str">
            <v/>
          </cell>
          <cell r="E378">
            <v>3</v>
          </cell>
        </row>
        <row r="379">
          <cell r="A379" t="str">
            <v/>
          </cell>
          <cell r="B379">
            <v>1005173202</v>
          </cell>
          <cell r="C379" t="str">
            <v/>
          </cell>
          <cell r="D379" t="str">
            <v/>
          </cell>
          <cell r="E379">
            <v>3</v>
          </cell>
        </row>
        <row r="380">
          <cell r="A380" t="str">
            <v/>
          </cell>
          <cell r="B380">
            <v>1005173202</v>
          </cell>
          <cell r="C380" t="str">
            <v/>
          </cell>
          <cell r="D380" t="str">
            <v/>
          </cell>
          <cell r="E380">
            <v>3</v>
          </cell>
        </row>
        <row r="381">
          <cell r="A381" t="str">
            <v/>
          </cell>
          <cell r="B381">
            <v>1005173202</v>
          </cell>
          <cell r="C381" t="str">
            <v/>
          </cell>
          <cell r="D381" t="str">
            <v/>
          </cell>
          <cell r="E381">
            <v>3</v>
          </cell>
        </row>
        <row r="382">
          <cell r="A382" t="str">
            <v/>
          </cell>
          <cell r="B382">
            <v>1005173202</v>
          </cell>
          <cell r="C382" t="str">
            <v/>
          </cell>
          <cell r="D382" t="str">
            <v/>
          </cell>
          <cell r="E382">
            <v>3</v>
          </cell>
        </row>
        <row r="383">
          <cell r="A383" t="str">
            <v/>
          </cell>
          <cell r="B383">
            <v>1005173202</v>
          </cell>
          <cell r="C383" t="str">
            <v/>
          </cell>
          <cell r="D383" t="str">
            <v/>
          </cell>
          <cell r="E383">
            <v>3</v>
          </cell>
        </row>
        <row r="384">
          <cell r="A384" t="str">
            <v/>
          </cell>
          <cell r="B384">
            <v>1005173202</v>
          </cell>
          <cell r="C384" t="str">
            <v/>
          </cell>
          <cell r="D384" t="str">
            <v/>
          </cell>
          <cell r="E384">
            <v>3</v>
          </cell>
        </row>
        <row r="385">
          <cell r="A385" t="str">
            <v/>
          </cell>
          <cell r="B385">
            <v>1005173202</v>
          </cell>
          <cell r="C385" t="str">
            <v/>
          </cell>
          <cell r="D385" t="str">
            <v/>
          </cell>
          <cell r="E385">
            <v>3</v>
          </cell>
        </row>
        <row r="386">
          <cell r="A386" t="str">
            <v/>
          </cell>
          <cell r="B386">
            <v>1005173202</v>
          </cell>
          <cell r="C386" t="str">
            <v/>
          </cell>
          <cell r="D386" t="str">
            <v/>
          </cell>
          <cell r="E386">
            <v>3</v>
          </cell>
        </row>
        <row r="387">
          <cell r="A387" t="str">
            <v/>
          </cell>
          <cell r="B387">
            <v>1005173202</v>
          </cell>
          <cell r="C387" t="str">
            <v/>
          </cell>
          <cell r="D387" t="str">
            <v/>
          </cell>
          <cell r="E387">
            <v>3</v>
          </cell>
        </row>
        <row r="388">
          <cell r="A388" t="str">
            <v/>
          </cell>
          <cell r="B388">
            <v>1005173202</v>
          </cell>
          <cell r="C388" t="str">
            <v/>
          </cell>
          <cell r="D388" t="str">
            <v/>
          </cell>
          <cell r="E388">
            <v>3</v>
          </cell>
        </row>
        <row r="389">
          <cell r="A389" t="str">
            <v/>
          </cell>
          <cell r="B389">
            <v>1005173202</v>
          </cell>
          <cell r="C389" t="str">
            <v/>
          </cell>
          <cell r="D389" t="str">
            <v/>
          </cell>
          <cell r="E389">
            <v>3</v>
          </cell>
        </row>
        <row r="390">
          <cell r="A390" t="str">
            <v/>
          </cell>
          <cell r="B390">
            <v>1005173202</v>
          </cell>
          <cell r="C390" t="str">
            <v/>
          </cell>
          <cell r="D390" t="str">
            <v/>
          </cell>
          <cell r="E390">
            <v>3</v>
          </cell>
        </row>
        <row r="391">
          <cell r="A391" t="str">
            <v/>
          </cell>
          <cell r="B391">
            <v>1005173202</v>
          </cell>
          <cell r="C391" t="str">
            <v/>
          </cell>
          <cell r="D391" t="str">
            <v/>
          </cell>
          <cell r="E391">
            <v>0</v>
          </cell>
        </row>
        <row r="392">
          <cell r="A392" t="str">
            <v/>
          </cell>
          <cell r="B392">
            <v>1005173202</v>
          </cell>
          <cell r="C392" t="str">
            <v/>
          </cell>
          <cell r="D392" t="str">
            <v/>
          </cell>
          <cell r="E392">
            <v>3</v>
          </cell>
        </row>
        <row r="393">
          <cell r="A393" t="str">
            <v/>
          </cell>
          <cell r="B393">
            <v>1005173202</v>
          </cell>
          <cell r="C393" t="str">
            <v/>
          </cell>
          <cell r="D393" t="str">
            <v/>
          </cell>
          <cell r="E393">
            <v>3</v>
          </cell>
        </row>
        <row r="394">
          <cell r="A394" t="str">
            <v/>
          </cell>
          <cell r="B394">
            <v>1005173202</v>
          </cell>
          <cell r="C394" t="str">
            <v/>
          </cell>
          <cell r="D394" t="str">
            <v/>
          </cell>
          <cell r="E394">
            <v>3</v>
          </cell>
        </row>
        <row r="395">
          <cell r="A395" t="str">
            <v/>
          </cell>
          <cell r="B395">
            <v>1005173202</v>
          </cell>
          <cell r="C395" t="str">
            <v/>
          </cell>
          <cell r="D395" t="str">
            <v/>
          </cell>
          <cell r="E395">
            <v>3</v>
          </cell>
        </row>
        <row r="396">
          <cell r="A396" t="str">
            <v/>
          </cell>
          <cell r="B396">
            <v>1005173202</v>
          </cell>
          <cell r="C396" t="str">
            <v/>
          </cell>
          <cell r="D396" t="str">
            <v/>
          </cell>
          <cell r="E396">
            <v>0</v>
          </cell>
        </row>
        <row r="397">
          <cell r="A397" t="str">
            <v/>
          </cell>
          <cell r="B397">
            <v>1005173202</v>
          </cell>
          <cell r="C397" t="str">
            <v/>
          </cell>
          <cell r="D397" t="str">
            <v/>
          </cell>
          <cell r="E397">
            <v>3</v>
          </cell>
        </row>
        <row r="398">
          <cell r="A398" t="str">
            <v/>
          </cell>
          <cell r="B398">
            <v>1005173202</v>
          </cell>
          <cell r="C398" t="str">
            <v/>
          </cell>
          <cell r="D398" t="str">
            <v/>
          </cell>
          <cell r="E398">
            <v>0</v>
          </cell>
        </row>
        <row r="399">
          <cell r="A399" t="str">
            <v/>
          </cell>
          <cell r="B399">
            <v>1005173202</v>
          </cell>
          <cell r="C399" t="str">
            <v/>
          </cell>
          <cell r="D399" t="str">
            <v/>
          </cell>
          <cell r="E399">
            <v>3</v>
          </cell>
        </row>
        <row r="400">
          <cell r="A400" t="str">
            <v/>
          </cell>
          <cell r="B400">
            <v>1005173202</v>
          </cell>
          <cell r="C400" t="str">
            <v/>
          </cell>
          <cell r="D400" t="str">
            <v/>
          </cell>
          <cell r="E400">
            <v>0</v>
          </cell>
        </row>
        <row r="401">
          <cell r="A401" t="str">
            <v/>
          </cell>
          <cell r="B401">
            <v>1005173202</v>
          </cell>
          <cell r="C401" t="str">
            <v/>
          </cell>
          <cell r="D401" t="str">
            <v/>
          </cell>
          <cell r="E401">
            <v>3</v>
          </cell>
        </row>
        <row r="402">
          <cell r="A402" t="str">
            <v/>
          </cell>
          <cell r="B402">
            <v>1005173202</v>
          </cell>
          <cell r="C402" t="str">
            <v/>
          </cell>
          <cell r="D402" t="str">
            <v/>
          </cell>
          <cell r="E402">
            <v>3</v>
          </cell>
        </row>
        <row r="403">
          <cell r="A403" t="str">
            <v/>
          </cell>
          <cell r="B403">
            <v>1005173202</v>
          </cell>
          <cell r="C403" t="str">
            <v/>
          </cell>
          <cell r="D403" t="str">
            <v/>
          </cell>
          <cell r="E403">
            <v>0</v>
          </cell>
        </row>
        <row r="404">
          <cell r="A404" t="str">
            <v/>
          </cell>
          <cell r="B404">
            <v>1005173202</v>
          </cell>
          <cell r="C404" t="str">
            <v/>
          </cell>
          <cell r="D404" t="str">
            <v/>
          </cell>
          <cell r="E404">
            <v>0</v>
          </cell>
        </row>
        <row r="405">
          <cell r="A405" t="str">
            <v/>
          </cell>
          <cell r="B405">
            <v>1005173202</v>
          </cell>
          <cell r="C405" t="str">
            <v/>
          </cell>
          <cell r="D405" t="str">
            <v/>
          </cell>
          <cell r="E405">
            <v>3</v>
          </cell>
        </row>
        <row r="406">
          <cell r="A406" t="str">
            <v/>
          </cell>
          <cell r="B406">
            <v>1005173202</v>
          </cell>
          <cell r="C406" t="str">
            <v/>
          </cell>
          <cell r="D406" t="str">
            <v/>
          </cell>
          <cell r="E406">
            <v>3</v>
          </cell>
        </row>
        <row r="407">
          <cell r="A407" t="str">
            <v/>
          </cell>
          <cell r="B407">
            <v>1005173202</v>
          </cell>
          <cell r="C407" t="str">
            <v/>
          </cell>
          <cell r="D407" t="str">
            <v/>
          </cell>
          <cell r="E407">
            <v>3</v>
          </cell>
        </row>
        <row r="408">
          <cell r="A408" t="str">
            <v/>
          </cell>
          <cell r="B408">
            <v>1005173202</v>
          </cell>
          <cell r="C408" t="str">
            <v/>
          </cell>
          <cell r="D408" t="str">
            <v/>
          </cell>
          <cell r="E408">
            <v>3</v>
          </cell>
        </row>
        <row r="409">
          <cell r="A409" t="str">
            <v/>
          </cell>
          <cell r="B409">
            <v>1005173202</v>
          </cell>
          <cell r="C409" t="str">
            <v/>
          </cell>
          <cell r="D409" t="str">
            <v/>
          </cell>
          <cell r="E409">
            <v>3</v>
          </cell>
        </row>
        <row r="410">
          <cell r="A410" t="str">
            <v/>
          </cell>
          <cell r="B410">
            <v>1005173202</v>
          </cell>
          <cell r="C410" t="str">
            <v/>
          </cell>
          <cell r="D410" t="str">
            <v/>
          </cell>
          <cell r="E410">
            <v>3</v>
          </cell>
        </row>
        <row r="411">
          <cell r="A411" t="str">
            <v/>
          </cell>
          <cell r="B411">
            <v>1005173202</v>
          </cell>
          <cell r="C411" t="str">
            <v/>
          </cell>
          <cell r="D411" t="str">
            <v/>
          </cell>
          <cell r="E411">
            <v>3</v>
          </cell>
        </row>
        <row r="412">
          <cell r="A412" t="str">
            <v/>
          </cell>
          <cell r="B412">
            <v>1005173202</v>
          </cell>
          <cell r="C412" t="str">
            <v/>
          </cell>
          <cell r="D412" t="str">
            <v/>
          </cell>
          <cell r="E412">
            <v>3</v>
          </cell>
        </row>
        <row r="413">
          <cell r="A413" t="str">
            <v/>
          </cell>
          <cell r="B413">
            <v>1005173202</v>
          </cell>
          <cell r="C413" t="str">
            <v/>
          </cell>
          <cell r="D413" t="str">
            <v/>
          </cell>
          <cell r="E413">
            <v>3</v>
          </cell>
        </row>
        <row r="414">
          <cell r="A414" t="str">
            <v/>
          </cell>
          <cell r="B414">
            <v>1005173202</v>
          </cell>
          <cell r="C414" t="str">
            <v/>
          </cell>
          <cell r="D414" t="str">
            <v/>
          </cell>
          <cell r="E414">
            <v>3</v>
          </cell>
        </row>
        <row r="415">
          <cell r="A415" t="str">
            <v/>
          </cell>
          <cell r="B415">
            <v>1005173202</v>
          </cell>
          <cell r="C415" t="str">
            <v/>
          </cell>
          <cell r="D415" t="str">
            <v/>
          </cell>
          <cell r="E415">
            <v>0</v>
          </cell>
        </row>
        <row r="416">
          <cell r="A416" t="str">
            <v/>
          </cell>
          <cell r="B416">
            <v>1005173202</v>
          </cell>
          <cell r="C416" t="str">
            <v/>
          </cell>
          <cell r="D416" t="str">
            <v/>
          </cell>
          <cell r="E416">
            <v>3</v>
          </cell>
        </row>
        <row r="417">
          <cell r="A417" t="str">
            <v/>
          </cell>
          <cell r="B417">
            <v>1005173202</v>
          </cell>
          <cell r="C417" t="str">
            <v/>
          </cell>
          <cell r="D417" t="str">
            <v/>
          </cell>
          <cell r="E417">
            <v>3</v>
          </cell>
        </row>
        <row r="418">
          <cell r="A418" t="str">
            <v/>
          </cell>
          <cell r="B418">
            <v>1005173202</v>
          </cell>
          <cell r="C418" t="str">
            <v/>
          </cell>
          <cell r="D418" t="str">
            <v/>
          </cell>
          <cell r="E418">
            <v>3</v>
          </cell>
        </row>
        <row r="419">
          <cell r="A419" t="str">
            <v/>
          </cell>
          <cell r="B419">
            <v>1005173202</v>
          </cell>
          <cell r="C419" t="str">
            <v/>
          </cell>
          <cell r="D419" t="str">
            <v/>
          </cell>
          <cell r="E419">
            <v>3</v>
          </cell>
        </row>
        <row r="420">
          <cell r="A420" t="str">
            <v/>
          </cell>
          <cell r="B420">
            <v>1005173202</v>
          </cell>
          <cell r="C420" t="str">
            <v/>
          </cell>
          <cell r="D420" t="str">
            <v/>
          </cell>
          <cell r="E420">
            <v>3</v>
          </cell>
        </row>
        <row r="421">
          <cell r="A421" t="str">
            <v/>
          </cell>
          <cell r="B421">
            <v>1005173202</v>
          </cell>
          <cell r="C421" t="str">
            <v/>
          </cell>
          <cell r="D421" t="str">
            <v/>
          </cell>
          <cell r="E421">
            <v>3</v>
          </cell>
        </row>
        <row r="422">
          <cell r="A422" t="str">
            <v/>
          </cell>
          <cell r="B422">
            <v>1005173202</v>
          </cell>
          <cell r="C422" t="str">
            <v/>
          </cell>
          <cell r="D422" t="str">
            <v/>
          </cell>
          <cell r="E422">
            <v>3</v>
          </cell>
        </row>
        <row r="423">
          <cell r="A423" t="str">
            <v/>
          </cell>
          <cell r="B423">
            <v>1005173202</v>
          </cell>
          <cell r="C423" t="str">
            <v/>
          </cell>
          <cell r="D423" t="str">
            <v/>
          </cell>
          <cell r="E423">
            <v>3</v>
          </cell>
        </row>
        <row r="424">
          <cell r="A424" t="str">
            <v/>
          </cell>
          <cell r="B424">
            <v>1005173202</v>
          </cell>
          <cell r="C424" t="str">
            <v/>
          </cell>
          <cell r="D424" t="str">
            <v/>
          </cell>
          <cell r="E424">
            <v>3</v>
          </cell>
        </row>
        <row r="425">
          <cell r="A425" t="str">
            <v/>
          </cell>
          <cell r="B425">
            <v>1005173202</v>
          </cell>
          <cell r="C425" t="str">
            <v/>
          </cell>
          <cell r="D425" t="str">
            <v/>
          </cell>
          <cell r="E425">
            <v>0</v>
          </cell>
        </row>
        <row r="426">
          <cell r="A426" t="str">
            <v/>
          </cell>
          <cell r="B426">
            <v>1005173202</v>
          </cell>
          <cell r="C426" t="str">
            <v/>
          </cell>
          <cell r="D426" t="str">
            <v/>
          </cell>
          <cell r="E426">
            <v>3</v>
          </cell>
        </row>
        <row r="427">
          <cell r="A427" t="str">
            <v/>
          </cell>
          <cell r="B427">
            <v>1005173202</v>
          </cell>
          <cell r="C427" t="str">
            <v/>
          </cell>
          <cell r="D427" t="str">
            <v/>
          </cell>
          <cell r="E427">
            <v>3</v>
          </cell>
        </row>
        <row r="428">
          <cell r="A428" t="str">
            <v/>
          </cell>
          <cell r="B428">
            <v>1005173202</v>
          </cell>
          <cell r="C428" t="str">
            <v/>
          </cell>
          <cell r="D428" t="str">
            <v/>
          </cell>
          <cell r="E428">
            <v>3</v>
          </cell>
        </row>
        <row r="429">
          <cell r="A429" t="str">
            <v/>
          </cell>
          <cell r="B429">
            <v>1005173202</v>
          </cell>
          <cell r="C429" t="str">
            <v/>
          </cell>
          <cell r="D429" t="str">
            <v/>
          </cell>
          <cell r="E429">
            <v>3</v>
          </cell>
        </row>
        <row r="430">
          <cell r="A430" t="str">
            <v/>
          </cell>
          <cell r="B430">
            <v>1005173202</v>
          </cell>
          <cell r="C430" t="str">
            <v/>
          </cell>
          <cell r="D430" t="str">
            <v/>
          </cell>
          <cell r="E430">
            <v>3</v>
          </cell>
        </row>
        <row r="431">
          <cell r="A431" t="str">
            <v/>
          </cell>
          <cell r="B431">
            <v>1005173202</v>
          </cell>
          <cell r="C431" t="str">
            <v/>
          </cell>
          <cell r="D431" t="str">
            <v/>
          </cell>
          <cell r="E431">
            <v>3</v>
          </cell>
        </row>
        <row r="432">
          <cell r="A432" t="str">
            <v/>
          </cell>
          <cell r="B432">
            <v>1005173202</v>
          </cell>
          <cell r="C432" t="str">
            <v/>
          </cell>
          <cell r="D432" t="str">
            <v/>
          </cell>
          <cell r="E432">
            <v>3</v>
          </cell>
        </row>
        <row r="433">
          <cell r="A433" t="str">
            <v/>
          </cell>
          <cell r="B433">
            <v>1005173202</v>
          </cell>
          <cell r="C433" t="str">
            <v/>
          </cell>
          <cell r="D433" t="str">
            <v/>
          </cell>
          <cell r="E433">
            <v>3</v>
          </cell>
        </row>
        <row r="434">
          <cell r="A434" t="str">
            <v/>
          </cell>
          <cell r="B434">
            <v>1005173202</v>
          </cell>
          <cell r="C434" t="str">
            <v/>
          </cell>
          <cell r="D434" t="str">
            <v/>
          </cell>
          <cell r="E434">
            <v>3</v>
          </cell>
        </row>
        <row r="435">
          <cell r="A435" t="str">
            <v/>
          </cell>
          <cell r="B435">
            <v>1005173202</v>
          </cell>
          <cell r="C435" t="str">
            <v/>
          </cell>
          <cell r="D435" t="str">
            <v/>
          </cell>
          <cell r="E435">
            <v>3</v>
          </cell>
        </row>
        <row r="436">
          <cell r="A436" t="str">
            <v/>
          </cell>
          <cell r="B436">
            <v>1005173202</v>
          </cell>
          <cell r="C436" t="str">
            <v/>
          </cell>
          <cell r="D436" t="str">
            <v/>
          </cell>
          <cell r="E436">
            <v>3</v>
          </cell>
        </row>
        <row r="437">
          <cell r="A437" t="str">
            <v/>
          </cell>
          <cell r="B437">
            <v>1005173202</v>
          </cell>
          <cell r="C437" t="str">
            <v/>
          </cell>
          <cell r="D437" t="str">
            <v/>
          </cell>
          <cell r="E437">
            <v>3</v>
          </cell>
        </row>
        <row r="438">
          <cell r="A438" t="str">
            <v/>
          </cell>
          <cell r="B438">
            <v>1005173202</v>
          </cell>
          <cell r="C438" t="str">
            <v/>
          </cell>
          <cell r="D438" t="str">
            <v/>
          </cell>
          <cell r="E438">
            <v>3</v>
          </cell>
        </row>
        <row r="439">
          <cell r="A439" t="str">
            <v/>
          </cell>
          <cell r="B439">
            <v>1005173202</v>
          </cell>
          <cell r="C439" t="str">
            <v/>
          </cell>
          <cell r="D439" t="str">
            <v/>
          </cell>
          <cell r="E439">
            <v>3</v>
          </cell>
        </row>
        <row r="440">
          <cell r="A440" t="str">
            <v/>
          </cell>
          <cell r="B440">
            <v>1005173202</v>
          </cell>
          <cell r="C440" t="str">
            <v/>
          </cell>
          <cell r="D440" t="str">
            <v/>
          </cell>
          <cell r="E440">
            <v>3</v>
          </cell>
        </row>
        <row r="441">
          <cell r="A441" t="str">
            <v/>
          </cell>
          <cell r="B441">
            <v>1005173202</v>
          </cell>
          <cell r="C441" t="str">
            <v/>
          </cell>
          <cell r="D441" t="str">
            <v/>
          </cell>
          <cell r="E441">
            <v>3</v>
          </cell>
        </row>
        <row r="442">
          <cell r="A442" t="str">
            <v/>
          </cell>
          <cell r="B442">
            <v>1005173202</v>
          </cell>
          <cell r="C442" t="str">
            <v/>
          </cell>
          <cell r="D442" t="str">
            <v/>
          </cell>
          <cell r="E442">
            <v>3</v>
          </cell>
        </row>
        <row r="443">
          <cell r="A443" t="str">
            <v/>
          </cell>
          <cell r="B443">
            <v>1005173202</v>
          </cell>
          <cell r="C443" t="str">
            <v/>
          </cell>
          <cell r="D443" t="str">
            <v/>
          </cell>
          <cell r="E443">
            <v>3</v>
          </cell>
        </row>
        <row r="444">
          <cell r="A444" t="str">
            <v/>
          </cell>
          <cell r="B444">
            <v>1005173202</v>
          </cell>
          <cell r="C444" t="str">
            <v/>
          </cell>
          <cell r="D444" t="str">
            <v/>
          </cell>
          <cell r="E444">
            <v>3</v>
          </cell>
        </row>
        <row r="445">
          <cell r="A445" t="str">
            <v/>
          </cell>
          <cell r="B445">
            <v>1005173202</v>
          </cell>
          <cell r="C445" t="str">
            <v/>
          </cell>
          <cell r="D445" t="str">
            <v/>
          </cell>
          <cell r="E445">
            <v>3</v>
          </cell>
        </row>
        <row r="446">
          <cell r="A446" t="str">
            <v/>
          </cell>
          <cell r="B446">
            <v>1005173202</v>
          </cell>
          <cell r="C446" t="str">
            <v/>
          </cell>
          <cell r="D446" t="str">
            <v/>
          </cell>
          <cell r="E446">
            <v>3</v>
          </cell>
        </row>
        <row r="447">
          <cell r="A447" t="str">
            <v/>
          </cell>
          <cell r="B447">
            <v>1005173202</v>
          </cell>
          <cell r="C447" t="str">
            <v/>
          </cell>
          <cell r="D447" t="str">
            <v/>
          </cell>
          <cell r="E447">
            <v>3</v>
          </cell>
        </row>
        <row r="448">
          <cell r="A448" t="str">
            <v/>
          </cell>
          <cell r="B448">
            <v>1005173202</v>
          </cell>
          <cell r="C448" t="str">
            <v/>
          </cell>
          <cell r="D448" t="str">
            <v/>
          </cell>
          <cell r="E448">
            <v>3</v>
          </cell>
        </row>
        <row r="449">
          <cell r="A449" t="str">
            <v/>
          </cell>
          <cell r="B449">
            <v>1005173202</v>
          </cell>
          <cell r="C449" t="str">
            <v/>
          </cell>
          <cell r="D449" t="str">
            <v/>
          </cell>
          <cell r="E449">
            <v>3</v>
          </cell>
        </row>
        <row r="450">
          <cell r="A450" t="str">
            <v/>
          </cell>
          <cell r="B450">
            <v>1005173202</v>
          </cell>
          <cell r="C450" t="str">
            <v/>
          </cell>
          <cell r="D450" t="str">
            <v/>
          </cell>
          <cell r="E450">
            <v>3</v>
          </cell>
        </row>
        <row r="451">
          <cell r="A451" t="str">
            <v/>
          </cell>
          <cell r="B451">
            <v>1005173202</v>
          </cell>
          <cell r="C451" t="str">
            <v/>
          </cell>
          <cell r="D451" t="str">
            <v/>
          </cell>
          <cell r="E451">
            <v>3</v>
          </cell>
        </row>
        <row r="452">
          <cell r="A452" t="str">
            <v/>
          </cell>
          <cell r="B452">
            <v>1005173202</v>
          </cell>
          <cell r="C452" t="str">
            <v/>
          </cell>
          <cell r="D452" t="str">
            <v/>
          </cell>
          <cell r="E452">
            <v>3</v>
          </cell>
        </row>
        <row r="453">
          <cell r="A453" t="str">
            <v/>
          </cell>
          <cell r="B453">
            <v>1005173202</v>
          </cell>
          <cell r="C453" t="str">
            <v/>
          </cell>
          <cell r="D453" t="str">
            <v/>
          </cell>
          <cell r="E453">
            <v>3</v>
          </cell>
        </row>
        <row r="454">
          <cell r="A454" t="str">
            <v/>
          </cell>
          <cell r="B454">
            <v>1005173202</v>
          </cell>
          <cell r="C454" t="str">
            <v/>
          </cell>
          <cell r="D454" t="str">
            <v/>
          </cell>
          <cell r="E454">
            <v>3</v>
          </cell>
        </row>
        <row r="455">
          <cell r="A455" t="str">
            <v/>
          </cell>
          <cell r="B455">
            <v>1005173202</v>
          </cell>
          <cell r="C455" t="str">
            <v/>
          </cell>
          <cell r="D455" t="str">
            <v/>
          </cell>
          <cell r="E455">
            <v>3</v>
          </cell>
        </row>
        <row r="456">
          <cell r="A456" t="str">
            <v/>
          </cell>
          <cell r="B456">
            <v>1005173202</v>
          </cell>
          <cell r="C456" t="str">
            <v/>
          </cell>
          <cell r="D456" t="str">
            <v/>
          </cell>
          <cell r="E456">
            <v>3</v>
          </cell>
        </row>
        <row r="457">
          <cell r="A457" t="str">
            <v/>
          </cell>
          <cell r="B457">
            <v>1005173202</v>
          </cell>
          <cell r="C457" t="str">
            <v/>
          </cell>
          <cell r="D457" t="str">
            <v/>
          </cell>
          <cell r="E457">
            <v>3</v>
          </cell>
        </row>
        <row r="458">
          <cell r="A458" t="str">
            <v/>
          </cell>
          <cell r="B458">
            <v>1005173202</v>
          </cell>
          <cell r="C458" t="str">
            <v/>
          </cell>
          <cell r="D458" t="str">
            <v/>
          </cell>
          <cell r="E458">
            <v>3</v>
          </cell>
        </row>
        <row r="459">
          <cell r="A459" t="str">
            <v/>
          </cell>
          <cell r="B459">
            <v>1005173202</v>
          </cell>
          <cell r="C459" t="str">
            <v/>
          </cell>
          <cell r="D459" t="str">
            <v/>
          </cell>
          <cell r="E459">
            <v>3</v>
          </cell>
        </row>
        <row r="460">
          <cell r="A460" t="str">
            <v/>
          </cell>
          <cell r="B460">
            <v>1005173202</v>
          </cell>
          <cell r="C460" t="str">
            <v/>
          </cell>
          <cell r="D460" t="str">
            <v/>
          </cell>
          <cell r="E460">
            <v>3</v>
          </cell>
        </row>
        <row r="461">
          <cell r="A461" t="str">
            <v/>
          </cell>
          <cell r="B461">
            <v>1005173202</v>
          </cell>
          <cell r="C461" t="str">
            <v/>
          </cell>
          <cell r="D461" t="str">
            <v/>
          </cell>
          <cell r="E461">
            <v>3</v>
          </cell>
        </row>
        <row r="462">
          <cell r="A462" t="str">
            <v/>
          </cell>
          <cell r="B462">
            <v>1005173202</v>
          </cell>
          <cell r="C462" t="str">
            <v/>
          </cell>
          <cell r="D462" t="str">
            <v/>
          </cell>
          <cell r="E462">
            <v>3</v>
          </cell>
        </row>
        <row r="463">
          <cell r="A463" t="str">
            <v/>
          </cell>
          <cell r="B463">
            <v>1005173202</v>
          </cell>
          <cell r="C463" t="str">
            <v/>
          </cell>
          <cell r="D463" t="str">
            <v/>
          </cell>
          <cell r="E463">
            <v>3</v>
          </cell>
        </row>
        <row r="464">
          <cell r="A464" t="str">
            <v/>
          </cell>
          <cell r="B464">
            <v>1005173202</v>
          </cell>
          <cell r="C464" t="str">
            <v/>
          </cell>
          <cell r="D464" t="str">
            <v/>
          </cell>
          <cell r="E464">
            <v>3</v>
          </cell>
        </row>
        <row r="465">
          <cell r="A465" t="str">
            <v/>
          </cell>
          <cell r="B465">
            <v>1005173202</v>
          </cell>
          <cell r="C465" t="str">
            <v/>
          </cell>
          <cell r="D465" t="str">
            <v/>
          </cell>
          <cell r="E465">
            <v>3</v>
          </cell>
        </row>
        <row r="466">
          <cell r="A466" t="str">
            <v/>
          </cell>
          <cell r="B466">
            <v>1005173202</v>
          </cell>
          <cell r="C466" t="str">
            <v/>
          </cell>
          <cell r="D466" t="str">
            <v/>
          </cell>
          <cell r="E466">
            <v>3</v>
          </cell>
        </row>
        <row r="467">
          <cell r="A467" t="str">
            <v/>
          </cell>
          <cell r="B467">
            <v>1005173202</v>
          </cell>
          <cell r="C467" t="str">
            <v/>
          </cell>
          <cell r="D467" t="str">
            <v/>
          </cell>
          <cell r="E467">
            <v>3</v>
          </cell>
        </row>
        <row r="468">
          <cell r="A468" t="str">
            <v/>
          </cell>
          <cell r="B468">
            <v>1005173202</v>
          </cell>
          <cell r="C468" t="str">
            <v/>
          </cell>
          <cell r="D468" t="str">
            <v/>
          </cell>
          <cell r="E468">
            <v>3</v>
          </cell>
        </row>
        <row r="469">
          <cell r="A469" t="str">
            <v/>
          </cell>
          <cell r="B469">
            <v>1005173202</v>
          </cell>
          <cell r="C469" t="str">
            <v/>
          </cell>
          <cell r="D469" t="str">
            <v/>
          </cell>
          <cell r="E469">
            <v>3</v>
          </cell>
        </row>
        <row r="470">
          <cell r="A470" t="str">
            <v/>
          </cell>
          <cell r="B470">
            <v>1005173202</v>
          </cell>
          <cell r="C470" t="str">
            <v/>
          </cell>
          <cell r="D470" t="str">
            <v/>
          </cell>
          <cell r="E470">
            <v>3</v>
          </cell>
        </row>
        <row r="471">
          <cell r="A471" t="str">
            <v/>
          </cell>
          <cell r="B471">
            <v>1005173202</v>
          </cell>
          <cell r="C471" t="str">
            <v/>
          </cell>
          <cell r="D471" t="str">
            <v/>
          </cell>
          <cell r="E471">
            <v>3</v>
          </cell>
        </row>
        <row r="472">
          <cell r="A472" t="str">
            <v/>
          </cell>
          <cell r="B472">
            <v>1005173202</v>
          </cell>
          <cell r="C472" t="str">
            <v/>
          </cell>
          <cell r="D472" t="str">
            <v/>
          </cell>
          <cell r="E472">
            <v>3</v>
          </cell>
        </row>
        <row r="473">
          <cell r="A473" t="str">
            <v/>
          </cell>
          <cell r="B473">
            <v>1005173202</v>
          </cell>
          <cell r="C473" t="str">
            <v/>
          </cell>
          <cell r="D473" t="str">
            <v/>
          </cell>
          <cell r="E473">
            <v>3</v>
          </cell>
        </row>
        <row r="474">
          <cell r="A474" t="str">
            <v/>
          </cell>
          <cell r="B474">
            <v>1005173202</v>
          </cell>
          <cell r="C474" t="str">
            <v/>
          </cell>
          <cell r="D474" t="str">
            <v/>
          </cell>
          <cell r="E474">
            <v>3</v>
          </cell>
        </row>
        <row r="475">
          <cell r="A475" t="str">
            <v/>
          </cell>
          <cell r="B475">
            <v>1005173202</v>
          </cell>
          <cell r="C475" t="str">
            <v/>
          </cell>
          <cell r="D475" t="str">
            <v/>
          </cell>
          <cell r="E475">
            <v>3</v>
          </cell>
        </row>
        <row r="476">
          <cell r="A476" t="str">
            <v/>
          </cell>
          <cell r="B476">
            <v>1005173202</v>
          </cell>
          <cell r="C476" t="str">
            <v/>
          </cell>
          <cell r="D476" t="str">
            <v/>
          </cell>
          <cell r="E476">
            <v>3</v>
          </cell>
        </row>
        <row r="477">
          <cell r="A477" t="str">
            <v/>
          </cell>
          <cell r="B477">
            <v>1005173202</v>
          </cell>
          <cell r="C477" t="str">
            <v/>
          </cell>
          <cell r="D477" t="str">
            <v/>
          </cell>
          <cell r="E477">
            <v>3</v>
          </cell>
        </row>
        <row r="478">
          <cell r="A478" t="str">
            <v/>
          </cell>
          <cell r="B478">
            <v>1005173202</v>
          </cell>
          <cell r="C478" t="str">
            <v/>
          </cell>
          <cell r="D478" t="str">
            <v/>
          </cell>
          <cell r="E478">
            <v>0</v>
          </cell>
        </row>
        <row r="479">
          <cell r="A479" t="str">
            <v/>
          </cell>
          <cell r="B479">
            <v>1005173202</v>
          </cell>
          <cell r="C479" t="str">
            <v/>
          </cell>
          <cell r="D479" t="str">
            <v/>
          </cell>
          <cell r="E479">
            <v>3</v>
          </cell>
        </row>
        <row r="480">
          <cell r="A480" t="str">
            <v/>
          </cell>
          <cell r="B480">
            <v>1005173202</v>
          </cell>
          <cell r="C480" t="str">
            <v/>
          </cell>
          <cell r="D480" t="str">
            <v/>
          </cell>
          <cell r="E480">
            <v>3</v>
          </cell>
        </row>
        <row r="481">
          <cell r="A481" t="str">
            <v/>
          </cell>
          <cell r="B481">
            <v>1005173202</v>
          </cell>
          <cell r="C481" t="str">
            <v/>
          </cell>
          <cell r="D481" t="str">
            <v/>
          </cell>
          <cell r="E481">
            <v>3</v>
          </cell>
        </row>
        <row r="482">
          <cell r="A482" t="str">
            <v/>
          </cell>
          <cell r="B482">
            <v>1005173202</v>
          </cell>
          <cell r="C482" t="str">
            <v/>
          </cell>
          <cell r="D482" t="str">
            <v/>
          </cell>
          <cell r="E482">
            <v>3</v>
          </cell>
        </row>
        <row r="483">
          <cell r="A483" t="str">
            <v/>
          </cell>
          <cell r="B483">
            <v>1005173202</v>
          </cell>
          <cell r="C483" t="str">
            <v/>
          </cell>
          <cell r="D483" t="str">
            <v/>
          </cell>
          <cell r="E483">
            <v>3</v>
          </cell>
        </row>
        <row r="484">
          <cell r="A484" t="str">
            <v/>
          </cell>
          <cell r="B484">
            <v>1005173202</v>
          </cell>
          <cell r="C484" t="str">
            <v/>
          </cell>
          <cell r="D484" t="str">
            <v/>
          </cell>
          <cell r="E484">
            <v>3</v>
          </cell>
        </row>
        <row r="485">
          <cell r="A485" t="str">
            <v/>
          </cell>
          <cell r="B485">
            <v>1005173202</v>
          </cell>
          <cell r="C485" t="str">
            <v/>
          </cell>
          <cell r="D485" t="str">
            <v/>
          </cell>
          <cell r="E485">
            <v>3</v>
          </cell>
        </row>
        <row r="486">
          <cell r="A486" t="str">
            <v/>
          </cell>
          <cell r="B486">
            <v>1005173202</v>
          </cell>
          <cell r="C486" t="str">
            <v/>
          </cell>
          <cell r="D486" t="str">
            <v/>
          </cell>
          <cell r="E486">
            <v>0</v>
          </cell>
        </row>
        <row r="487">
          <cell r="A487" t="str">
            <v/>
          </cell>
          <cell r="B487">
            <v>1005173202</v>
          </cell>
          <cell r="C487" t="str">
            <v/>
          </cell>
          <cell r="D487" t="str">
            <v/>
          </cell>
          <cell r="E487">
            <v>3</v>
          </cell>
        </row>
        <row r="488">
          <cell r="A488" t="str">
            <v/>
          </cell>
          <cell r="B488">
            <v>1005173202</v>
          </cell>
          <cell r="C488" t="str">
            <v/>
          </cell>
          <cell r="D488" t="str">
            <v/>
          </cell>
          <cell r="E488">
            <v>3</v>
          </cell>
        </row>
        <row r="492">
          <cell r="A492" t="str">
            <v/>
          </cell>
          <cell r="B492">
            <v>1005173203</v>
          </cell>
          <cell r="C492" t="str">
            <v/>
          </cell>
          <cell r="D492" t="str">
            <v/>
          </cell>
          <cell r="E492">
            <v>3</v>
          </cell>
        </row>
        <row r="493">
          <cell r="A493" t="str">
            <v/>
          </cell>
          <cell r="B493">
            <v>1005173203</v>
          </cell>
          <cell r="C493" t="str">
            <v/>
          </cell>
          <cell r="D493" t="str">
            <v/>
          </cell>
          <cell r="E493">
            <v>3</v>
          </cell>
        </row>
        <row r="494">
          <cell r="A494" t="str">
            <v/>
          </cell>
          <cell r="B494">
            <v>1005173203</v>
          </cell>
          <cell r="C494" t="str">
            <v/>
          </cell>
          <cell r="D494" t="str">
            <v/>
          </cell>
          <cell r="E494">
            <v>3</v>
          </cell>
        </row>
        <row r="495">
          <cell r="A495" t="str">
            <v/>
          </cell>
          <cell r="B495">
            <v>1005173203</v>
          </cell>
          <cell r="C495" t="str">
            <v/>
          </cell>
          <cell r="D495" t="str">
            <v/>
          </cell>
          <cell r="E495">
            <v>3</v>
          </cell>
        </row>
        <row r="496">
          <cell r="A496" t="str">
            <v/>
          </cell>
          <cell r="B496">
            <v>1005173203</v>
          </cell>
          <cell r="C496" t="str">
            <v/>
          </cell>
          <cell r="D496" t="str">
            <v/>
          </cell>
          <cell r="E496">
            <v>3</v>
          </cell>
        </row>
        <row r="497">
          <cell r="A497" t="str">
            <v/>
          </cell>
          <cell r="B497">
            <v>1005173203</v>
          </cell>
          <cell r="C497" t="str">
            <v/>
          </cell>
          <cell r="D497" t="str">
            <v/>
          </cell>
          <cell r="E497">
            <v>3</v>
          </cell>
        </row>
        <row r="498">
          <cell r="A498" t="str">
            <v/>
          </cell>
          <cell r="B498">
            <v>1005173203</v>
          </cell>
          <cell r="C498" t="str">
            <v/>
          </cell>
          <cell r="D498" t="str">
            <v/>
          </cell>
          <cell r="E498">
            <v>3</v>
          </cell>
        </row>
        <row r="499">
          <cell r="A499" t="str">
            <v/>
          </cell>
          <cell r="B499">
            <v>1005173203</v>
          </cell>
          <cell r="C499" t="str">
            <v/>
          </cell>
          <cell r="D499" t="str">
            <v/>
          </cell>
          <cell r="E499">
            <v>3</v>
          </cell>
        </row>
        <row r="500">
          <cell r="A500" t="str">
            <v/>
          </cell>
          <cell r="B500">
            <v>1005173203</v>
          </cell>
          <cell r="C500" t="str">
            <v/>
          </cell>
          <cell r="D500" t="str">
            <v/>
          </cell>
          <cell r="E500">
            <v>3</v>
          </cell>
        </row>
        <row r="501">
          <cell r="A501" t="str">
            <v/>
          </cell>
          <cell r="B501">
            <v>1005173203</v>
          </cell>
          <cell r="C501" t="str">
            <v/>
          </cell>
          <cell r="D501" t="str">
            <v/>
          </cell>
          <cell r="E501">
            <v>3</v>
          </cell>
        </row>
        <row r="502">
          <cell r="A502" t="str">
            <v/>
          </cell>
          <cell r="B502">
            <v>1005173203</v>
          </cell>
          <cell r="C502" t="str">
            <v/>
          </cell>
          <cell r="D502" t="str">
            <v/>
          </cell>
          <cell r="E502">
            <v>3</v>
          </cell>
        </row>
        <row r="503">
          <cell r="A503" t="str">
            <v/>
          </cell>
          <cell r="B503">
            <v>1005173203</v>
          </cell>
          <cell r="C503" t="str">
            <v/>
          </cell>
          <cell r="D503" t="str">
            <v/>
          </cell>
          <cell r="E503">
            <v>3</v>
          </cell>
        </row>
        <row r="504">
          <cell r="A504" t="str">
            <v/>
          </cell>
          <cell r="B504">
            <v>1005173203</v>
          </cell>
          <cell r="C504" t="str">
            <v/>
          </cell>
          <cell r="D504" t="str">
            <v/>
          </cell>
          <cell r="E504">
            <v>3</v>
          </cell>
        </row>
        <row r="505">
          <cell r="A505" t="str">
            <v/>
          </cell>
          <cell r="B505">
            <v>1005173203</v>
          </cell>
          <cell r="C505" t="str">
            <v/>
          </cell>
          <cell r="D505" t="str">
            <v/>
          </cell>
          <cell r="E505">
            <v>3</v>
          </cell>
        </row>
        <row r="506">
          <cell r="A506" t="str">
            <v/>
          </cell>
          <cell r="B506">
            <v>1005173203</v>
          </cell>
          <cell r="C506" t="str">
            <v/>
          </cell>
          <cell r="D506" t="str">
            <v/>
          </cell>
          <cell r="E506">
            <v>3</v>
          </cell>
        </row>
        <row r="507">
          <cell r="A507" t="str">
            <v/>
          </cell>
          <cell r="B507">
            <v>1005173203</v>
          </cell>
          <cell r="C507" t="str">
            <v/>
          </cell>
          <cell r="D507" t="str">
            <v/>
          </cell>
          <cell r="E507">
            <v>3</v>
          </cell>
        </row>
        <row r="508">
          <cell r="A508" t="str">
            <v/>
          </cell>
          <cell r="B508">
            <v>1005173203</v>
          </cell>
          <cell r="C508" t="str">
            <v/>
          </cell>
          <cell r="D508" t="str">
            <v/>
          </cell>
          <cell r="E508">
            <v>3</v>
          </cell>
        </row>
        <row r="509">
          <cell r="A509" t="str">
            <v/>
          </cell>
          <cell r="B509">
            <v>1005173203</v>
          </cell>
          <cell r="C509" t="str">
            <v/>
          </cell>
          <cell r="D509" t="str">
            <v/>
          </cell>
          <cell r="E509">
            <v>3</v>
          </cell>
        </row>
        <row r="510">
          <cell r="A510" t="str">
            <v/>
          </cell>
          <cell r="B510">
            <v>1005173203</v>
          </cell>
          <cell r="C510" t="str">
            <v/>
          </cell>
          <cell r="D510" t="str">
            <v/>
          </cell>
          <cell r="E510">
            <v>3</v>
          </cell>
        </row>
        <row r="511">
          <cell r="A511" t="str">
            <v/>
          </cell>
          <cell r="B511">
            <v>1005173203</v>
          </cell>
          <cell r="C511" t="str">
            <v/>
          </cell>
          <cell r="D511" t="str">
            <v/>
          </cell>
          <cell r="E511">
            <v>3</v>
          </cell>
        </row>
        <row r="512">
          <cell r="A512" t="str">
            <v/>
          </cell>
          <cell r="B512">
            <v>1005173203</v>
          </cell>
          <cell r="C512" t="str">
            <v/>
          </cell>
          <cell r="D512" t="str">
            <v/>
          </cell>
          <cell r="E512">
            <v>3</v>
          </cell>
        </row>
        <row r="513">
          <cell r="A513" t="str">
            <v/>
          </cell>
          <cell r="B513">
            <v>1005173203</v>
          </cell>
          <cell r="C513" t="str">
            <v/>
          </cell>
          <cell r="D513" t="str">
            <v/>
          </cell>
          <cell r="E513">
            <v>3</v>
          </cell>
        </row>
        <row r="514">
          <cell r="A514" t="str">
            <v/>
          </cell>
          <cell r="B514">
            <v>1005173203</v>
          </cell>
          <cell r="C514" t="str">
            <v/>
          </cell>
          <cell r="D514" t="str">
            <v/>
          </cell>
          <cell r="E514">
            <v>3</v>
          </cell>
        </row>
        <row r="515">
          <cell r="A515" t="str">
            <v/>
          </cell>
          <cell r="B515">
            <v>1005173203</v>
          </cell>
          <cell r="C515" t="str">
            <v/>
          </cell>
          <cell r="D515" t="str">
            <v/>
          </cell>
          <cell r="E515">
            <v>3</v>
          </cell>
        </row>
        <row r="516">
          <cell r="A516" t="str">
            <v/>
          </cell>
          <cell r="B516">
            <v>1005173203</v>
          </cell>
          <cell r="C516" t="str">
            <v/>
          </cell>
          <cell r="D516" t="str">
            <v/>
          </cell>
          <cell r="E516">
            <v>3</v>
          </cell>
        </row>
        <row r="517">
          <cell r="A517" t="str">
            <v/>
          </cell>
          <cell r="B517">
            <v>1005173203</v>
          </cell>
          <cell r="C517" t="str">
            <v/>
          </cell>
          <cell r="D517" t="str">
            <v/>
          </cell>
          <cell r="E517">
            <v>3</v>
          </cell>
        </row>
        <row r="518">
          <cell r="A518" t="str">
            <v/>
          </cell>
          <cell r="B518">
            <v>1005173203</v>
          </cell>
          <cell r="C518" t="str">
            <v/>
          </cell>
          <cell r="D518" t="str">
            <v/>
          </cell>
          <cell r="E518">
            <v>3</v>
          </cell>
        </row>
        <row r="519">
          <cell r="A519" t="str">
            <v/>
          </cell>
          <cell r="B519">
            <v>1005173203</v>
          </cell>
          <cell r="C519" t="str">
            <v/>
          </cell>
          <cell r="D519" t="str">
            <v/>
          </cell>
          <cell r="E519">
            <v>3</v>
          </cell>
        </row>
        <row r="520">
          <cell r="A520" t="str">
            <v/>
          </cell>
          <cell r="B520">
            <v>1005173203</v>
          </cell>
          <cell r="C520" t="str">
            <v/>
          </cell>
          <cell r="D520" t="str">
            <v/>
          </cell>
          <cell r="E520">
            <v>3</v>
          </cell>
        </row>
        <row r="521">
          <cell r="A521" t="str">
            <v/>
          </cell>
          <cell r="B521">
            <v>1005173203</v>
          </cell>
          <cell r="C521" t="str">
            <v/>
          </cell>
          <cell r="D521" t="str">
            <v/>
          </cell>
          <cell r="E521">
            <v>3</v>
          </cell>
        </row>
        <row r="522">
          <cell r="A522" t="str">
            <v/>
          </cell>
          <cell r="B522">
            <v>1005173203</v>
          </cell>
          <cell r="C522" t="str">
            <v/>
          </cell>
          <cell r="D522" t="str">
            <v/>
          </cell>
          <cell r="E522">
            <v>3</v>
          </cell>
        </row>
        <row r="523">
          <cell r="A523" t="str">
            <v/>
          </cell>
          <cell r="B523">
            <v>1005173203</v>
          </cell>
          <cell r="C523" t="str">
            <v/>
          </cell>
          <cell r="D523" t="str">
            <v/>
          </cell>
          <cell r="E523">
            <v>3</v>
          </cell>
        </row>
        <row r="524">
          <cell r="A524" t="str">
            <v/>
          </cell>
          <cell r="B524">
            <v>1005173203</v>
          </cell>
          <cell r="C524" t="str">
            <v/>
          </cell>
          <cell r="D524" t="str">
            <v/>
          </cell>
          <cell r="E524">
            <v>3</v>
          </cell>
        </row>
        <row r="525">
          <cell r="A525" t="str">
            <v/>
          </cell>
          <cell r="B525">
            <v>1005173203</v>
          </cell>
          <cell r="C525" t="str">
            <v/>
          </cell>
          <cell r="D525" t="str">
            <v/>
          </cell>
          <cell r="E525">
            <v>3</v>
          </cell>
        </row>
        <row r="526">
          <cell r="A526" t="str">
            <v/>
          </cell>
          <cell r="B526">
            <v>1005173203</v>
          </cell>
          <cell r="C526" t="str">
            <v/>
          </cell>
          <cell r="D526" t="str">
            <v/>
          </cell>
          <cell r="E526">
            <v>3</v>
          </cell>
        </row>
        <row r="527">
          <cell r="A527" t="str">
            <v/>
          </cell>
          <cell r="B527">
            <v>1005173203</v>
          </cell>
          <cell r="C527" t="str">
            <v/>
          </cell>
          <cell r="D527" t="str">
            <v/>
          </cell>
          <cell r="E527">
            <v>3</v>
          </cell>
        </row>
        <row r="528">
          <cell r="A528" t="str">
            <v/>
          </cell>
          <cell r="B528">
            <v>1005173203</v>
          </cell>
          <cell r="C528" t="str">
            <v/>
          </cell>
          <cell r="D528" t="str">
            <v/>
          </cell>
          <cell r="E528">
            <v>3</v>
          </cell>
        </row>
        <row r="529">
          <cell r="A529" t="str">
            <v/>
          </cell>
          <cell r="B529">
            <v>1005173203</v>
          </cell>
          <cell r="C529" t="str">
            <v/>
          </cell>
          <cell r="D529" t="str">
            <v/>
          </cell>
          <cell r="E529">
            <v>3</v>
          </cell>
        </row>
        <row r="530">
          <cell r="A530" t="str">
            <v/>
          </cell>
          <cell r="B530">
            <v>1005173203</v>
          </cell>
          <cell r="C530" t="str">
            <v/>
          </cell>
          <cell r="D530" t="str">
            <v/>
          </cell>
          <cell r="E530">
            <v>3</v>
          </cell>
        </row>
        <row r="531">
          <cell r="A531" t="str">
            <v/>
          </cell>
          <cell r="B531">
            <v>1005173203</v>
          </cell>
          <cell r="C531" t="str">
            <v/>
          </cell>
          <cell r="D531" t="str">
            <v/>
          </cell>
          <cell r="E531">
            <v>3</v>
          </cell>
        </row>
        <row r="532">
          <cell r="A532" t="str">
            <v/>
          </cell>
          <cell r="B532">
            <v>1005173203</v>
          </cell>
          <cell r="C532" t="str">
            <v/>
          </cell>
          <cell r="D532" t="str">
            <v/>
          </cell>
          <cell r="E532">
            <v>3</v>
          </cell>
        </row>
        <row r="533">
          <cell r="A533" t="str">
            <v/>
          </cell>
          <cell r="B533">
            <v>1005173203</v>
          </cell>
          <cell r="C533" t="str">
            <v/>
          </cell>
          <cell r="D533" t="str">
            <v/>
          </cell>
          <cell r="E533">
            <v>3</v>
          </cell>
        </row>
        <row r="534">
          <cell r="A534" t="str">
            <v/>
          </cell>
          <cell r="B534">
            <v>1005173203</v>
          </cell>
          <cell r="C534" t="str">
            <v/>
          </cell>
          <cell r="D534" t="str">
            <v/>
          </cell>
          <cell r="E534">
            <v>3</v>
          </cell>
        </row>
        <row r="535">
          <cell r="A535" t="str">
            <v/>
          </cell>
          <cell r="B535">
            <v>1005173203</v>
          </cell>
          <cell r="C535" t="str">
            <v/>
          </cell>
          <cell r="D535" t="str">
            <v/>
          </cell>
          <cell r="E535">
            <v>3</v>
          </cell>
        </row>
        <row r="536">
          <cell r="A536" t="str">
            <v/>
          </cell>
          <cell r="B536">
            <v>1005173203</v>
          </cell>
          <cell r="C536" t="str">
            <v/>
          </cell>
          <cell r="D536" t="str">
            <v/>
          </cell>
          <cell r="E536">
            <v>3</v>
          </cell>
        </row>
        <row r="537">
          <cell r="A537" t="str">
            <v/>
          </cell>
          <cell r="B537">
            <v>1005173203</v>
          </cell>
          <cell r="C537" t="str">
            <v/>
          </cell>
          <cell r="D537" t="str">
            <v/>
          </cell>
          <cell r="E537">
            <v>3</v>
          </cell>
        </row>
        <row r="538">
          <cell r="A538" t="str">
            <v/>
          </cell>
          <cell r="B538">
            <v>1005173203</v>
          </cell>
          <cell r="C538" t="str">
            <v/>
          </cell>
          <cell r="D538" t="str">
            <v/>
          </cell>
          <cell r="E538">
            <v>3</v>
          </cell>
        </row>
        <row r="539">
          <cell r="A539" t="str">
            <v/>
          </cell>
          <cell r="B539">
            <v>1005173203</v>
          </cell>
          <cell r="C539" t="str">
            <v/>
          </cell>
          <cell r="D539" t="str">
            <v/>
          </cell>
          <cell r="E539">
            <v>3</v>
          </cell>
        </row>
        <row r="540">
          <cell r="A540" t="str">
            <v/>
          </cell>
          <cell r="B540">
            <v>1005173203</v>
          </cell>
          <cell r="C540" t="str">
            <v/>
          </cell>
          <cell r="D540" t="str">
            <v/>
          </cell>
          <cell r="E540">
            <v>3</v>
          </cell>
        </row>
        <row r="541">
          <cell r="A541" t="str">
            <v/>
          </cell>
          <cell r="B541">
            <v>1005173203</v>
          </cell>
          <cell r="C541" t="str">
            <v/>
          </cell>
          <cell r="D541" t="str">
            <v/>
          </cell>
          <cell r="E541">
            <v>3</v>
          </cell>
        </row>
        <row r="542">
          <cell r="A542" t="str">
            <v/>
          </cell>
          <cell r="B542">
            <v>1005173203</v>
          </cell>
          <cell r="C542" t="str">
            <v/>
          </cell>
          <cell r="D542" t="str">
            <v/>
          </cell>
          <cell r="E542">
            <v>3</v>
          </cell>
        </row>
        <row r="543">
          <cell r="A543" t="str">
            <v/>
          </cell>
          <cell r="B543">
            <v>1005173203</v>
          </cell>
          <cell r="C543" t="str">
            <v/>
          </cell>
          <cell r="D543" t="str">
            <v/>
          </cell>
          <cell r="E543">
            <v>3</v>
          </cell>
        </row>
        <row r="544">
          <cell r="A544" t="str">
            <v/>
          </cell>
          <cell r="B544">
            <v>1005173203</v>
          </cell>
          <cell r="C544" t="str">
            <v/>
          </cell>
          <cell r="D544" t="str">
            <v/>
          </cell>
          <cell r="E544">
            <v>3</v>
          </cell>
        </row>
        <row r="545">
          <cell r="A545" t="str">
            <v/>
          </cell>
          <cell r="B545">
            <v>1005173203</v>
          </cell>
          <cell r="C545" t="str">
            <v/>
          </cell>
          <cell r="D545" t="str">
            <v/>
          </cell>
          <cell r="E545">
            <v>3</v>
          </cell>
        </row>
        <row r="546">
          <cell r="A546" t="str">
            <v/>
          </cell>
          <cell r="B546">
            <v>1005173203</v>
          </cell>
          <cell r="C546" t="str">
            <v/>
          </cell>
          <cell r="D546" t="str">
            <v/>
          </cell>
          <cell r="E546">
            <v>3</v>
          </cell>
        </row>
        <row r="547">
          <cell r="A547" t="str">
            <v/>
          </cell>
          <cell r="B547">
            <v>1005173203</v>
          </cell>
          <cell r="C547" t="str">
            <v/>
          </cell>
          <cell r="D547" t="str">
            <v/>
          </cell>
          <cell r="E547">
            <v>3</v>
          </cell>
        </row>
        <row r="548">
          <cell r="A548" t="str">
            <v/>
          </cell>
          <cell r="B548">
            <v>1005173203</v>
          </cell>
          <cell r="C548" t="str">
            <v/>
          </cell>
          <cell r="D548" t="str">
            <v/>
          </cell>
          <cell r="E548">
            <v>3</v>
          </cell>
        </row>
        <row r="549">
          <cell r="A549" t="str">
            <v/>
          </cell>
          <cell r="B549">
            <v>1005173203</v>
          </cell>
          <cell r="C549" t="str">
            <v/>
          </cell>
          <cell r="D549" t="str">
            <v/>
          </cell>
          <cell r="E549">
            <v>3</v>
          </cell>
        </row>
        <row r="550">
          <cell r="A550" t="str">
            <v/>
          </cell>
          <cell r="B550">
            <v>1005173203</v>
          </cell>
          <cell r="C550" t="str">
            <v/>
          </cell>
          <cell r="D550" t="str">
            <v/>
          </cell>
          <cell r="E550">
            <v>3</v>
          </cell>
        </row>
        <row r="551">
          <cell r="A551" t="str">
            <v/>
          </cell>
          <cell r="B551">
            <v>1005173203</v>
          </cell>
          <cell r="C551" t="str">
            <v/>
          </cell>
          <cell r="D551" t="str">
            <v/>
          </cell>
          <cell r="E551">
            <v>3</v>
          </cell>
        </row>
        <row r="552">
          <cell r="A552" t="str">
            <v/>
          </cell>
          <cell r="B552">
            <v>1005173203</v>
          </cell>
          <cell r="C552" t="str">
            <v/>
          </cell>
          <cell r="D552" t="str">
            <v/>
          </cell>
          <cell r="E552">
            <v>3</v>
          </cell>
        </row>
        <row r="553">
          <cell r="A553" t="str">
            <v/>
          </cell>
          <cell r="B553">
            <v>1005173203</v>
          </cell>
          <cell r="C553" t="str">
            <v/>
          </cell>
          <cell r="D553" t="str">
            <v/>
          </cell>
          <cell r="E553">
            <v>3</v>
          </cell>
        </row>
        <row r="554">
          <cell r="A554" t="str">
            <v/>
          </cell>
          <cell r="B554">
            <v>1005173203</v>
          </cell>
          <cell r="C554" t="str">
            <v/>
          </cell>
          <cell r="D554" t="str">
            <v/>
          </cell>
          <cell r="E554">
            <v>3</v>
          </cell>
        </row>
        <row r="555">
          <cell r="A555" t="str">
            <v/>
          </cell>
          <cell r="B555">
            <v>1005173203</v>
          </cell>
          <cell r="C555" t="str">
            <v/>
          </cell>
          <cell r="D555" t="str">
            <v/>
          </cell>
          <cell r="E555">
            <v>3</v>
          </cell>
        </row>
        <row r="556">
          <cell r="A556" t="str">
            <v/>
          </cell>
          <cell r="B556">
            <v>1005173203</v>
          </cell>
          <cell r="C556" t="str">
            <v/>
          </cell>
          <cell r="D556" t="str">
            <v/>
          </cell>
          <cell r="E556">
            <v>3</v>
          </cell>
        </row>
        <row r="557">
          <cell r="A557" t="str">
            <v/>
          </cell>
          <cell r="B557">
            <v>1005173203</v>
          </cell>
          <cell r="C557" t="str">
            <v/>
          </cell>
          <cell r="D557" t="str">
            <v/>
          </cell>
          <cell r="E557">
            <v>3</v>
          </cell>
        </row>
        <row r="558">
          <cell r="A558" t="str">
            <v/>
          </cell>
          <cell r="B558">
            <v>1005173203</v>
          </cell>
          <cell r="C558" t="str">
            <v/>
          </cell>
          <cell r="D558" t="str">
            <v/>
          </cell>
          <cell r="E558">
            <v>3</v>
          </cell>
        </row>
        <row r="559">
          <cell r="A559" t="str">
            <v/>
          </cell>
          <cell r="B559">
            <v>1005173203</v>
          </cell>
          <cell r="C559" t="str">
            <v/>
          </cell>
          <cell r="D559" t="str">
            <v/>
          </cell>
          <cell r="E559">
            <v>3</v>
          </cell>
        </row>
        <row r="560">
          <cell r="A560" t="str">
            <v/>
          </cell>
          <cell r="B560">
            <v>1005173203</v>
          </cell>
          <cell r="C560" t="str">
            <v/>
          </cell>
          <cell r="D560" t="str">
            <v/>
          </cell>
          <cell r="E560">
            <v>3</v>
          </cell>
        </row>
        <row r="561">
          <cell r="A561" t="str">
            <v/>
          </cell>
          <cell r="B561">
            <v>1005173203</v>
          </cell>
          <cell r="C561" t="str">
            <v/>
          </cell>
          <cell r="D561" t="str">
            <v/>
          </cell>
          <cell r="E561">
            <v>3</v>
          </cell>
        </row>
        <row r="562">
          <cell r="A562" t="str">
            <v/>
          </cell>
          <cell r="B562">
            <v>1005173203</v>
          </cell>
          <cell r="C562" t="str">
            <v/>
          </cell>
          <cell r="D562" t="str">
            <v/>
          </cell>
          <cell r="E562">
            <v>3</v>
          </cell>
        </row>
        <row r="563">
          <cell r="A563" t="str">
            <v/>
          </cell>
          <cell r="B563">
            <v>1005173203</v>
          </cell>
          <cell r="C563" t="str">
            <v/>
          </cell>
          <cell r="D563" t="str">
            <v/>
          </cell>
          <cell r="E563">
            <v>0</v>
          </cell>
        </row>
        <row r="564">
          <cell r="A564" t="str">
            <v/>
          </cell>
          <cell r="B564">
            <v>1005173203</v>
          </cell>
          <cell r="C564" t="str">
            <v/>
          </cell>
          <cell r="D564" t="str">
            <v/>
          </cell>
          <cell r="E564">
            <v>3</v>
          </cell>
        </row>
        <row r="565">
          <cell r="A565" t="str">
            <v/>
          </cell>
          <cell r="B565">
            <v>1005173203</v>
          </cell>
          <cell r="C565" t="str">
            <v/>
          </cell>
          <cell r="D565" t="str">
            <v/>
          </cell>
          <cell r="E565">
            <v>3</v>
          </cell>
        </row>
        <row r="566">
          <cell r="A566" t="str">
            <v/>
          </cell>
          <cell r="B566">
            <v>1005173203</v>
          </cell>
          <cell r="C566" t="str">
            <v/>
          </cell>
          <cell r="D566" t="str">
            <v/>
          </cell>
          <cell r="E566">
            <v>3</v>
          </cell>
        </row>
        <row r="567">
          <cell r="A567" t="str">
            <v/>
          </cell>
          <cell r="B567">
            <v>1005173203</v>
          </cell>
          <cell r="C567" t="str">
            <v/>
          </cell>
          <cell r="D567" t="str">
            <v/>
          </cell>
          <cell r="E567">
            <v>3</v>
          </cell>
        </row>
        <row r="568">
          <cell r="A568" t="str">
            <v/>
          </cell>
          <cell r="B568">
            <v>1005173203</v>
          </cell>
          <cell r="C568" t="str">
            <v/>
          </cell>
          <cell r="D568" t="str">
            <v/>
          </cell>
          <cell r="E568">
            <v>3</v>
          </cell>
        </row>
        <row r="569">
          <cell r="A569" t="str">
            <v/>
          </cell>
          <cell r="B569">
            <v>1005173203</v>
          </cell>
          <cell r="C569" t="str">
            <v/>
          </cell>
          <cell r="D569" t="str">
            <v/>
          </cell>
          <cell r="E569">
            <v>3</v>
          </cell>
        </row>
        <row r="570">
          <cell r="A570" t="str">
            <v/>
          </cell>
          <cell r="B570">
            <v>1005173203</v>
          </cell>
          <cell r="C570" t="str">
            <v/>
          </cell>
          <cell r="D570" t="str">
            <v/>
          </cell>
          <cell r="E570">
            <v>0</v>
          </cell>
        </row>
        <row r="571">
          <cell r="A571" t="str">
            <v/>
          </cell>
          <cell r="B571">
            <v>1005173203</v>
          </cell>
          <cell r="C571" t="str">
            <v/>
          </cell>
          <cell r="D571" t="str">
            <v/>
          </cell>
          <cell r="E571">
            <v>3</v>
          </cell>
        </row>
        <row r="572">
          <cell r="A572" t="str">
            <v/>
          </cell>
          <cell r="B572">
            <v>1005173203</v>
          </cell>
          <cell r="C572" t="str">
            <v/>
          </cell>
          <cell r="D572" t="str">
            <v/>
          </cell>
          <cell r="E572">
            <v>3</v>
          </cell>
        </row>
        <row r="573">
          <cell r="A573" t="str">
            <v/>
          </cell>
          <cell r="B573">
            <v>1005173203</v>
          </cell>
          <cell r="C573" t="str">
            <v/>
          </cell>
          <cell r="D573" t="str">
            <v/>
          </cell>
          <cell r="E573">
            <v>3</v>
          </cell>
        </row>
        <row r="574">
          <cell r="A574" t="str">
            <v/>
          </cell>
          <cell r="B574">
            <v>1005173203</v>
          </cell>
          <cell r="C574" t="str">
            <v/>
          </cell>
          <cell r="D574" t="str">
            <v/>
          </cell>
          <cell r="E574">
            <v>3</v>
          </cell>
        </row>
        <row r="575">
          <cell r="A575" t="str">
            <v/>
          </cell>
          <cell r="B575">
            <v>1005173203</v>
          </cell>
          <cell r="C575" t="str">
            <v/>
          </cell>
          <cell r="D575" t="str">
            <v/>
          </cell>
          <cell r="E575">
            <v>3</v>
          </cell>
        </row>
        <row r="576">
          <cell r="A576" t="str">
            <v/>
          </cell>
          <cell r="B576">
            <v>1005173203</v>
          </cell>
          <cell r="C576" t="str">
            <v/>
          </cell>
          <cell r="D576" t="str">
            <v/>
          </cell>
          <cell r="E576">
            <v>3</v>
          </cell>
        </row>
        <row r="577">
          <cell r="A577" t="str">
            <v/>
          </cell>
          <cell r="B577">
            <v>1005173203</v>
          </cell>
          <cell r="C577" t="str">
            <v/>
          </cell>
          <cell r="D577" t="str">
            <v/>
          </cell>
          <cell r="E577">
            <v>3</v>
          </cell>
        </row>
        <row r="578">
          <cell r="A578" t="str">
            <v/>
          </cell>
          <cell r="B578">
            <v>1005173203</v>
          </cell>
          <cell r="C578" t="str">
            <v/>
          </cell>
          <cell r="D578" t="str">
            <v/>
          </cell>
          <cell r="E578">
            <v>3</v>
          </cell>
        </row>
        <row r="579">
          <cell r="A579" t="str">
            <v/>
          </cell>
          <cell r="B579">
            <v>1005173203</v>
          </cell>
          <cell r="C579" t="str">
            <v/>
          </cell>
          <cell r="D579" t="str">
            <v/>
          </cell>
          <cell r="E579">
            <v>3</v>
          </cell>
        </row>
        <row r="580">
          <cell r="A580" t="str">
            <v/>
          </cell>
          <cell r="B580">
            <v>1005173203</v>
          </cell>
          <cell r="C580" t="str">
            <v/>
          </cell>
          <cell r="D580" t="str">
            <v/>
          </cell>
          <cell r="E580">
            <v>3</v>
          </cell>
        </row>
        <row r="581">
          <cell r="A581" t="str">
            <v/>
          </cell>
          <cell r="B581">
            <v>1005173203</v>
          </cell>
          <cell r="C581" t="str">
            <v/>
          </cell>
          <cell r="D581" t="str">
            <v/>
          </cell>
          <cell r="E581">
            <v>3</v>
          </cell>
        </row>
        <row r="582">
          <cell r="A582" t="str">
            <v/>
          </cell>
          <cell r="B582">
            <v>1005173203</v>
          </cell>
          <cell r="C582" t="str">
            <v/>
          </cell>
          <cell r="D582" t="str">
            <v/>
          </cell>
          <cell r="E582">
            <v>3</v>
          </cell>
        </row>
        <row r="583">
          <cell r="A583" t="str">
            <v/>
          </cell>
          <cell r="B583">
            <v>1005173203</v>
          </cell>
          <cell r="C583" t="str">
            <v/>
          </cell>
          <cell r="D583" t="str">
            <v/>
          </cell>
          <cell r="E583">
            <v>3</v>
          </cell>
        </row>
        <row r="584">
          <cell r="A584" t="str">
            <v/>
          </cell>
          <cell r="B584">
            <v>1005173203</v>
          </cell>
          <cell r="C584" t="str">
            <v/>
          </cell>
          <cell r="D584" t="str">
            <v/>
          </cell>
          <cell r="E584">
            <v>3</v>
          </cell>
        </row>
        <row r="585">
          <cell r="A585" t="str">
            <v/>
          </cell>
          <cell r="B585">
            <v>1005173203</v>
          </cell>
          <cell r="C585" t="str">
            <v/>
          </cell>
          <cell r="D585" t="str">
            <v/>
          </cell>
          <cell r="E585">
            <v>3</v>
          </cell>
        </row>
        <row r="586">
          <cell r="A586" t="str">
            <v/>
          </cell>
          <cell r="B586">
            <v>1005173203</v>
          </cell>
          <cell r="C586" t="str">
            <v/>
          </cell>
          <cell r="D586" t="str">
            <v/>
          </cell>
          <cell r="E586">
            <v>3</v>
          </cell>
        </row>
        <row r="587">
          <cell r="A587" t="str">
            <v/>
          </cell>
          <cell r="B587">
            <v>1005173203</v>
          </cell>
          <cell r="C587" t="str">
            <v/>
          </cell>
          <cell r="D587" t="str">
            <v/>
          </cell>
          <cell r="E587">
            <v>3</v>
          </cell>
        </row>
        <row r="588">
          <cell r="A588" t="str">
            <v/>
          </cell>
          <cell r="B588">
            <v>1005173203</v>
          </cell>
          <cell r="C588" t="str">
            <v/>
          </cell>
          <cell r="D588" t="str">
            <v/>
          </cell>
          <cell r="E588">
            <v>3</v>
          </cell>
        </row>
        <row r="589">
          <cell r="A589" t="str">
            <v/>
          </cell>
          <cell r="B589">
            <v>1005173203</v>
          </cell>
          <cell r="C589" t="str">
            <v/>
          </cell>
          <cell r="D589" t="str">
            <v/>
          </cell>
          <cell r="E589">
            <v>3</v>
          </cell>
        </row>
        <row r="590">
          <cell r="A590" t="str">
            <v/>
          </cell>
          <cell r="B590">
            <v>1005173203</v>
          </cell>
          <cell r="C590" t="str">
            <v/>
          </cell>
          <cell r="D590" t="str">
            <v/>
          </cell>
          <cell r="E590">
            <v>3</v>
          </cell>
        </row>
        <row r="591">
          <cell r="A591" t="str">
            <v/>
          </cell>
          <cell r="B591">
            <v>1005173203</v>
          </cell>
          <cell r="C591" t="str">
            <v/>
          </cell>
          <cell r="D591" t="str">
            <v/>
          </cell>
          <cell r="E591">
            <v>3</v>
          </cell>
        </row>
        <row r="592">
          <cell r="A592" t="str">
            <v/>
          </cell>
          <cell r="B592">
            <v>1005173203</v>
          </cell>
          <cell r="C592" t="str">
            <v/>
          </cell>
          <cell r="D592" t="str">
            <v/>
          </cell>
          <cell r="E592">
            <v>3</v>
          </cell>
        </row>
        <row r="593">
          <cell r="A593" t="str">
            <v/>
          </cell>
          <cell r="B593">
            <v>1005173203</v>
          </cell>
          <cell r="C593" t="str">
            <v/>
          </cell>
          <cell r="D593" t="str">
            <v/>
          </cell>
          <cell r="E593">
            <v>3</v>
          </cell>
        </row>
        <row r="594">
          <cell r="A594" t="str">
            <v/>
          </cell>
          <cell r="B594">
            <v>1005173203</v>
          </cell>
          <cell r="C594" t="str">
            <v/>
          </cell>
          <cell r="D594" t="str">
            <v/>
          </cell>
          <cell r="E594">
            <v>3</v>
          </cell>
        </row>
        <row r="595">
          <cell r="A595" t="str">
            <v/>
          </cell>
          <cell r="B595">
            <v>1005173203</v>
          </cell>
          <cell r="C595" t="str">
            <v/>
          </cell>
          <cell r="D595" t="str">
            <v/>
          </cell>
          <cell r="E595">
            <v>0</v>
          </cell>
        </row>
        <row r="596">
          <cell r="A596" t="str">
            <v/>
          </cell>
          <cell r="B596">
            <v>1005173203</v>
          </cell>
          <cell r="C596" t="str">
            <v/>
          </cell>
          <cell r="D596" t="str">
            <v/>
          </cell>
          <cell r="E596">
            <v>3</v>
          </cell>
        </row>
        <row r="597">
          <cell r="A597" t="str">
            <v/>
          </cell>
          <cell r="B597">
            <v>1005173203</v>
          </cell>
          <cell r="C597" t="str">
            <v/>
          </cell>
          <cell r="D597" t="str">
            <v/>
          </cell>
          <cell r="E597">
            <v>3</v>
          </cell>
        </row>
        <row r="598">
          <cell r="A598" t="str">
            <v/>
          </cell>
          <cell r="B598">
            <v>1005173203</v>
          </cell>
          <cell r="C598" t="str">
            <v/>
          </cell>
          <cell r="D598" t="str">
            <v/>
          </cell>
          <cell r="E598">
            <v>3</v>
          </cell>
        </row>
        <row r="599">
          <cell r="A599" t="str">
            <v/>
          </cell>
          <cell r="B599">
            <v>1005173203</v>
          </cell>
          <cell r="C599" t="str">
            <v/>
          </cell>
          <cell r="D599" t="str">
            <v/>
          </cell>
          <cell r="E599">
            <v>0</v>
          </cell>
        </row>
        <row r="600">
          <cell r="A600" t="str">
            <v/>
          </cell>
          <cell r="B600">
            <v>1005173203</v>
          </cell>
          <cell r="C600" t="str">
            <v/>
          </cell>
          <cell r="D600" t="str">
            <v/>
          </cell>
          <cell r="E600">
            <v>3</v>
          </cell>
        </row>
        <row r="601">
          <cell r="A601" t="str">
            <v/>
          </cell>
          <cell r="B601">
            <v>1005173203</v>
          </cell>
          <cell r="C601" t="str">
            <v/>
          </cell>
          <cell r="D601" t="str">
            <v/>
          </cell>
          <cell r="E601">
            <v>3</v>
          </cell>
        </row>
        <row r="602">
          <cell r="A602" t="str">
            <v/>
          </cell>
          <cell r="B602">
            <v>1005173203</v>
          </cell>
          <cell r="C602" t="str">
            <v/>
          </cell>
          <cell r="D602" t="str">
            <v/>
          </cell>
          <cell r="E602">
            <v>3</v>
          </cell>
        </row>
        <row r="603">
          <cell r="A603" t="str">
            <v/>
          </cell>
          <cell r="B603">
            <v>1005173203</v>
          </cell>
          <cell r="C603" t="str">
            <v/>
          </cell>
          <cell r="D603" t="str">
            <v/>
          </cell>
          <cell r="E603">
            <v>3</v>
          </cell>
        </row>
        <row r="604">
          <cell r="A604" t="str">
            <v/>
          </cell>
          <cell r="B604">
            <v>1005173203</v>
          </cell>
          <cell r="C604" t="str">
            <v/>
          </cell>
          <cell r="D604" t="str">
            <v/>
          </cell>
          <cell r="E604">
            <v>3</v>
          </cell>
        </row>
        <row r="605">
          <cell r="A605" t="str">
            <v/>
          </cell>
          <cell r="B605">
            <v>1005173203</v>
          </cell>
          <cell r="C605" t="str">
            <v/>
          </cell>
          <cell r="D605" t="str">
            <v/>
          </cell>
          <cell r="E605">
            <v>3</v>
          </cell>
        </row>
        <row r="606">
          <cell r="A606" t="str">
            <v/>
          </cell>
          <cell r="B606">
            <v>1005173203</v>
          </cell>
          <cell r="C606" t="str">
            <v/>
          </cell>
          <cell r="D606" t="str">
            <v/>
          </cell>
          <cell r="E606">
            <v>3</v>
          </cell>
        </row>
        <row r="607">
          <cell r="A607" t="str">
            <v/>
          </cell>
          <cell r="B607">
            <v>1005173203</v>
          </cell>
          <cell r="C607" t="str">
            <v/>
          </cell>
          <cell r="D607" t="str">
            <v/>
          </cell>
          <cell r="E607">
            <v>3</v>
          </cell>
        </row>
        <row r="608">
          <cell r="A608" t="str">
            <v/>
          </cell>
          <cell r="B608">
            <v>1005173203</v>
          </cell>
          <cell r="C608" t="str">
            <v/>
          </cell>
          <cell r="D608" t="str">
            <v/>
          </cell>
          <cell r="E608">
            <v>3</v>
          </cell>
        </row>
        <row r="609">
          <cell r="A609" t="str">
            <v/>
          </cell>
          <cell r="B609">
            <v>1005173203</v>
          </cell>
          <cell r="C609" t="str">
            <v/>
          </cell>
          <cell r="D609" t="str">
            <v/>
          </cell>
          <cell r="E609">
            <v>3</v>
          </cell>
        </row>
        <row r="610">
          <cell r="A610" t="str">
            <v/>
          </cell>
          <cell r="B610">
            <v>1005173203</v>
          </cell>
          <cell r="C610" t="str">
            <v/>
          </cell>
          <cell r="D610" t="str">
            <v/>
          </cell>
          <cell r="E610">
            <v>3</v>
          </cell>
        </row>
        <row r="611">
          <cell r="A611" t="str">
            <v/>
          </cell>
          <cell r="B611">
            <v>1005173203</v>
          </cell>
          <cell r="C611" t="str">
            <v/>
          </cell>
          <cell r="D611" t="str">
            <v/>
          </cell>
          <cell r="E611">
            <v>0</v>
          </cell>
        </row>
        <row r="612">
          <cell r="A612" t="str">
            <v/>
          </cell>
          <cell r="B612">
            <v>1005173203</v>
          </cell>
          <cell r="C612" t="str">
            <v/>
          </cell>
          <cell r="D612" t="str">
            <v/>
          </cell>
          <cell r="E612">
            <v>3</v>
          </cell>
        </row>
        <row r="613">
          <cell r="A613" t="str">
            <v/>
          </cell>
          <cell r="B613">
            <v>1005173203</v>
          </cell>
          <cell r="C613" t="str">
            <v/>
          </cell>
          <cell r="D613" t="str">
            <v/>
          </cell>
          <cell r="E613">
            <v>3</v>
          </cell>
        </row>
        <row r="614">
          <cell r="A614" t="str">
            <v/>
          </cell>
          <cell r="B614">
            <v>1005173203</v>
          </cell>
          <cell r="C614" t="str">
            <v/>
          </cell>
          <cell r="D614" t="str">
            <v/>
          </cell>
          <cell r="E614">
            <v>3</v>
          </cell>
        </row>
        <row r="615">
          <cell r="A615" t="str">
            <v/>
          </cell>
          <cell r="B615">
            <v>1005173203</v>
          </cell>
          <cell r="C615" t="str">
            <v/>
          </cell>
          <cell r="D615" t="str">
            <v/>
          </cell>
          <cell r="E615">
            <v>3</v>
          </cell>
        </row>
        <row r="616">
          <cell r="A616" t="str">
            <v/>
          </cell>
          <cell r="B616">
            <v>1005173203</v>
          </cell>
          <cell r="C616" t="str">
            <v/>
          </cell>
          <cell r="D616" t="str">
            <v/>
          </cell>
          <cell r="E616">
            <v>3</v>
          </cell>
        </row>
        <row r="617">
          <cell r="A617" t="str">
            <v/>
          </cell>
          <cell r="B617">
            <v>1005173203</v>
          </cell>
          <cell r="C617" t="str">
            <v/>
          </cell>
          <cell r="D617" t="str">
            <v/>
          </cell>
          <cell r="E617">
            <v>0</v>
          </cell>
        </row>
        <row r="618">
          <cell r="A618" t="str">
            <v/>
          </cell>
          <cell r="B618">
            <v>1005173203</v>
          </cell>
          <cell r="C618" t="str">
            <v/>
          </cell>
          <cell r="D618" t="str">
            <v/>
          </cell>
          <cell r="E618">
            <v>3</v>
          </cell>
        </row>
        <row r="619">
          <cell r="A619" t="str">
            <v/>
          </cell>
          <cell r="B619">
            <v>1005173203</v>
          </cell>
          <cell r="C619" t="str">
            <v/>
          </cell>
          <cell r="D619" t="str">
            <v/>
          </cell>
          <cell r="E619">
            <v>3</v>
          </cell>
        </row>
        <row r="620">
          <cell r="A620" t="str">
            <v/>
          </cell>
          <cell r="B620">
            <v>1005173203</v>
          </cell>
          <cell r="C620" t="str">
            <v/>
          </cell>
          <cell r="D620" t="str">
            <v/>
          </cell>
          <cell r="E620">
            <v>3</v>
          </cell>
        </row>
        <row r="621">
          <cell r="A621" t="str">
            <v/>
          </cell>
          <cell r="B621">
            <v>1005173203</v>
          </cell>
          <cell r="C621" t="str">
            <v/>
          </cell>
          <cell r="D621" t="str">
            <v/>
          </cell>
          <cell r="E621">
            <v>3</v>
          </cell>
        </row>
        <row r="622">
          <cell r="A622" t="str">
            <v/>
          </cell>
          <cell r="B622">
            <v>1005173203</v>
          </cell>
          <cell r="C622" t="str">
            <v/>
          </cell>
          <cell r="D622" t="str">
            <v/>
          </cell>
          <cell r="E622">
            <v>3</v>
          </cell>
        </row>
        <row r="623">
          <cell r="A623" t="str">
            <v/>
          </cell>
          <cell r="B623">
            <v>1005173203</v>
          </cell>
          <cell r="C623" t="str">
            <v/>
          </cell>
          <cell r="D623" t="str">
            <v/>
          </cell>
          <cell r="E623">
            <v>3</v>
          </cell>
        </row>
        <row r="624">
          <cell r="A624" t="str">
            <v/>
          </cell>
          <cell r="B624">
            <v>1005173203</v>
          </cell>
          <cell r="C624" t="str">
            <v/>
          </cell>
          <cell r="D624" t="str">
            <v/>
          </cell>
          <cell r="E624">
            <v>3</v>
          </cell>
        </row>
        <row r="625">
          <cell r="A625" t="str">
            <v/>
          </cell>
          <cell r="B625">
            <v>1005173203</v>
          </cell>
          <cell r="C625" t="str">
            <v/>
          </cell>
          <cell r="D625" t="str">
            <v/>
          </cell>
          <cell r="E625">
            <v>3</v>
          </cell>
        </row>
        <row r="626">
          <cell r="A626" t="str">
            <v/>
          </cell>
          <cell r="B626">
            <v>1005173203</v>
          </cell>
          <cell r="C626" t="str">
            <v/>
          </cell>
          <cell r="D626" t="str">
            <v/>
          </cell>
          <cell r="E626">
            <v>3</v>
          </cell>
        </row>
        <row r="627">
          <cell r="A627" t="str">
            <v/>
          </cell>
          <cell r="B627">
            <v>1005173203</v>
          </cell>
          <cell r="C627" t="str">
            <v/>
          </cell>
          <cell r="D627" t="str">
            <v/>
          </cell>
          <cell r="E627">
            <v>3</v>
          </cell>
        </row>
        <row r="628">
          <cell r="A628" t="str">
            <v/>
          </cell>
          <cell r="B628">
            <v>1005173203</v>
          </cell>
          <cell r="C628" t="str">
            <v/>
          </cell>
          <cell r="D628" t="str">
            <v/>
          </cell>
          <cell r="E628">
            <v>3</v>
          </cell>
        </row>
        <row r="629">
          <cell r="A629" t="str">
            <v/>
          </cell>
          <cell r="B629">
            <v>1005173203</v>
          </cell>
          <cell r="C629" t="str">
            <v/>
          </cell>
          <cell r="D629" t="str">
            <v/>
          </cell>
          <cell r="E629">
            <v>3</v>
          </cell>
        </row>
        <row r="630">
          <cell r="A630" t="str">
            <v/>
          </cell>
          <cell r="B630">
            <v>1005173203</v>
          </cell>
          <cell r="C630" t="str">
            <v/>
          </cell>
          <cell r="D630" t="str">
            <v/>
          </cell>
          <cell r="E630">
            <v>3</v>
          </cell>
        </row>
        <row r="631">
          <cell r="A631" t="str">
            <v/>
          </cell>
          <cell r="B631">
            <v>1005173203</v>
          </cell>
          <cell r="C631" t="str">
            <v/>
          </cell>
          <cell r="D631" t="str">
            <v/>
          </cell>
          <cell r="E631">
            <v>3</v>
          </cell>
        </row>
        <row r="632">
          <cell r="A632" t="str">
            <v/>
          </cell>
          <cell r="B632">
            <v>1005173203</v>
          </cell>
          <cell r="C632" t="str">
            <v/>
          </cell>
          <cell r="D632" t="str">
            <v/>
          </cell>
          <cell r="E632">
            <v>0</v>
          </cell>
        </row>
        <row r="633">
          <cell r="A633" t="str">
            <v/>
          </cell>
          <cell r="B633">
            <v>1005173203</v>
          </cell>
          <cell r="C633" t="str">
            <v/>
          </cell>
          <cell r="D633" t="str">
            <v/>
          </cell>
          <cell r="E633">
            <v>3</v>
          </cell>
        </row>
        <row r="634">
          <cell r="A634" t="str">
            <v/>
          </cell>
          <cell r="B634">
            <v>1005173203</v>
          </cell>
          <cell r="C634" t="str">
            <v/>
          </cell>
          <cell r="D634" t="str">
            <v/>
          </cell>
          <cell r="E634">
            <v>3</v>
          </cell>
        </row>
        <row r="635">
          <cell r="A635" t="str">
            <v/>
          </cell>
          <cell r="B635">
            <v>1005173203</v>
          </cell>
          <cell r="C635" t="str">
            <v/>
          </cell>
          <cell r="D635" t="str">
            <v/>
          </cell>
          <cell r="E635">
            <v>3</v>
          </cell>
        </row>
        <row r="636">
          <cell r="A636" t="str">
            <v/>
          </cell>
          <cell r="B636">
            <v>1005173203</v>
          </cell>
          <cell r="C636" t="str">
            <v/>
          </cell>
          <cell r="D636" t="str">
            <v/>
          </cell>
          <cell r="E636">
            <v>3</v>
          </cell>
        </row>
        <row r="637">
          <cell r="A637" t="str">
            <v/>
          </cell>
          <cell r="B637">
            <v>1005173203</v>
          </cell>
          <cell r="C637" t="str">
            <v/>
          </cell>
          <cell r="D637" t="str">
            <v/>
          </cell>
          <cell r="E637">
            <v>3</v>
          </cell>
        </row>
        <row r="638">
          <cell r="A638" t="str">
            <v/>
          </cell>
          <cell r="B638">
            <v>1005173203</v>
          </cell>
          <cell r="C638" t="str">
            <v/>
          </cell>
          <cell r="D638" t="str">
            <v/>
          </cell>
          <cell r="E638">
            <v>3</v>
          </cell>
        </row>
        <row r="639">
          <cell r="A639" t="str">
            <v/>
          </cell>
          <cell r="B639">
            <v>1005173203</v>
          </cell>
          <cell r="C639" t="str">
            <v/>
          </cell>
          <cell r="D639" t="str">
            <v/>
          </cell>
          <cell r="E639">
            <v>3</v>
          </cell>
        </row>
        <row r="640">
          <cell r="A640" t="str">
            <v/>
          </cell>
          <cell r="B640">
            <v>1005173203</v>
          </cell>
          <cell r="C640" t="str">
            <v/>
          </cell>
          <cell r="D640" t="str">
            <v/>
          </cell>
          <cell r="E640">
            <v>3</v>
          </cell>
        </row>
        <row r="641">
          <cell r="A641" t="str">
            <v/>
          </cell>
          <cell r="B641">
            <v>1005173203</v>
          </cell>
          <cell r="C641" t="str">
            <v/>
          </cell>
          <cell r="D641" t="str">
            <v/>
          </cell>
          <cell r="E641">
            <v>3</v>
          </cell>
        </row>
        <row r="642">
          <cell r="A642" t="str">
            <v/>
          </cell>
          <cell r="B642">
            <v>1005173203</v>
          </cell>
          <cell r="C642" t="str">
            <v/>
          </cell>
          <cell r="D642" t="str">
            <v/>
          </cell>
          <cell r="E642">
            <v>0</v>
          </cell>
        </row>
        <row r="643">
          <cell r="A643" t="str">
            <v/>
          </cell>
          <cell r="B643">
            <v>1005173203</v>
          </cell>
          <cell r="C643" t="str">
            <v/>
          </cell>
          <cell r="D643" t="str">
            <v/>
          </cell>
          <cell r="E643">
            <v>3</v>
          </cell>
        </row>
        <row r="644">
          <cell r="A644" t="str">
            <v/>
          </cell>
          <cell r="B644">
            <v>1005173203</v>
          </cell>
          <cell r="C644" t="str">
            <v/>
          </cell>
          <cell r="D644" t="str">
            <v/>
          </cell>
          <cell r="E644">
            <v>3</v>
          </cell>
        </row>
        <row r="645">
          <cell r="A645" t="str">
            <v/>
          </cell>
          <cell r="B645">
            <v>1005173203</v>
          </cell>
          <cell r="C645" t="str">
            <v/>
          </cell>
          <cell r="D645" t="str">
            <v/>
          </cell>
          <cell r="E645">
            <v>3</v>
          </cell>
        </row>
        <row r="646">
          <cell r="A646" t="str">
            <v/>
          </cell>
          <cell r="B646">
            <v>1005173203</v>
          </cell>
          <cell r="C646" t="str">
            <v/>
          </cell>
          <cell r="D646" t="str">
            <v/>
          </cell>
          <cell r="E646">
            <v>3</v>
          </cell>
        </row>
        <row r="647">
          <cell r="A647" t="str">
            <v/>
          </cell>
          <cell r="B647">
            <v>1005173203</v>
          </cell>
          <cell r="C647" t="str">
            <v/>
          </cell>
          <cell r="D647" t="str">
            <v/>
          </cell>
          <cell r="E647">
            <v>0</v>
          </cell>
        </row>
        <row r="648">
          <cell r="A648" t="str">
            <v/>
          </cell>
          <cell r="B648">
            <v>1005173203</v>
          </cell>
          <cell r="C648" t="str">
            <v/>
          </cell>
          <cell r="D648" t="str">
            <v/>
          </cell>
          <cell r="E648">
            <v>3</v>
          </cell>
        </row>
        <row r="649">
          <cell r="A649" t="str">
            <v/>
          </cell>
          <cell r="B649">
            <v>1005173203</v>
          </cell>
          <cell r="C649" t="str">
            <v/>
          </cell>
          <cell r="D649" t="str">
            <v/>
          </cell>
          <cell r="E649">
            <v>3</v>
          </cell>
        </row>
        <row r="650">
          <cell r="A650" t="str">
            <v/>
          </cell>
          <cell r="B650">
            <v>1005173203</v>
          </cell>
          <cell r="C650" t="str">
            <v/>
          </cell>
          <cell r="D650" t="str">
            <v/>
          </cell>
          <cell r="E650">
            <v>3</v>
          </cell>
        </row>
        <row r="651">
          <cell r="A651" t="str">
            <v/>
          </cell>
          <cell r="B651">
            <v>1005173203</v>
          </cell>
          <cell r="C651" t="str">
            <v/>
          </cell>
          <cell r="D651" t="str">
            <v/>
          </cell>
          <cell r="E651">
            <v>3</v>
          </cell>
        </row>
        <row r="652">
          <cell r="A652" t="str">
            <v/>
          </cell>
          <cell r="B652">
            <v>1005173203</v>
          </cell>
          <cell r="C652" t="str">
            <v/>
          </cell>
          <cell r="D652" t="str">
            <v/>
          </cell>
          <cell r="E652">
            <v>3</v>
          </cell>
        </row>
        <row r="653">
          <cell r="A653" t="str">
            <v/>
          </cell>
          <cell r="B653">
            <v>1005173203</v>
          </cell>
          <cell r="C653" t="str">
            <v/>
          </cell>
          <cell r="D653" t="str">
            <v/>
          </cell>
          <cell r="E653">
            <v>3</v>
          </cell>
        </row>
        <row r="654">
          <cell r="A654" t="str">
            <v/>
          </cell>
          <cell r="B654">
            <v>1005173203</v>
          </cell>
          <cell r="C654" t="str">
            <v/>
          </cell>
          <cell r="D654" t="str">
            <v/>
          </cell>
          <cell r="E654">
            <v>3</v>
          </cell>
        </row>
        <row r="655">
          <cell r="A655" t="str">
            <v/>
          </cell>
          <cell r="B655">
            <v>1005173203</v>
          </cell>
          <cell r="C655" t="str">
            <v/>
          </cell>
          <cell r="D655" t="str">
            <v/>
          </cell>
          <cell r="E655">
            <v>3</v>
          </cell>
        </row>
        <row r="656">
          <cell r="A656" t="str">
            <v/>
          </cell>
          <cell r="B656">
            <v>1005173203</v>
          </cell>
          <cell r="C656" t="str">
            <v/>
          </cell>
          <cell r="D656" t="str">
            <v/>
          </cell>
          <cell r="E656">
            <v>3</v>
          </cell>
        </row>
        <row r="657">
          <cell r="A657" t="str">
            <v/>
          </cell>
          <cell r="B657">
            <v>1005173203</v>
          </cell>
          <cell r="C657" t="str">
            <v/>
          </cell>
          <cell r="D657" t="str">
            <v/>
          </cell>
          <cell r="E657">
            <v>3</v>
          </cell>
        </row>
        <row r="658">
          <cell r="A658" t="str">
            <v/>
          </cell>
          <cell r="B658">
            <v>1005173203</v>
          </cell>
          <cell r="C658" t="str">
            <v/>
          </cell>
          <cell r="D658" t="str">
            <v/>
          </cell>
          <cell r="E658">
            <v>3</v>
          </cell>
        </row>
        <row r="659">
          <cell r="A659" t="str">
            <v/>
          </cell>
          <cell r="B659">
            <v>1005173203</v>
          </cell>
          <cell r="C659" t="str">
            <v/>
          </cell>
          <cell r="D659" t="str">
            <v/>
          </cell>
          <cell r="E659">
            <v>3</v>
          </cell>
        </row>
        <row r="660">
          <cell r="A660" t="str">
            <v/>
          </cell>
          <cell r="B660">
            <v>1005173203</v>
          </cell>
          <cell r="C660" t="str">
            <v/>
          </cell>
          <cell r="D660" t="str">
            <v/>
          </cell>
          <cell r="E660">
            <v>3</v>
          </cell>
        </row>
        <row r="661">
          <cell r="A661" t="str">
            <v/>
          </cell>
          <cell r="B661">
            <v>1005173203</v>
          </cell>
          <cell r="C661" t="str">
            <v/>
          </cell>
          <cell r="D661" t="str">
            <v/>
          </cell>
          <cell r="E661">
            <v>3</v>
          </cell>
        </row>
        <row r="662">
          <cell r="A662" t="str">
            <v/>
          </cell>
          <cell r="B662">
            <v>1005173203</v>
          </cell>
          <cell r="C662" t="str">
            <v/>
          </cell>
          <cell r="D662" t="str">
            <v/>
          </cell>
          <cell r="E662">
            <v>3</v>
          </cell>
        </row>
        <row r="663">
          <cell r="A663" t="str">
            <v/>
          </cell>
          <cell r="B663">
            <v>1005173203</v>
          </cell>
          <cell r="C663" t="str">
            <v/>
          </cell>
          <cell r="D663" t="str">
            <v/>
          </cell>
          <cell r="E663">
            <v>3</v>
          </cell>
        </row>
        <row r="664">
          <cell r="A664" t="str">
            <v/>
          </cell>
          <cell r="B664">
            <v>1005173203</v>
          </cell>
          <cell r="C664" t="str">
            <v/>
          </cell>
          <cell r="D664" t="str">
            <v/>
          </cell>
          <cell r="E664">
            <v>3</v>
          </cell>
        </row>
        <row r="665">
          <cell r="A665" t="str">
            <v/>
          </cell>
          <cell r="B665">
            <v>1005173203</v>
          </cell>
          <cell r="C665" t="str">
            <v/>
          </cell>
          <cell r="D665" t="str">
            <v/>
          </cell>
          <cell r="E665">
            <v>3</v>
          </cell>
        </row>
        <row r="666">
          <cell r="A666" t="str">
            <v/>
          </cell>
          <cell r="B666">
            <v>1005173203</v>
          </cell>
          <cell r="C666" t="str">
            <v/>
          </cell>
          <cell r="D666" t="str">
            <v/>
          </cell>
          <cell r="E666">
            <v>3</v>
          </cell>
        </row>
        <row r="667">
          <cell r="A667" t="str">
            <v/>
          </cell>
          <cell r="B667">
            <v>1005173203</v>
          </cell>
          <cell r="C667" t="str">
            <v/>
          </cell>
          <cell r="D667" t="str">
            <v/>
          </cell>
          <cell r="E667">
            <v>3</v>
          </cell>
        </row>
        <row r="668">
          <cell r="A668" t="str">
            <v/>
          </cell>
          <cell r="B668">
            <v>1005173203</v>
          </cell>
          <cell r="C668" t="str">
            <v/>
          </cell>
          <cell r="D668" t="str">
            <v/>
          </cell>
          <cell r="E668">
            <v>3</v>
          </cell>
        </row>
        <row r="669">
          <cell r="A669" t="str">
            <v/>
          </cell>
          <cell r="B669">
            <v>1005173203</v>
          </cell>
          <cell r="C669" t="str">
            <v/>
          </cell>
          <cell r="D669" t="str">
            <v/>
          </cell>
          <cell r="E669">
            <v>3</v>
          </cell>
        </row>
        <row r="670">
          <cell r="A670" t="str">
            <v/>
          </cell>
          <cell r="B670">
            <v>1005173203</v>
          </cell>
          <cell r="C670" t="str">
            <v/>
          </cell>
          <cell r="D670" t="str">
            <v/>
          </cell>
          <cell r="E670">
            <v>3</v>
          </cell>
        </row>
        <row r="671">
          <cell r="A671" t="str">
            <v/>
          </cell>
          <cell r="B671">
            <v>1005173203</v>
          </cell>
          <cell r="C671" t="str">
            <v/>
          </cell>
          <cell r="D671" t="str">
            <v/>
          </cell>
          <cell r="E671">
            <v>3</v>
          </cell>
        </row>
        <row r="672">
          <cell r="A672" t="str">
            <v/>
          </cell>
          <cell r="B672">
            <v>1005173203</v>
          </cell>
          <cell r="C672" t="str">
            <v/>
          </cell>
          <cell r="D672" t="str">
            <v/>
          </cell>
          <cell r="E672">
            <v>3</v>
          </cell>
        </row>
        <row r="673">
          <cell r="A673" t="str">
            <v/>
          </cell>
          <cell r="B673">
            <v>1005173203</v>
          </cell>
          <cell r="C673" t="str">
            <v/>
          </cell>
          <cell r="D673" t="str">
            <v/>
          </cell>
          <cell r="E673">
            <v>3</v>
          </cell>
        </row>
        <row r="674">
          <cell r="A674" t="str">
            <v/>
          </cell>
          <cell r="B674">
            <v>1005173203</v>
          </cell>
          <cell r="C674" t="str">
            <v/>
          </cell>
          <cell r="D674" t="str">
            <v/>
          </cell>
          <cell r="E674">
            <v>3</v>
          </cell>
        </row>
        <row r="675">
          <cell r="A675" t="str">
            <v/>
          </cell>
          <cell r="B675">
            <v>1005173203</v>
          </cell>
          <cell r="C675" t="str">
            <v/>
          </cell>
          <cell r="D675" t="str">
            <v/>
          </cell>
          <cell r="E675">
            <v>3</v>
          </cell>
        </row>
        <row r="676">
          <cell r="A676" t="str">
            <v/>
          </cell>
          <cell r="B676">
            <v>1005173203</v>
          </cell>
          <cell r="C676" t="str">
            <v/>
          </cell>
          <cell r="D676" t="str">
            <v/>
          </cell>
          <cell r="E676">
            <v>3</v>
          </cell>
        </row>
        <row r="677">
          <cell r="A677" t="str">
            <v/>
          </cell>
          <cell r="B677">
            <v>1005173203</v>
          </cell>
          <cell r="C677" t="str">
            <v/>
          </cell>
          <cell r="D677" t="str">
            <v/>
          </cell>
          <cell r="E677">
            <v>3</v>
          </cell>
        </row>
        <row r="678">
          <cell r="A678" t="str">
            <v/>
          </cell>
          <cell r="B678">
            <v>1005173203</v>
          </cell>
          <cell r="C678" t="str">
            <v/>
          </cell>
          <cell r="D678" t="str">
            <v/>
          </cell>
          <cell r="E678">
            <v>3</v>
          </cell>
        </row>
        <row r="679">
          <cell r="A679" t="str">
            <v/>
          </cell>
          <cell r="B679">
            <v>1005173203</v>
          </cell>
          <cell r="C679" t="str">
            <v/>
          </cell>
          <cell r="D679" t="str">
            <v/>
          </cell>
          <cell r="E679">
            <v>3</v>
          </cell>
        </row>
        <row r="680">
          <cell r="A680" t="str">
            <v/>
          </cell>
          <cell r="B680">
            <v>1005173203</v>
          </cell>
          <cell r="C680" t="str">
            <v/>
          </cell>
          <cell r="D680" t="str">
            <v/>
          </cell>
          <cell r="E680">
            <v>3</v>
          </cell>
        </row>
        <row r="681">
          <cell r="A681" t="str">
            <v/>
          </cell>
          <cell r="B681">
            <v>1005173203</v>
          </cell>
          <cell r="C681" t="str">
            <v/>
          </cell>
          <cell r="D681" t="str">
            <v/>
          </cell>
          <cell r="E681">
            <v>3</v>
          </cell>
        </row>
        <row r="682">
          <cell r="A682" t="str">
            <v/>
          </cell>
          <cell r="B682">
            <v>1005173203</v>
          </cell>
          <cell r="C682" t="str">
            <v/>
          </cell>
          <cell r="D682" t="str">
            <v/>
          </cell>
          <cell r="E682">
            <v>3</v>
          </cell>
        </row>
        <row r="683">
          <cell r="A683" t="str">
            <v/>
          </cell>
          <cell r="B683">
            <v>1005173203</v>
          </cell>
          <cell r="C683" t="str">
            <v/>
          </cell>
          <cell r="D683" t="str">
            <v/>
          </cell>
          <cell r="E683">
            <v>3</v>
          </cell>
        </row>
        <row r="684">
          <cell r="A684" t="str">
            <v/>
          </cell>
          <cell r="B684">
            <v>1005173203</v>
          </cell>
          <cell r="C684" t="str">
            <v/>
          </cell>
          <cell r="D684" t="str">
            <v/>
          </cell>
          <cell r="E684">
            <v>3</v>
          </cell>
        </row>
        <row r="685">
          <cell r="A685" t="str">
            <v/>
          </cell>
          <cell r="B685">
            <v>1005173203</v>
          </cell>
          <cell r="C685" t="str">
            <v/>
          </cell>
          <cell r="D685" t="str">
            <v/>
          </cell>
          <cell r="E685">
            <v>3</v>
          </cell>
        </row>
        <row r="686">
          <cell r="A686" t="str">
            <v/>
          </cell>
          <cell r="B686">
            <v>1005173203</v>
          </cell>
          <cell r="C686" t="str">
            <v/>
          </cell>
          <cell r="D686" t="str">
            <v/>
          </cell>
          <cell r="E686">
            <v>3</v>
          </cell>
        </row>
        <row r="687">
          <cell r="A687" t="str">
            <v/>
          </cell>
          <cell r="B687">
            <v>1005173203</v>
          </cell>
          <cell r="C687" t="str">
            <v/>
          </cell>
          <cell r="D687" t="str">
            <v/>
          </cell>
          <cell r="E687">
            <v>3</v>
          </cell>
        </row>
        <row r="688">
          <cell r="A688" t="str">
            <v/>
          </cell>
          <cell r="B688">
            <v>1005173203</v>
          </cell>
          <cell r="C688" t="str">
            <v/>
          </cell>
          <cell r="D688" t="str">
            <v/>
          </cell>
          <cell r="E688">
            <v>3</v>
          </cell>
        </row>
        <row r="689">
          <cell r="A689" t="str">
            <v/>
          </cell>
          <cell r="B689">
            <v>1005173203</v>
          </cell>
          <cell r="C689" t="str">
            <v/>
          </cell>
          <cell r="D689" t="str">
            <v/>
          </cell>
          <cell r="E689">
            <v>3</v>
          </cell>
        </row>
        <row r="690">
          <cell r="A690" t="str">
            <v/>
          </cell>
          <cell r="B690">
            <v>1005173203</v>
          </cell>
          <cell r="C690" t="str">
            <v/>
          </cell>
          <cell r="D690" t="str">
            <v/>
          </cell>
          <cell r="E690">
            <v>3</v>
          </cell>
        </row>
        <row r="691">
          <cell r="A691" t="str">
            <v/>
          </cell>
          <cell r="B691">
            <v>1005173203</v>
          </cell>
          <cell r="C691" t="str">
            <v/>
          </cell>
          <cell r="D691" t="str">
            <v/>
          </cell>
          <cell r="E691">
            <v>3</v>
          </cell>
        </row>
        <row r="692">
          <cell r="A692" t="str">
            <v/>
          </cell>
          <cell r="B692">
            <v>1005173203</v>
          </cell>
          <cell r="C692" t="str">
            <v/>
          </cell>
          <cell r="D692" t="str">
            <v/>
          </cell>
          <cell r="E692">
            <v>3</v>
          </cell>
        </row>
        <row r="693">
          <cell r="A693" t="str">
            <v/>
          </cell>
          <cell r="B693">
            <v>1005173203</v>
          </cell>
          <cell r="C693" t="str">
            <v/>
          </cell>
          <cell r="D693" t="str">
            <v/>
          </cell>
          <cell r="E693">
            <v>3</v>
          </cell>
        </row>
        <row r="694">
          <cell r="A694" t="str">
            <v/>
          </cell>
          <cell r="B694">
            <v>1005173203</v>
          </cell>
          <cell r="C694" t="str">
            <v/>
          </cell>
          <cell r="D694" t="str">
            <v/>
          </cell>
          <cell r="E694">
            <v>3</v>
          </cell>
        </row>
        <row r="695">
          <cell r="A695" t="str">
            <v/>
          </cell>
          <cell r="B695">
            <v>1005173203</v>
          </cell>
          <cell r="C695" t="str">
            <v/>
          </cell>
          <cell r="D695" t="str">
            <v/>
          </cell>
          <cell r="E695">
            <v>3</v>
          </cell>
        </row>
        <row r="696">
          <cell r="A696" t="str">
            <v/>
          </cell>
          <cell r="B696">
            <v>1005173203</v>
          </cell>
          <cell r="C696" t="str">
            <v/>
          </cell>
          <cell r="D696" t="str">
            <v/>
          </cell>
          <cell r="E696">
            <v>3</v>
          </cell>
        </row>
        <row r="697">
          <cell r="A697" t="str">
            <v/>
          </cell>
          <cell r="B697">
            <v>1005173203</v>
          </cell>
          <cell r="C697" t="str">
            <v/>
          </cell>
          <cell r="D697" t="str">
            <v/>
          </cell>
          <cell r="E697">
            <v>3</v>
          </cell>
        </row>
        <row r="698">
          <cell r="A698" t="str">
            <v/>
          </cell>
          <cell r="B698">
            <v>1005173203</v>
          </cell>
          <cell r="C698" t="str">
            <v/>
          </cell>
          <cell r="D698" t="str">
            <v/>
          </cell>
          <cell r="E698">
            <v>3</v>
          </cell>
        </row>
        <row r="699">
          <cell r="A699" t="str">
            <v/>
          </cell>
          <cell r="B699">
            <v>1005173203</v>
          </cell>
          <cell r="C699" t="str">
            <v/>
          </cell>
          <cell r="D699" t="str">
            <v/>
          </cell>
          <cell r="E699">
            <v>3</v>
          </cell>
        </row>
        <row r="700">
          <cell r="A700" t="str">
            <v/>
          </cell>
          <cell r="B700">
            <v>1005173203</v>
          </cell>
          <cell r="C700" t="str">
            <v/>
          </cell>
          <cell r="D700" t="str">
            <v/>
          </cell>
          <cell r="E700">
            <v>3</v>
          </cell>
        </row>
        <row r="701">
          <cell r="A701" t="str">
            <v/>
          </cell>
          <cell r="B701">
            <v>1005173203</v>
          </cell>
          <cell r="C701" t="str">
            <v/>
          </cell>
          <cell r="D701" t="str">
            <v/>
          </cell>
          <cell r="E701">
            <v>3</v>
          </cell>
        </row>
        <row r="702">
          <cell r="A702" t="str">
            <v/>
          </cell>
          <cell r="B702">
            <v>1005173203</v>
          </cell>
          <cell r="C702" t="str">
            <v/>
          </cell>
          <cell r="D702" t="str">
            <v/>
          </cell>
          <cell r="E702">
            <v>0</v>
          </cell>
        </row>
        <row r="703">
          <cell r="A703" t="str">
            <v/>
          </cell>
          <cell r="B703">
            <v>1005173203</v>
          </cell>
          <cell r="C703" t="str">
            <v/>
          </cell>
          <cell r="D703" t="str">
            <v/>
          </cell>
          <cell r="E703">
            <v>3</v>
          </cell>
        </row>
        <row r="704">
          <cell r="A704" t="str">
            <v/>
          </cell>
          <cell r="B704">
            <v>1005173203</v>
          </cell>
          <cell r="C704" t="str">
            <v/>
          </cell>
          <cell r="D704" t="str">
            <v/>
          </cell>
          <cell r="E704">
            <v>3</v>
          </cell>
        </row>
        <row r="705">
          <cell r="A705" t="str">
            <v/>
          </cell>
          <cell r="B705">
            <v>1005173203</v>
          </cell>
          <cell r="C705" t="str">
            <v/>
          </cell>
          <cell r="D705" t="str">
            <v/>
          </cell>
          <cell r="E705">
            <v>3</v>
          </cell>
        </row>
        <row r="706">
          <cell r="A706" t="str">
            <v/>
          </cell>
          <cell r="B706">
            <v>1005173203</v>
          </cell>
          <cell r="C706" t="str">
            <v/>
          </cell>
          <cell r="D706" t="str">
            <v/>
          </cell>
          <cell r="E706">
            <v>3</v>
          </cell>
        </row>
        <row r="707">
          <cell r="A707" t="str">
            <v/>
          </cell>
          <cell r="B707">
            <v>1005173203</v>
          </cell>
          <cell r="C707" t="str">
            <v/>
          </cell>
          <cell r="D707" t="str">
            <v/>
          </cell>
          <cell r="E707">
            <v>3</v>
          </cell>
        </row>
        <row r="708">
          <cell r="A708" t="str">
            <v/>
          </cell>
          <cell r="B708">
            <v>1005173203</v>
          </cell>
          <cell r="C708" t="str">
            <v/>
          </cell>
          <cell r="D708" t="str">
            <v/>
          </cell>
          <cell r="E708">
            <v>3</v>
          </cell>
        </row>
        <row r="709">
          <cell r="A709" t="str">
            <v/>
          </cell>
          <cell r="B709">
            <v>1005173203</v>
          </cell>
          <cell r="C709" t="str">
            <v/>
          </cell>
          <cell r="D709" t="str">
            <v/>
          </cell>
          <cell r="E709">
            <v>3</v>
          </cell>
        </row>
        <row r="710">
          <cell r="A710" t="str">
            <v/>
          </cell>
          <cell r="B710">
            <v>1005173203</v>
          </cell>
          <cell r="C710" t="str">
            <v/>
          </cell>
          <cell r="D710" t="str">
            <v/>
          </cell>
          <cell r="E710">
            <v>3</v>
          </cell>
        </row>
        <row r="711">
          <cell r="A711" t="str">
            <v/>
          </cell>
          <cell r="B711">
            <v>1005173203</v>
          </cell>
          <cell r="C711" t="str">
            <v/>
          </cell>
          <cell r="D711" t="str">
            <v/>
          </cell>
          <cell r="E711">
            <v>3</v>
          </cell>
        </row>
        <row r="712">
          <cell r="A712" t="str">
            <v/>
          </cell>
          <cell r="B712">
            <v>1005173203</v>
          </cell>
          <cell r="C712" t="str">
            <v/>
          </cell>
          <cell r="D712" t="str">
            <v/>
          </cell>
          <cell r="E712">
            <v>3</v>
          </cell>
        </row>
        <row r="713">
          <cell r="A713" t="str">
            <v/>
          </cell>
          <cell r="B713">
            <v>1005173203</v>
          </cell>
          <cell r="C713" t="str">
            <v/>
          </cell>
          <cell r="D713" t="str">
            <v/>
          </cell>
          <cell r="E713">
            <v>3</v>
          </cell>
        </row>
        <row r="714">
          <cell r="A714" t="str">
            <v/>
          </cell>
          <cell r="B714">
            <v>1005173203</v>
          </cell>
          <cell r="C714" t="str">
            <v/>
          </cell>
          <cell r="D714" t="str">
            <v/>
          </cell>
          <cell r="E714">
            <v>3</v>
          </cell>
        </row>
        <row r="715">
          <cell r="A715" t="str">
            <v/>
          </cell>
          <cell r="B715">
            <v>1005173203</v>
          </cell>
          <cell r="C715" t="str">
            <v/>
          </cell>
          <cell r="D715" t="str">
            <v/>
          </cell>
          <cell r="E715">
            <v>3</v>
          </cell>
        </row>
        <row r="716">
          <cell r="A716" t="str">
            <v/>
          </cell>
          <cell r="B716">
            <v>1005173203</v>
          </cell>
          <cell r="C716" t="str">
            <v/>
          </cell>
          <cell r="D716" t="str">
            <v/>
          </cell>
          <cell r="E716">
            <v>3</v>
          </cell>
        </row>
        <row r="717">
          <cell r="A717" t="str">
            <v/>
          </cell>
          <cell r="B717">
            <v>1005173203</v>
          </cell>
          <cell r="C717" t="str">
            <v/>
          </cell>
          <cell r="D717" t="str">
            <v/>
          </cell>
          <cell r="E717">
            <v>3</v>
          </cell>
        </row>
        <row r="718">
          <cell r="A718" t="str">
            <v/>
          </cell>
          <cell r="B718">
            <v>1005173203</v>
          </cell>
          <cell r="C718" t="str">
            <v/>
          </cell>
          <cell r="D718" t="str">
            <v/>
          </cell>
          <cell r="E718">
            <v>3</v>
          </cell>
        </row>
        <row r="719">
          <cell r="A719" t="str">
            <v/>
          </cell>
          <cell r="B719">
            <v>1005173203</v>
          </cell>
          <cell r="C719" t="str">
            <v/>
          </cell>
          <cell r="D719" t="str">
            <v/>
          </cell>
          <cell r="E719">
            <v>3</v>
          </cell>
        </row>
        <row r="720">
          <cell r="A720" t="str">
            <v/>
          </cell>
          <cell r="B720">
            <v>1005173203</v>
          </cell>
          <cell r="C720" t="str">
            <v/>
          </cell>
          <cell r="D720" t="str">
            <v/>
          </cell>
          <cell r="E720">
            <v>3</v>
          </cell>
        </row>
        <row r="721">
          <cell r="A721" t="str">
            <v/>
          </cell>
          <cell r="B721">
            <v>1005173203</v>
          </cell>
          <cell r="C721" t="str">
            <v/>
          </cell>
          <cell r="D721" t="str">
            <v/>
          </cell>
          <cell r="E721">
            <v>3</v>
          </cell>
        </row>
        <row r="722">
          <cell r="A722" t="str">
            <v/>
          </cell>
          <cell r="B722">
            <v>1005173203</v>
          </cell>
          <cell r="C722" t="str">
            <v/>
          </cell>
          <cell r="D722" t="str">
            <v/>
          </cell>
          <cell r="E722">
            <v>3</v>
          </cell>
        </row>
        <row r="723">
          <cell r="A723" t="str">
            <v/>
          </cell>
          <cell r="B723">
            <v>1005173203</v>
          </cell>
          <cell r="C723" t="str">
            <v/>
          </cell>
          <cell r="D723" t="str">
            <v/>
          </cell>
          <cell r="E723">
            <v>3</v>
          </cell>
        </row>
        <row r="724">
          <cell r="A724" t="str">
            <v/>
          </cell>
          <cell r="B724">
            <v>1005173203</v>
          </cell>
          <cell r="C724" t="str">
            <v/>
          </cell>
          <cell r="D724" t="str">
            <v/>
          </cell>
          <cell r="E724">
            <v>3</v>
          </cell>
        </row>
        <row r="725">
          <cell r="A725" t="str">
            <v/>
          </cell>
          <cell r="B725">
            <v>1005173203</v>
          </cell>
          <cell r="C725" t="str">
            <v/>
          </cell>
          <cell r="D725" t="str">
            <v/>
          </cell>
          <cell r="E725">
            <v>3</v>
          </cell>
        </row>
        <row r="726">
          <cell r="A726" t="str">
            <v/>
          </cell>
          <cell r="B726">
            <v>1005173203</v>
          </cell>
          <cell r="C726" t="str">
            <v/>
          </cell>
          <cell r="D726" t="str">
            <v/>
          </cell>
          <cell r="E726">
            <v>3</v>
          </cell>
        </row>
        <row r="727">
          <cell r="A727" t="str">
            <v/>
          </cell>
          <cell r="B727">
            <v>1005173203</v>
          </cell>
          <cell r="C727" t="str">
            <v/>
          </cell>
          <cell r="D727" t="str">
            <v/>
          </cell>
          <cell r="E727">
            <v>3</v>
          </cell>
        </row>
        <row r="728">
          <cell r="A728" t="str">
            <v/>
          </cell>
          <cell r="B728">
            <v>1005173203</v>
          </cell>
          <cell r="C728" t="str">
            <v/>
          </cell>
          <cell r="D728" t="str">
            <v/>
          </cell>
          <cell r="E728">
            <v>3</v>
          </cell>
        </row>
        <row r="729">
          <cell r="A729" t="str">
            <v/>
          </cell>
          <cell r="B729">
            <v>1005173203</v>
          </cell>
          <cell r="C729" t="str">
            <v/>
          </cell>
          <cell r="D729" t="str">
            <v/>
          </cell>
          <cell r="E729">
            <v>3</v>
          </cell>
        </row>
        <row r="730">
          <cell r="A730" t="str">
            <v/>
          </cell>
          <cell r="B730">
            <v>1005173203</v>
          </cell>
          <cell r="C730" t="str">
            <v/>
          </cell>
          <cell r="D730" t="str">
            <v/>
          </cell>
          <cell r="E730">
            <v>3</v>
          </cell>
        </row>
        <row r="731">
          <cell r="A731" t="str">
            <v/>
          </cell>
          <cell r="B731">
            <v>1005173203</v>
          </cell>
          <cell r="C731" t="str">
            <v/>
          </cell>
          <cell r="D731" t="str">
            <v/>
          </cell>
          <cell r="E731">
            <v>3</v>
          </cell>
        </row>
        <row r="732">
          <cell r="A732" t="str">
            <v/>
          </cell>
          <cell r="B732">
            <v>1005173203</v>
          </cell>
          <cell r="C732" t="str">
            <v/>
          </cell>
          <cell r="D732" t="str">
            <v/>
          </cell>
          <cell r="E732">
            <v>3</v>
          </cell>
        </row>
        <row r="736">
          <cell r="A736" t="str">
            <v/>
          </cell>
          <cell r="B736">
            <v>1005173204</v>
          </cell>
          <cell r="C736" t="str">
            <v/>
          </cell>
          <cell r="D736" t="str">
            <v/>
          </cell>
          <cell r="E736">
            <v>3</v>
          </cell>
        </row>
        <row r="737">
          <cell r="A737" t="str">
            <v/>
          </cell>
          <cell r="B737">
            <v>1005173204</v>
          </cell>
          <cell r="C737" t="str">
            <v/>
          </cell>
          <cell r="D737" t="str">
            <v/>
          </cell>
          <cell r="E737">
            <v>3</v>
          </cell>
        </row>
        <row r="738">
          <cell r="A738" t="str">
            <v/>
          </cell>
          <cell r="B738">
            <v>1005173204</v>
          </cell>
          <cell r="C738" t="str">
            <v/>
          </cell>
          <cell r="D738" t="str">
            <v/>
          </cell>
          <cell r="E738">
            <v>0</v>
          </cell>
        </row>
        <row r="739">
          <cell r="A739" t="str">
            <v/>
          </cell>
          <cell r="B739">
            <v>1005173204</v>
          </cell>
          <cell r="C739" t="str">
            <v/>
          </cell>
          <cell r="D739" t="str">
            <v/>
          </cell>
          <cell r="E739">
            <v>3</v>
          </cell>
        </row>
        <row r="740">
          <cell r="A740" t="str">
            <v/>
          </cell>
          <cell r="B740">
            <v>1005173204</v>
          </cell>
          <cell r="C740" t="str">
            <v/>
          </cell>
          <cell r="D740" t="str">
            <v/>
          </cell>
          <cell r="E740">
            <v>0</v>
          </cell>
        </row>
        <row r="741">
          <cell r="A741" t="str">
            <v/>
          </cell>
          <cell r="B741">
            <v>1005173204</v>
          </cell>
          <cell r="C741" t="str">
            <v/>
          </cell>
          <cell r="D741" t="str">
            <v/>
          </cell>
          <cell r="E741">
            <v>3</v>
          </cell>
        </row>
        <row r="742">
          <cell r="A742" t="str">
            <v/>
          </cell>
          <cell r="B742">
            <v>1005173204</v>
          </cell>
          <cell r="C742" t="str">
            <v/>
          </cell>
          <cell r="D742" t="str">
            <v/>
          </cell>
          <cell r="E742">
            <v>0</v>
          </cell>
        </row>
        <row r="743">
          <cell r="A743" t="str">
            <v/>
          </cell>
          <cell r="B743">
            <v>1005173204</v>
          </cell>
          <cell r="C743" t="str">
            <v/>
          </cell>
          <cell r="D743" t="str">
            <v/>
          </cell>
          <cell r="E743">
            <v>3</v>
          </cell>
        </row>
        <row r="744">
          <cell r="A744" t="str">
            <v/>
          </cell>
          <cell r="B744">
            <v>1005173204</v>
          </cell>
          <cell r="C744" t="str">
            <v/>
          </cell>
          <cell r="D744" t="str">
            <v/>
          </cell>
          <cell r="E744">
            <v>3</v>
          </cell>
        </row>
        <row r="745">
          <cell r="A745" t="str">
            <v/>
          </cell>
          <cell r="B745">
            <v>1005173204</v>
          </cell>
          <cell r="C745" t="str">
            <v/>
          </cell>
          <cell r="D745" t="str">
            <v/>
          </cell>
          <cell r="E745">
            <v>3</v>
          </cell>
        </row>
        <row r="746">
          <cell r="A746" t="str">
            <v/>
          </cell>
          <cell r="B746">
            <v>1005173204</v>
          </cell>
          <cell r="C746" t="str">
            <v/>
          </cell>
          <cell r="D746" t="str">
            <v/>
          </cell>
          <cell r="E746">
            <v>3</v>
          </cell>
        </row>
        <row r="747">
          <cell r="A747" t="str">
            <v/>
          </cell>
          <cell r="B747">
            <v>1005173204</v>
          </cell>
          <cell r="C747" t="str">
            <v/>
          </cell>
          <cell r="D747" t="str">
            <v/>
          </cell>
          <cell r="E747">
            <v>3</v>
          </cell>
        </row>
        <row r="748">
          <cell r="A748" t="str">
            <v/>
          </cell>
          <cell r="B748">
            <v>1005173204</v>
          </cell>
          <cell r="C748" t="str">
            <v/>
          </cell>
          <cell r="D748" t="str">
            <v/>
          </cell>
          <cell r="E748">
            <v>3</v>
          </cell>
        </row>
        <row r="749">
          <cell r="A749" t="str">
            <v/>
          </cell>
          <cell r="B749">
            <v>1005173204</v>
          </cell>
          <cell r="C749" t="str">
            <v/>
          </cell>
          <cell r="D749" t="str">
            <v/>
          </cell>
          <cell r="E749">
            <v>3</v>
          </cell>
        </row>
        <row r="750">
          <cell r="A750" t="str">
            <v/>
          </cell>
          <cell r="B750">
            <v>1005173204</v>
          </cell>
          <cell r="C750" t="str">
            <v/>
          </cell>
          <cell r="D750" t="str">
            <v/>
          </cell>
          <cell r="E750">
            <v>3</v>
          </cell>
        </row>
        <row r="751">
          <cell r="A751" t="str">
            <v/>
          </cell>
          <cell r="B751">
            <v>1005173204</v>
          </cell>
          <cell r="C751" t="str">
            <v/>
          </cell>
          <cell r="D751" t="str">
            <v/>
          </cell>
          <cell r="E751">
            <v>3</v>
          </cell>
        </row>
        <row r="752">
          <cell r="A752" t="str">
            <v/>
          </cell>
          <cell r="B752">
            <v>1005173204</v>
          </cell>
          <cell r="C752" t="str">
            <v/>
          </cell>
          <cell r="D752" t="str">
            <v/>
          </cell>
          <cell r="E752">
            <v>3</v>
          </cell>
        </row>
        <row r="753">
          <cell r="A753" t="str">
            <v/>
          </cell>
          <cell r="B753">
            <v>1005173204</v>
          </cell>
          <cell r="C753" t="str">
            <v/>
          </cell>
          <cell r="D753" t="str">
            <v/>
          </cell>
          <cell r="E753">
            <v>3</v>
          </cell>
        </row>
        <row r="754">
          <cell r="A754" t="str">
            <v/>
          </cell>
          <cell r="B754">
            <v>1005173204</v>
          </cell>
          <cell r="C754" t="str">
            <v/>
          </cell>
          <cell r="D754" t="str">
            <v/>
          </cell>
          <cell r="E754">
            <v>3</v>
          </cell>
        </row>
        <row r="755">
          <cell r="A755" t="str">
            <v/>
          </cell>
          <cell r="B755">
            <v>1005173204</v>
          </cell>
          <cell r="C755" t="str">
            <v/>
          </cell>
          <cell r="D755" t="str">
            <v/>
          </cell>
          <cell r="E755">
            <v>3</v>
          </cell>
        </row>
        <row r="756">
          <cell r="A756" t="str">
            <v/>
          </cell>
          <cell r="B756">
            <v>1005173204</v>
          </cell>
          <cell r="C756" t="str">
            <v/>
          </cell>
          <cell r="D756" t="str">
            <v/>
          </cell>
          <cell r="E756">
            <v>3</v>
          </cell>
        </row>
        <row r="757">
          <cell r="A757" t="str">
            <v/>
          </cell>
          <cell r="B757">
            <v>1005173204</v>
          </cell>
          <cell r="C757" t="str">
            <v/>
          </cell>
          <cell r="D757" t="str">
            <v/>
          </cell>
          <cell r="E757">
            <v>3</v>
          </cell>
        </row>
        <row r="758">
          <cell r="A758" t="str">
            <v/>
          </cell>
          <cell r="B758">
            <v>1005173204</v>
          </cell>
          <cell r="C758" t="str">
            <v/>
          </cell>
          <cell r="D758" t="str">
            <v/>
          </cell>
          <cell r="E758">
            <v>3</v>
          </cell>
        </row>
        <row r="759">
          <cell r="A759" t="str">
            <v/>
          </cell>
          <cell r="B759">
            <v>1005173204</v>
          </cell>
          <cell r="C759" t="str">
            <v/>
          </cell>
          <cell r="D759" t="str">
            <v/>
          </cell>
          <cell r="E759">
            <v>3</v>
          </cell>
        </row>
        <row r="760">
          <cell r="A760" t="str">
            <v/>
          </cell>
          <cell r="B760">
            <v>1005173204</v>
          </cell>
          <cell r="C760" t="str">
            <v/>
          </cell>
          <cell r="D760" t="str">
            <v/>
          </cell>
          <cell r="E760">
            <v>3</v>
          </cell>
        </row>
        <row r="761">
          <cell r="A761" t="str">
            <v/>
          </cell>
          <cell r="B761">
            <v>1005173204</v>
          </cell>
          <cell r="C761" t="str">
            <v/>
          </cell>
          <cell r="D761" t="str">
            <v/>
          </cell>
          <cell r="E761">
            <v>3</v>
          </cell>
        </row>
        <row r="762">
          <cell r="A762" t="str">
            <v/>
          </cell>
          <cell r="B762">
            <v>1005173204</v>
          </cell>
          <cell r="C762" t="str">
            <v/>
          </cell>
          <cell r="D762" t="str">
            <v/>
          </cell>
          <cell r="E762">
            <v>3</v>
          </cell>
        </row>
        <row r="763">
          <cell r="A763" t="str">
            <v/>
          </cell>
          <cell r="B763">
            <v>1005173204</v>
          </cell>
          <cell r="C763" t="str">
            <v/>
          </cell>
          <cell r="D763" t="str">
            <v/>
          </cell>
          <cell r="E763">
            <v>3</v>
          </cell>
        </row>
        <row r="764">
          <cell r="A764" t="str">
            <v/>
          </cell>
          <cell r="B764">
            <v>1005173204</v>
          </cell>
          <cell r="C764" t="str">
            <v/>
          </cell>
          <cell r="D764" t="str">
            <v/>
          </cell>
          <cell r="E764">
            <v>3</v>
          </cell>
        </row>
        <row r="765">
          <cell r="A765" t="str">
            <v/>
          </cell>
          <cell r="B765">
            <v>1005173204</v>
          </cell>
          <cell r="C765" t="str">
            <v/>
          </cell>
          <cell r="D765" t="str">
            <v/>
          </cell>
          <cell r="E765">
            <v>3</v>
          </cell>
        </row>
        <row r="766">
          <cell r="A766" t="str">
            <v/>
          </cell>
          <cell r="B766">
            <v>1005173204</v>
          </cell>
          <cell r="C766" t="str">
            <v/>
          </cell>
          <cell r="D766" t="str">
            <v/>
          </cell>
          <cell r="E766">
            <v>3</v>
          </cell>
        </row>
        <row r="767">
          <cell r="A767" t="str">
            <v/>
          </cell>
          <cell r="B767">
            <v>1005173204</v>
          </cell>
          <cell r="C767" t="str">
            <v/>
          </cell>
          <cell r="D767" t="str">
            <v/>
          </cell>
          <cell r="E767">
            <v>3</v>
          </cell>
        </row>
        <row r="768">
          <cell r="A768" t="str">
            <v/>
          </cell>
          <cell r="B768">
            <v>1005173204</v>
          </cell>
          <cell r="C768" t="str">
            <v/>
          </cell>
          <cell r="D768" t="str">
            <v/>
          </cell>
          <cell r="E768">
            <v>3</v>
          </cell>
        </row>
        <row r="769">
          <cell r="A769" t="str">
            <v/>
          </cell>
          <cell r="B769">
            <v>1005173204</v>
          </cell>
          <cell r="C769" t="str">
            <v/>
          </cell>
          <cell r="D769" t="str">
            <v/>
          </cell>
          <cell r="E769">
            <v>3</v>
          </cell>
        </row>
        <row r="770">
          <cell r="A770" t="str">
            <v/>
          </cell>
          <cell r="B770">
            <v>1005173204</v>
          </cell>
          <cell r="C770" t="str">
            <v/>
          </cell>
          <cell r="D770" t="str">
            <v/>
          </cell>
          <cell r="E770">
            <v>3</v>
          </cell>
        </row>
        <row r="771">
          <cell r="A771" t="str">
            <v/>
          </cell>
          <cell r="B771">
            <v>1005173204</v>
          </cell>
          <cell r="C771" t="str">
            <v/>
          </cell>
          <cell r="D771" t="str">
            <v/>
          </cell>
          <cell r="E771">
            <v>3</v>
          </cell>
        </row>
        <row r="772">
          <cell r="A772" t="str">
            <v/>
          </cell>
          <cell r="B772">
            <v>1005173204</v>
          </cell>
          <cell r="C772" t="str">
            <v/>
          </cell>
          <cell r="D772" t="str">
            <v/>
          </cell>
          <cell r="E772">
            <v>3</v>
          </cell>
        </row>
        <row r="773">
          <cell r="A773" t="str">
            <v/>
          </cell>
          <cell r="B773">
            <v>1005173204</v>
          </cell>
          <cell r="C773" t="str">
            <v/>
          </cell>
          <cell r="D773" t="str">
            <v/>
          </cell>
          <cell r="E773">
            <v>3</v>
          </cell>
        </row>
        <row r="774">
          <cell r="A774" t="str">
            <v/>
          </cell>
          <cell r="B774">
            <v>1005173204</v>
          </cell>
          <cell r="C774" t="str">
            <v/>
          </cell>
          <cell r="D774" t="str">
            <v/>
          </cell>
          <cell r="E774">
            <v>3</v>
          </cell>
        </row>
        <row r="775">
          <cell r="A775" t="str">
            <v/>
          </cell>
          <cell r="B775">
            <v>1005173204</v>
          </cell>
          <cell r="C775" t="str">
            <v/>
          </cell>
          <cell r="D775" t="str">
            <v/>
          </cell>
          <cell r="E775">
            <v>3</v>
          </cell>
        </row>
        <row r="776">
          <cell r="A776" t="str">
            <v/>
          </cell>
          <cell r="B776">
            <v>1005173204</v>
          </cell>
          <cell r="C776" t="str">
            <v/>
          </cell>
          <cell r="D776" t="str">
            <v/>
          </cell>
          <cell r="E776">
            <v>3</v>
          </cell>
        </row>
        <row r="777">
          <cell r="A777" t="str">
            <v/>
          </cell>
          <cell r="B777">
            <v>1005173204</v>
          </cell>
          <cell r="C777" t="str">
            <v/>
          </cell>
          <cell r="D777" t="str">
            <v/>
          </cell>
          <cell r="E777">
            <v>3</v>
          </cell>
        </row>
        <row r="778">
          <cell r="A778" t="str">
            <v/>
          </cell>
          <cell r="B778">
            <v>1005173204</v>
          </cell>
          <cell r="C778" t="str">
            <v/>
          </cell>
          <cell r="D778" t="str">
            <v/>
          </cell>
          <cell r="E778">
            <v>3</v>
          </cell>
        </row>
        <row r="779">
          <cell r="A779" t="str">
            <v/>
          </cell>
          <cell r="B779">
            <v>1005173204</v>
          </cell>
          <cell r="C779" t="str">
            <v/>
          </cell>
          <cell r="D779" t="str">
            <v/>
          </cell>
          <cell r="E779">
            <v>3</v>
          </cell>
        </row>
        <row r="780">
          <cell r="A780" t="str">
            <v/>
          </cell>
          <cell r="B780">
            <v>1005173204</v>
          </cell>
          <cell r="C780" t="str">
            <v/>
          </cell>
          <cell r="D780" t="str">
            <v/>
          </cell>
          <cell r="E780">
            <v>3</v>
          </cell>
        </row>
        <row r="781">
          <cell r="A781" t="str">
            <v/>
          </cell>
          <cell r="B781">
            <v>1005173204</v>
          </cell>
          <cell r="C781" t="str">
            <v/>
          </cell>
          <cell r="D781" t="str">
            <v/>
          </cell>
          <cell r="E781">
            <v>3</v>
          </cell>
        </row>
        <row r="782">
          <cell r="A782" t="str">
            <v/>
          </cell>
          <cell r="B782">
            <v>1005173204</v>
          </cell>
          <cell r="C782" t="str">
            <v/>
          </cell>
          <cell r="D782" t="str">
            <v/>
          </cell>
          <cell r="E782">
            <v>3</v>
          </cell>
        </row>
        <row r="783">
          <cell r="A783" t="str">
            <v/>
          </cell>
          <cell r="B783">
            <v>1005173204</v>
          </cell>
          <cell r="C783" t="str">
            <v/>
          </cell>
          <cell r="D783" t="str">
            <v/>
          </cell>
          <cell r="E783">
            <v>3</v>
          </cell>
        </row>
        <row r="784">
          <cell r="A784" t="str">
            <v/>
          </cell>
          <cell r="B784">
            <v>1005173204</v>
          </cell>
          <cell r="C784" t="str">
            <v/>
          </cell>
          <cell r="D784" t="str">
            <v/>
          </cell>
          <cell r="E784">
            <v>3</v>
          </cell>
        </row>
        <row r="785">
          <cell r="A785" t="str">
            <v/>
          </cell>
          <cell r="B785">
            <v>1005173204</v>
          </cell>
          <cell r="C785" t="str">
            <v/>
          </cell>
          <cell r="D785" t="str">
            <v/>
          </cell>
          <cell r="E785">
            <v>3</v>
          </cell>
        </row>
        <row r="786">
          <cell r="A786" t="str">
            <v/>
          </cell>
          <cell r="B786">
            <v>1005173204</v>
          </cell>
          <cell r="C786" t="str">
            <v/>
          </cell>
          <cell r="D786" t="str">
            <v/>
          </cell>
          <cell r="E786">
            <v>3</v>
          </cell>
        </row>
        <row r="787">
          <cell r="A787" t="str">
            <v/>
          </cell>
          <cell r="B787">
            <v>1005173204</v>
          </cell>
          <cell r="C787" t="str">
            <v/>
          </cell>
          <cell r="D787" t="str">
            <v/>
          </cell>
          <cell r="E787">
            <v>3</v>
          </cell>
        </row>
        <row r="788">
          <cell r="A788" t="str">
            <v/>
          </cell>
          <cell r="B788">
            <v>1005173204</v>
          </cell>
          <cell r="C788" t="str">
            <v/>
          </cell>
          <cell r="D788" t="str">
            <v/>
          </cell>
          <cell r="E788">
            <v>3</v>
          </cell>
        </row>
        <row r="789">
          <cell r="A789" t="str">
            <v/>
          </cell>
          <cell r="B789">
            <v>1005173204</v>
          </cell>
          <cell r="C789" t="str">
            <v/>
          </cell>
          <cell r="D789" t="str">
            <v/>
          </cell>
          <cell r="E789">
            <v>3</v>
          </cell>
        </row>
        <row r="790">
          <cell r="A790" t="str">
            <v/>
          </cell>
          <cell r="B790">
            <v>1005173204</v>
          </cell>
          <cell r="C790" t="str">
            <v/>
          </cell>
          <cell r="D790" t="str">
            <v/>
          </cell>
          <cell r="E790">
            <v>3</v>
          </cell>
        </row>
        <row r="791">
          <cell r="A791" t="str">
            <v/>
          </cell>
          <cell r="B791">
            <v>1005173204</v>
          </cell>
          <cell r="C791" t="str">
            <v/>
          </cell>
          <cell r="D791" t="str">
            <v/>
          </cell>
          <cell r="E791">
            <v>3</v>
          </cell>
        </row>
        <row r="792">
          <cell r="A792" t="str">
            <v/>
          </cell>
          <cell r="B792">
            <v>1005173204</v>
          </cell>
          <cell r="C792" t="str">
            <v/>
          </cell>
          <cell r="D792" t="str">
            <v/>
          </cell>
          <cell r="E792">
            <v>3</v>
          </cell>
        </row>
        <row r="793">
          <cell r="A793" t="str">
            <v/>
          </cell>
          <cell r="B793">
            <v>1005173204</v>
          </cell>
          <cell r="C793" t="str">
            <v/>
          </cell>
          <cell r="D793" t="str">
            <v/>
          </cell>
          <cell r="E793">
            <v>3</v>
          </cell>
        </row>
        <row r="794">
          <cell r="A794" t="str">
            <v/>
          </cell>
          <cell r="B794">
            <v>1005173204</v>
          </cell>
          <cell r="C794" t="str">
            <v/>
          </cell>
          <cell r="D794" t="str">
            <v/>
          </cell>
          <cell r="E794">
            <v>3</v>
          </cell>
        </row>
        <row r="795">
          <cell r="A795" t="str">
            <v/>
          </cell>
          <cell r="B795">
            <v>1005173204</v>
          </cell>
          <cell r="C795" t="str">
            <v/>
          </cell>
          <cell r="D795" t="str">
            <v/>
          </cell>
          <cell r="E795">
            <v>3</v>
          </cell>
        </row>
        <row r="796">
          <cell r="A796" t="str">
            <v/>
          </cell>
          <cell r="B796">
            <v>1005173204</v>
          </cell>
          <cell r="C796" t="str">
            <v/>
          </cell>
          <cell r="D796" t="str">
            <v/>
          </cell>
          <cell r="E796">
            <v>3</v>
          </cell>
        </row>
        <row r="797">
          <cell r="A797" t="str">
            <v/>
          </cell>
          <cell r="B797">
            <v>1005173204</v>
          </cell>
          <cell r="C797" t="str">
            <v/>
          </cell>
          <cell r="D797" t="str">
            <v/>
          </cell>
          <cell r="E797">
            <v>3</v>
          </cell>
        </row>
        <row r="798">
          <cell r="A798" t="str">
            <v/>
          </cell>
          <cell r="B798">
            <v>1005173204</v>
          </cell>
          <cell r="C798" t="str">
            <v/>
          </cell>
          <cell r="D798" t="str">
            <v/>
          </cell>
          <cell r="E798">
            <v>3</v>
          </cell>
        </row>
        <row r="799">
          <cell r="A799" t="str">
            <v/>
          </cell>
          <cell r="B799">
            <v>1005173204</v>
          </cell>
          <cell r="C799" t="str">
            <v/>
          </cell>
          <cell r="D799" t="str">
            <v/>
          </cell>
          <cell r="E799">
            <v>3</v>
          </cell>
        </row>
        <row r="800">
          <cell r="A800" t="str">
            <v/>
          </cell>
          <cell r="B800">
            <v>1005173204</v>
          </cell>
          <cell r="C800" t="str">
            <v/>
          </cell>
          <cell r="D800" t="str">
            <v/>
          </cell>
          <cell r="E800">
            <v>3</v>
          </cell>
        </row>
        <row r="801">
          <cell r="A801" t="str">
            <v/>
          </cell>
          <cell r="B801">
            <v>1005173204</v>
          </cell>
          <cell r="C801" t="str">
            <v/>
          </cell>
          <cell r="D801" t="str">
            <v/>
          </cell>
          <cell r="E801">
            <v>3</v>
          </cell>
        </row>
        <row r="802">
          <cell r="A802" t="str">
            <v/>
          </cell>
          <cell r="B802">
            <v>1005173204</v>
          </cell>
          <cell r="C802" t="str">
            <v/>
          </cell>
          <cell r="D802" t="str">
            <v/>
          </cell>
          <cell r="E802">
            <v>3</v>
          </cell>
        </row>
        <row r="803">
          <cell r="A803" t="str">
            <v/>
          </cell>
          <cell r="B803">
            <v>1005173204</v>
          </cell>
          <cell r="C803" t="str">
            <v/>
          </cell>
          <cell r="D803" t="str">
            <v/>
          </cell>
          <cell r="E803">
            <v>3</v>
          </cell>
        </row>
        <row r="804">
          <cell r="A804" t="str">
            <v/>
          </cell>
          <cell r="B804">
            <v>1005173204</v>
          </cell>
          <cell r="C804" t="str">
            <v/>
          </cell>
          <cell r="D804" t="str">
            <v/>
          </cell>
          <cell r="E804">
            <v>3</v>
          </cell>
        </row>
        <row r="805">
          <cell r="A805" t="str">
            <v/>
          </cell>
          <cell r="B805">
            <v>1005173204</v>
          </cell>
          <cell r="C805" t="str">
            <v/>
          </cell>
          <cell r="D805" t="str">
            <v/>
          </cell>
          <cell r="E805">
            <v>3</v>
          </cell>
        </row>
        <row r="806">
          <cell r="A806" t="str">
            <v/>
          </cell>
          <cell r="B806">
            <v>1005173204</v>
          </cell>
          <cell r="C806" t="str">
            <v/>
          </cell>
          <cell r="D806" t="str">
            <v/>
          </cell>
          <cell r="E806">
            <v>3</v>
          </cell>
        </row>
        <row r="807">
          <cell r="A807" t="str">
            <v/>
          </cell>
          <cell r="B807">
            <v>1005173204</v>
          </cell>
          <cell r="C807" t="str">
            <v/>
          </cell>
          <cell r="D807" t="str">
            <v/>
          </cell>
          <cell r="E807">
            <v>3</v>
          </cell>
        </row>
        <row r="808">
          <cell r="A808" t="str">
            <v/>
          </cell>
          <cell r="B808">
            <v>1005173204</v>
          </cell>
          <cell r="C808" t="str">
            <v/>
          </cell>
          <cell r="D808" t="str">
            <v/>
          </cell>
          <cell r="E808">
            <v>3</v>
          </cell>
        </row>
        <row r="809">
          <cell r="A809" t="str">
            <v/>
          </cell>
          <cell r="B809">
            <v>1005173204</v>
          </cell>
          <cell r="C809" t="str">
            <v/>
          </cell>
          <cell r="D809" t="str">
            <v/>
          </cell>
          <cell r="E809">
            <v>3</v>
          </cell>
        </row>
        <row r="810">
          <cell r="A810" t="str">
            <v/>
          </cell>
          <cell r="B810">
            <v>1005173204</v>
          </cell>
          <cell r="C810" t="str">
            <v/>
          </cell>
          <cell r="D810" t="str">
            <v/>
          </cell>
          <cell r="E810">
            <v>3</v>
          </cell>
        </row>
        <row r="811">
          <cell r="A811" t="str">
            <v/>
          </cell>
          <cell r="B811">
            <v>1005173204</v>
          </cell>
          <cell r="C811" t="str">
            <v/>
          </cell>
          <cell r="D811" t="str">
            <v/>
          </cell>
          <cell r="E811">
            <v>0</v>
          </cell>
        </row>
        <row r="812">
          <cell r="A812" t="str">
            <v/>
          </cell>
          <cell r="B812">
            <v>1005173204</v>
          </cell>
          <cell r="C812" t="str">
            <v/>
          </cell>
          <cell r="D812" t="str">
            <v/>
          </cell>
          <cell r="E812">
            <v>3</v>
          </cell>
        </row>
        <row r="813">
          <cell r="A813" t="str">
            <v/>
          </cell>
          <cell r="B813">
            <v>1005173204</v>
          </cell>
          <cell r="C813" t="str">
            <v/>
          </cell>
          <cell r="D813" t="str">
            <v/>
          </cell>
          <cell r="E813">
            <v>3</v>
          </cell>
        </row>
        <row r="814">
          <cell r="A814" t="str">
            <v/>
          </cell>
          <cell r="B814">
            <v>1005173204</v>
          </cell>
          <cell r="C814" t="str">
            <v/>
          </cell>
          <cell r="D814" t="str">
            <v/>
          </cell>
          <cell r="E814">
            <v>3</v>
          </cell>
        </row>
        <row r="815">
          <cell r="A815" t="str">
            <v/>
          </cell>
          <cell r="B815">
            <v>1005173204</v>
          </cell>
          <cell r="C815" t="str">
            <v/>
          </cell>
          <cell r="D815" t="str">
            <v/>
          </cell>
          <cell r="E815">
            <v>3</v>
          </cell>
        </row>
        <row r="816">
          <cell r="A816" t="str">
            <v/>
          </cell>
          <cell r="B816">
            <v>1005173204</v>
          </cell>
          <cell r="C816" t="str">
            <v/>
          </cell>
          <cell r="D816" t="str">
            <v/>
          </cell>
          <cell r="E816">
            <v>3</v>
          </cell>
        </row>
        <row r="817">
          <cell r="A817" t="str">
            <v/>
          </cell>
          <cell r="B817">
            <v>1005173204</v>
          </cell>
          <cell r="C817" t="str">
            <v/>
          </cell>
          <cell r="D817" t="str">
            <v/>
          </cell>
          <cell r="E817">
            <v>3</v>
          </cell>
        </row>
        <row r="818">
          <cell r="A818" t="str">
            <v/>
          </cell>
          <cell r="B818">
            <v>1005173204</v>
          </cell>
          <cell r="C818" t="str">
            <v/>
          </cell>
          <cell r="D818" t="str">
            <v/>
          </cell>
          <cell r="E818">
            <v>3</v>
          </cell>
        </row>
        <row r="819">
          <cell r="A819" t="str">
            <v/>
          </cell>
          <cell r="B819">
            <v>1005173204</v>
          </cell>
          <cell r="C819" t="str">
            <v/>
          </cell>
          <cell r="D819" t="str">
            <v/>
          </cell>
          <cell r="E819">
            <v>3</v>
          </cell>
        </row>
        <row r="820">
          <cell r="A820" t="str">
            <v/>
          </cell>
          <cell r="B820">
            <v>1005173204</v>
          </cell>
          <cell r="C820" t="str">
            <v/>
          </cell>
          <cell r="D820" t="str">
            <v/>
          </cell>
          <cell r="E820">
            <v>3</v>
          </cell>
        </row>
        <row r="821">
          <cell r="A821" t="str">
            <v/>
          </cell>
          <cell r="B821">
            <v>1005173204</v>
          </cell>
          <cell r="C821" t="str">
            <v/>
          </cell>
          <cell r="D821" t="str">
            <v/>
          </cell>
          <cell r="E821">
            <v>3</v>
          </cell>
        </row>
        <row r="822">
          <cell r="A822" t="str">
            <v/>
          </cell>
          <cell r="B822">
            <v>1005173204</v>
          </cell>
          <cell r="C822" t="str">
            <v/>
          </cell>
          <cell r="D822" t="str">
            <v/>
          </cell>
          <cell r="E822">
            <v>3</v>
          </cell>
        </row>
        <row r="823">
          <cell r="A823" t="str">
            <v/>
          </cell>
          <cell r="B823">
            <v>1005173204</v>
          </cell>
          <cell r="C823" t="str">
            <v/>
          </cell>
          <cell r="D823" t="str">
            <v/>
          </cell>
          <cell r="E823">
            <v>3</v>
          </cell>
        </row>
        <row r="824">
          <cell r="A824" t="str">
            <v/>
          </cell>
          <cell r="B824">
            <v>1005173204</v>
          </cell>
          <cell r="C824" t="str">
            <v/>
          </cell>
          <cell r="D824" t="str">
            <v/>
          </cell>
          <cell r="E824">
            <v>3</v>
          </cell>
        </row>
        <row r="825">
          <cell r="A825" t="str">
            <v/>
          </cell>
          <cell r="B825">
            <v>1005173204</v>
          </cell>
          <cell r="C825" t="str">
            <v/>
          </cell>
          <cell r="D825" t="str">
            <v/>
          </cell>
          <cell r="E825">
            <v>3</v>
          </cell>
        </row>
        <row r="826">
          <cell r="A826" t="str">
            <v/>
          </cell>
          <cell r="B826">
            <v>1005173204</v>
          </cell>
          <cell r="C826" t="str">
            <v/>
          </cell>
          <cell r="D826" t="str">
            <v/>
          </cell>
          <cell r="E826">
            <v>3</v>
          </cell>
        </row>
        <row r="827">
          <cell r="A827" t="str">
            <v/>
          </cell>
          <cell r="B827">
            <v>1005173204</v>
          </cell>
          <cell r="C827" t="str">
            <v/>
          </cell>
          <cell r="D827" t="str">
            <v/>
          </cell>
          <cell r="E827">
            <v>3</v>
          </cell>
        </row>
        <row r="828">
          <cell r="A828" t="str">
            <v/>
          </cell>
          <cell r="B828">
            <v>1005173204</v>
          </cell>
          <cell r="C828" t="str">
            <v/>
          </cell>
          <cell r="D828" t="str">
            <v/>
          </cell>
          <cell r="E828">
            <v>3</v>
          </cell>
        </row>
        <row r="829">
          <cell r="A829" t="str">
            <v/>
          </cell>
          <cell r="B829">
            <v>1005173204</v>
          </cell>
          <cell r="C829" t="str">
            <v/>
          </cell>
          <cell r="D829" t="str">
            <v/>
          </cell>
          <cell r="E829">
            <v>3</v>
          </cell>
        </row>
        <row r="830">
          <cell r="A830" t="str">
            <v/>
          </cell>
          <cell r="B830">
            <v>1005173204</v>
          </cell>
          <cell r="C830" t="str">
            <v/>
          </cell>
          <cell r="D830" t="str">
            <v/>
          </cell>
          <cell r="E830">
            <v>3</v>
          </cell>
        </row>
        <row r="831">
          <cell r="A831" t="str">
            <v/>
          </cell>
          <cell r="B831">
            <v>1005173204</v>
          </cell>
          <cell r="C831" t="str">
            <v/>
          </cell>
          <cell r="D831" t="str">
            <v/>
          </cell>
          <cell r="E831">
            <v>3</v>
          </cell>
        </row>
        <row r="832">
          <cell r="A832" t="str">
            <v/>
          </cell>
          <cell r="B832">
            <v>1005173204</v>
          </cell>
          <cell r="C832" t="str">
            <v/>
          </cell>
          <cell r="D832" t="str">
            <v/>
          </cell>
          <cell r="E832">
            <v>3</v>
          </cell>
        </row>
        <row r="833">
          <cell r="A833" t="str">
            <v/>
          </cell>
          <cell r="B833">
            <v>1005173204</v>
          </cell>
          <cell r="C833" t="str">
            <v/>
          </cell>
          <cell r="D833" t="str">
            <v/>
          </cell>
          <cell r="E833">
            <v>0</v>
          </cell>
        </row>
        <row r="834">
          <cell r="A834" t="str">
            <v/>
          </cell>
          <cell r="B834">
            <v>1005173204</v>
          </cell>
          <cell r="C834" t="str">
            <v/>
          </cell>
          <cell r="D834" t="str">
            <v/>
          </cell>
          <cell r="E834">
            <v>3</v>
          </cell>
        </row>
        <row r="835">
          <cell r="A835" t="str">
            <v/>
          </cell>
          <cell r="B835">
            <v>1005173204</v>
          </cell>
          <cell r="C835" t="str">
            <v/>
          </cell>
          <cell r="D835" t="str">
            <v/>
          </cell>
          <cell r="E835">
            <v>3</v>
          </cell>
        </row>
        <row r="836">
          <cell r="A836" t="str">
            <v/>
          </cell>
          <cell r="B836">
            <v>1005173204</v>
          </cell>
          <cell r="C836" t="str">
            <v/>
          </cell>
          <cell r="D836" t="str">
            <v/>
          </cell>
          <cell r="E836">
            <v>3</v>
          </cell>
        </row>
        <row r="837">
          <cell r="A837" t="str">
            <v/>
          </cell>
          <cell r="B837">
            <v>1005173204</v>
          </cell>
          <cell r="C837" t="str">
            <v/>
          </cell>
          <cell r="D837" t="str">
            <v/>
          </cell>
          <cell r="E837">
            <v>3</v>
          </cell>
        </row>
        <row r="838">
          <cell r="A838" t="str">
            <v/>
          </cell>
          <cell r="B838">
            <v>1005173204</v>
          </cell>
          <cell r="C838" t="str">
            <v/>
          </cell>
          <cell r="D838" t="str">
            <v/>
          </cell>
          <cell r="E838">
            <v>3</v>
          </cell>
        </row>
        <row r="839">
          <cell r="A839" t="str">
            <v/>
          </cell>
          <cell r="B839">
            <v>1005173204</v>
          </cell>
          <cell r="C839" t="str">
            <v/>
          </cell>
          <cell r="D839" t="str">
            <v/>
          </cell>
          <cell r="E839">
            <v>3</v>
          </cell>
        </row>
        <row r="840">
          <cell r="A840" t="str">
            <v/>
          </cell>
          <cell r="B840">
            <v>1005173204</v>
          </cell>
          <cell r="C840" t="str">
            <v/>
          </cell>
          <cell r="D840" t="str">
            <v/>
          </cell>
          <cell r="E840">
            <v>3</v>
          </cell>
        </row>
        <row r="841">
          <cell r="A841" t="str">
            <v/>
          </cell>
          <cell r="B841">
            <v>1005173204</v>
          </cell>
          <cell r="C841" t="str">
            <v/>
          </cell>
          <cell r="D841" t="str">
            <v/>
          </cell>
          <cell r="E841">
            <v>3</v>
          </cell>
        </row>
        <row r="842">
          <cell r="A842" t="str">
            <v/>
          </cell>
          <cell r="B842">
            <v>1005173204</v>
          </cell>
          <cell r="C842" t="str">
            <v/>
          </cell>
          <cell r="D842" t="str">
            <v/>
          </cell>
          <cell r="E842">
            <v>3</v>
          </cell>
        </row>
        <row r="843">
          <cell r="A843" t="str">
            <v/>
          </cell>
          <cell r="B843">
            <v>1005173204</v>
          </cell>
          <cell r="C843" t="str">
            <v/>
          </cell>
          <cell r="D843" t="str">
            <v/>
          </cell>
          <cell r="E843">
            <v>3</v>
          </cell>
        </row>
        <row r="844">
          <cell r="A844" t="str">
            <v/>
          </cell>
          <cell r="B844">
            <v>1005173204</v>
          </cell>
          <cell r="C844" t="str">
            <v/>
          </cell>
          <cell r="D844" t="str">
            <v/>
          </cell>
          <cell r="E844">
            <v>3</v>
          </cell>
        </row>
        <row r="845">
          <cell r="A845" t="str">
            <v/>
          </cell>
          <cell r="B845">
            <v>1005173204</v>
          </cell>
          <cell r="C845" t="str">
            <v/>
          </cell>
          <cell r="D845" t="str">
            <v/>
          </cell>
          <cell r="E845">
            <v>3</v>
          </cell>
        </row>
        <row r="846">
          <cell r="A846" t="str">
            <v/>
          </cell>
          <cell r="B846">
            <v>1005173204</v>
          </cell>
          <cell r="C846" t="str">
            <v/>
          </cell>
          <cell r="D846" t="str">
            <v/>
          </cell>
          <cell r="E846">
            <v>3</v>
          </cell>
        </row>
        <row r="847">
          <cell r="A847" t="str">
            <v/>
          </cell>
          <cell r="B847">
            <v>1005173204</v>
          </cell>
          <cell r="C847" t="str">
            <v/>
          </cell>
          <cell r="D847" t="str">
            <v/>
          </cell>
          <cell r="E847">
            <v>3</v>
          </cell>
        </row>
        <row r="848">
          <cell r="A848" t="str">
            <v/>
          </cell>
          <cell r="B848">
            <v>1005173204</v>
          </cell>
          <cell r="C848" t="str">
            <v/>
          </cell>
          <cell r="D848" t="str">
            <v/>
          </cell>
          <cell r="E848">
            <v>3</v>
          </cell>
        </row>
        <row r="849">
          <cell r="A849" t="str">
            <v/>
          </cell>
          <cell r="B849">
            <v>1005173204</v>
          </cell>
          <cell r="C849" t="str">
            <v/>
          </cell>
          <cell r="D849" t="str">
            <v/>
          </cell>
          <cell r="E849">
            <v>3</v>
          </cell>
        </row>
        <row r="850">
          <cell r="A850" t="str">
            <v/>
          </cell>
          <cell r="B850">
            <v>1005173204</v>
          </cell>
          <cell r="C850" t="str">
            <v/>
          </cell>
          <cell r="D850" t="str">
            <v/>
          </cell>
          <cell r="E850">
            <v>3</v>
          </cell>
        </row>
        <row r="851">
          <cell r="A851" t="str">
            <v/>
          </cell>
          <cell r="B851">
            <v>1005173204</v>
          </cell>
          <cell r="C851" t="str">
            <v/>
          </cell>
          <cell r="D851" t="str">
            <v/>
          </cell>
          <cell r="E851">
            <v>3</v>
          </cell>
        </row>
        <row r="852">
          <cell r="A852" t="str">
            <v/>
          </cell>
          <cell r="B852">
            <v>1005173204</v>
          </cell>
          <cell r="C852" t="str">
            <v/>
          </cell>
          <cell r="D852" t="str">
            <v/>
          </cell>
          <cell r="E852">
            <v>3</v>
          </cell>
        </row>
        <row r="853">
          <cell r="A853" t="str">
            <v/>
          </cell>
          <cell r="B853">
            <v>1005173204</v>
          </cell>
          <cell r="C853" t="str">
            <v/>
          </cell>
          <cell r="D853" t="str">
            <v/>
          </cell>
          <cell r="E853">
            <v>3</v>
          </cell>
        </row>
        <row r="854">
          <cell r="A854" t="str">
            <v/>
          </cell>
          <cell r="B854">
            <v>1005173204</v>
          </cell>
          <cell r="C854" t="str">
            <v/>
          </cell>
          <cell r="D854" t="str">
            <v/>
          </cell>
          <cell r="E854">
            <v>3</v>
          </cell>
        </row>
        <row r="855">
          <cell r="A855" t="str">
            <v/>
          </cell>
          <cell r="B855">
            <v>1005173204</v>
          </cell>
          <cell r="C855" t="str">
            <v/>
          </cell>
          <cell r="D855" t="str">
            <v/>
          </cell>
          <cell r="E855">
            <v>3</v>
          </cell>
        </row>
        <row r="856">
          <cell r="A856" t="str">
            <v/>
          </cell>
          <cell r="B856">
            <v>1005173204</v>
          </cell>
          <cell r="C856" t="str">
            <v/>
          </cell>
          <cell r="D856" t="str">
            <v/>
          </cell>
          <cell r="E856">
            <v>3</v>
          </cell>
        </row>
        <row r="857">
          <cell r="A857" t="str">
            <v/>
          </cell>
          <cell r="B857">
            <v>1005173204</v>
          </cell>
          <cell r="C857" t="str">
            <v/>
          </cell>
          <cell r="D857" t="str">
            <v/>
          </cell>
          <cell r="E857">
            <v>3</v>
          </cell>
        </row>
        <row r="858">
          <cell r="A858" t="str">
            <v/>
          </cell>
          <cell r="B858">
            <v>1005173204</v>
          </cell>
          <cell r="C858" t="str">
            <v/>
          </cell>
          <cell r="D858" t="str">
            <v/>
          </cell>
          <cell r="E858">
            <v>3</v>
          </cell>
        </row>
        <row r="859">
          <cell r="A859" t="str">
            <v/>
          </cell>
          <cell r="B859">
            <v>1005173204</v>
          </cell>
          <cell r="C859" t="str">
            <v/>
          </cell>
          <cell r="D859" t="str">
            <v/>
          </cell>
          <cell r="E859">
            <v>3</v>
          </cell>
        </row>
        <row r="860">
          <cell r="A860" t="str">
            <v/>
          </cell>
          <cell r="B860">
            <v>1005173204</v>
          </cell>
          <cell r="C860" t="str">
            <v/>
          </cell>
          <cell r="D860" t="str">
            <v/>
          </cell>
          <cell r="E860">
            <v>3</v>
          </cell>
        </row>
        <row r="861">
          <cell r="A861" t="str">
            <v/>
          </cell>
          <cell r="B861">
            <v>1005173204</v>
          </cell>
          <cell r="C861" t="str">
            <v/>
          </cell>
          <cell r="D861" t="str">
            <v/>
          </cell>
          <cell r="E861">
            <v>0</v>
          </cell>
        </row>
        <row r="862">
          <cell r="A862" t="str">
            <v/>
          </cell>
          <cell r="B862">
            <v>1005173204</v>
          </cell>
          <cell r="C862" t="str">
            <v/>
          </cell>
          <cell r="D862" t="str">
            <v/>
          </cell>
          <cell r="E862">
            <v>3</v>
          </cell>
        </row>
        <row r="863">
          <cell r="A863" t="str">
            <v/>
          </cell>
          <cell r="B863">
            <v>1005173204</v>
          </cell>
          <cell r="C863" t="str">
            <v/>
          </cell>
          <cell r="D863" t="str">
            <v/>
          </cell>
          <cell r="E863">
            <v>3</v>
          </cell>
        </row>
        <row r="864">
          <cell r="A864" t="str">
            <v/>
          </cell>
          <cell r="B864">
            <v>1005173204</v>
          </cell>
          <cell r="C864" t="str">
            <v/>
          </cell>
          <cell r="D864" t="str">
            <v/>
          </cell>
          <cell r="E864">
            <v>3</v>
          </cell>
        </row>
        <row r="865">
          <cell r="A865" t="str">
            <v/>
          </cell>
          <cell r="B865">
            <v>1005173204</v>
          </cell>
          <cell r="C865" t="str">
            <v/>
          </cell>
          <cell r="D865" t="str">
            <v/>
          </cell>
          <cell r="E865">
            <v>3</v>
          </cell>
        </row>
        <row r="866">
          <cell r="A866" t="str">
            <v/>
          </cell>
          <cell r="B866">
            <v>1005173204</v>
          </cell>
          <cell r="C866" t="str">
            <v/>
          </cell>
          <cell r="D866" t="str">
            <v/>
          </cell>
          <cell r="E866">
            <v>3</v>
          </cell>
        </row>
        <row r="867">
          <cell r="A867" t="str">
            <v/>
          </cell>
          <cell r="B867">
            <v>1005173204</v>
          </cell>
          <cell r="C867" t="str">
            <v/>
          </cell>
          <cell r="D867" t="str">
            <v/>
          </cell>
          <cell r="E867">
            <v>3</v>
          </cell>
        </row>
        <row r="868">
          <cell r="A868" t="str">
            <v/>
          </cell>
          <cell r="B868">
            <v>1005173204</v>
          </cell>
          <cell r="C868" t="str">
            <v/>
          </cell>
          <cell r="D868" t="str">
            <v/>
          </cell>
          <cell r="E868">
            <v>3</v>
          </cell>
        </row>
        <row r="869">
          <cell r="A869" t="str">
            <v/>
          </cell>
          <cell r="B869">
            <v>1005173204</v>
          </cell>
          <cell r="C869" t="str">
            <v/>
          </cell>
          <cell r="D869" t="str">
            <v/>
          </cell>
          <cell r="E869">
            <v>3</v>
          </cell>
        </row>
        <row r="870">
          <cell r="A870" t="str">
            <v/>
          </cell>
          <cell r="B870">
            <v>1005173204</v>
          </cell>
          <cell r="C870" t="str">
            <v/>
          </cell>
          <cell r="D870" t="str">
            <v/>
          </cell>
          <cell r="E870">
            <v>3</v>
          </cell>
        </row>
        <row r="871">
          <cell r="A871" t="str">
            <v/>
          </cell>
          <cell r="B871">
            <v>1005173204</v>
          </cell>
          <cell r="C871" t="str">
            <v/>
          </cell>
          <cell r="D871" t="str">
            <v/>
          </cell>
          <cell r="E871">
            <v>3</v>
          </cell>
        </row>
        <row r="872">
          <cell r="A872" t="str">
            <v/>
          </cell>
          <cell r="B872">
            <v>1005173204</v>
          </cell>
          <cell r="C872" t="str">
            <v/>
          </cell>
          <cell r="D872" t="str">
            <v/>
          </cell>
          <cell r="E872">
            <v>3</v>
          </cell>
        </row>
        <row r="873">
          <cell r="A873" t="str">
            <v/>
          </cell>
          <cell r="B873">
            <v>1005173204</v>
          </cell>
          <cell r="C873" t="str">
            <v/>
          </cell>
          <cell r="D873" t="str">
            <v/>
          </cell>
          <cell r="E873">
            <v>3</v>
          </cell>
        </row>
        <row r="874">
          <cell r="A874" t="str">
            <v/>
          </cell>
          <cell r="B874">
            <v>1005173204</v>
          </cell>
          <cell r="C874" t="str">
            <v/>
          </cell>
          <cell r="D874" t="str">
            <v/>
          </cell>
          <cell r="E874">
            <v>3</v>
          </cell>
        </row>
        <row r="875">
          <cell r="A875" t="str">
            <v/>
          </cell>
          <cell r="B875">
            <v>1005173204</v>
          </cell>
          <cell r="C875" t="str">
            <v/>
          </cell>
          <cell r="D875" t="str">
            <v/>
          </cell>
          <cell r="E875">
            <v>3</v>
          </cell>
        </row>
        <row r="876">
          <cell r="A876" t="str">
            <v/>
          </cell>
          <cell r="B876">
            <v>1005173204</v>
          </cell>
          <cell r="C876" t="str">
            <v/>
          </cell>
          <cell r="D876" t="str">
            <v/>
          </cell>
          <cell r="E876">
            <v>3</v>
          </cell>
        </row>
        <row r="877">
          <cell r="A877" t="str">
            <v/>
          </cell>
          <cell r="B877">
            <v>1005173204</v>
          </cell>
          <cell r="C877" t="str">
            <v/>
          </cell>
          <cell r="D877" t="str">
            <v/>
          </cell>
          <cell r="E877">
            <v>3</v>
          </cell>
        </row>
        <row r="878">
          <cell r="A878" t="str">
            <v/>
          </cell>
          <cell r="B878">
            <v>1005173204</v>
          </cell>
          <cell r="C878" t="str">
            <v/>
          </cell>
          <cell r="D878" t="str">
            <v/>
          </cell>
          <cell r="E878">
            <v>3</v>
          </cell>
        </row>
        <row r="879">
          <cell r="A879" t="str">
            <v/>
          </cell>
          <cell r="B879">
            <v>1005173204</v>
          </cell>
          <cell r="C879" t="str">
            <v/>
          </cell>
          <cell r="D879" t="str">
            <v/>
          </cell>
          <cell r="E879">
            <v>0</v>
          </cell>
        </row>
        <row r="880">
          <cell r="A880" t="str">
            <v/>
          </cell>
          <cell r="B880">
            <v>1005173204</v>
          </cell>
          <cell r="C880" t="str">
            <v/>
          </cell>
          <cell r="D880" t="str">
            <v/>
          </cell>
          <cell r="E880">
            <v>3</v>
          </cell>
        </row>
        <row r="881">
          <cell r="A881" t="str">
            <v/>
          </cell>
          <cell r="B881">
            <v>1005173204</v>
          </cell>
          <cell r="C881" t="str">
            <v/>
          </cell>
          <cell r="D881" t="str">
            <v/>
          </cell>
          <cell r="E881">
            <v>3</v>
          </cell>
        </row>
        <row r="882">
          <cell r="A882" t="str">
            <v/>
          </cell>
          <cell r="B882">
            <v>1005173204</v>
          </cell>
          <cell r="C882" t="str">
            <v/>
          </cell>
          <cell r="D882" t="str">
            <v/>
          </cell>
          <cell r="E882">
            <v>3</v>
          </cell>
        </row>
        <row r="883">
          <cell r="A883" t="str">
            <v/>
          </cell>
          <cell r="B883">
            <v>1005173204</v>
          </cell>
          <cell r="C883" t="str">
            <v/>
          </cell>
          <cell r="D883" t="str">
            <v/>
          </cell>
          <cell r="E883">
            <v>3</v>
          </cell>
        </row>
        <row r="884">
          <cell r="A884" t="str">
            <v/>
          </cell>
          <cell r="B884">
            <v>1005173204</v>
          </cell>
          <cell r="C884" t="str">
            <v/>
          </cell>
          <cell r="D884" t="str">
            <v/>
          </cell>
          <cell r="E884">
            <v>3</v>
          </cell>
        </row>
        <row r="885">
          <cell r="A885" t="str">
            <v/>
          </cell>
          <cell r="B885">
            <v>1005173204</v>
          </cell>
          <cell r="C885" t="str">
            <v/>
          </cell>
          <cell r="D885" t="str">
            <v/>
          </cell>
          <cell r="E885">
            <v>3</v>
          </cell>
        </row>
        <row r="886">
          <cell r="A886" t="str">
            <v/>
          </cell>
          <cell r="B886">
            <v>1005173204</v>
          </cell>
          <cell r="C886" t="str">
            <v/>
          </cell>
          <cell r="D886" t="str">
            <v/>
          </cell>
          <cell r="E886">
            <v>3</v>
          </cell>
        </row>
        <row r="887">
          <cell r="A887" t="str">
            <v/>
          </cell>
          <cell r="B887">
            <v>1005173204</v>
          </cell>
          <cell r="C887" t="str">
            <v/>
          </cell>
          <cell r="D887" t="str">
            <v/>
          </cell>
          <cell r="E887">
            <v>3</v>
          </cell>
        </row>
        <row r="888">
          <cell r="A888" t="str">
            <v/>
          </cell>
          <cell r="B888">
            <v>1005173204</v>
          </cell>
          <cell r="C888" t="str">
            <v/>
          </cell>
          <cell r="D888" t="str">
            <v/>
          </cell>
          <cell r="E888">
            <v>3</v>
          </cell>
        </row>
        <row r="889">
          <cell r="A889" t="str">
            <v/>
          </cell>
          <cell r="B889">
            <v>1005173204</v>
          </cell>
          <cell r="C889" t="str">
            <v/>
          </cell>
          <cell r="D889" t="str">
            <v/>
          </cell>
          <cell r="E889">
            <v>3</v>
          </cell>
        </row>
        <row r="890">
          <cell r="A890" t="str">
            <v/>
          </cell>
          <cell r="B890">
            <v>1005173204</v>
          </cell>
          <cell r="C890" t="str">
            <v/>
          </cell>
          <cell r="D890" t="str">
            <v/>
          </cell>
          <cell r="E890">
            <v>3</v>
          </cell>
        </row>
        <row r="891">
          <cell r="A891" t="str">
            <v/>
          </cell>
          <cell r="B891">
            <v>1005173204</v>
          </cell>
          <cell r="C891" t="str">
            <v/>
          </cell>
          <cell r="D891" t="str">
            <v/>
          </cell>
          <cell r="E891">
            <v>3</v>
          </cell>
        </row>
        <row r="892">
          <cell r="A892" t="str">
            <v/>
          </cell>
          <cell r="B892">
            <v>1005173204</v>
          </cell>
          <cell r="C892" t="str">
            <v/>
          </cell>
          <cell r="D892" t="str">
            <v/>
          </cell>
          <cell r="E892">
            <v>3</v>
          </cell>
        </row>
        <row r="893">
          <cell r="A893" t="str">
            <v/>
          </cell>
          <cell r="B893">
            <v>1005173204</v>
          </cell>
          <cell r="C893" t="str">
            <v/>
          </cell>
          <cell r="D893" t="str">
            <v/>
          </cell>
          <cell r="E893">
            <v>3</v>
          </cell>
        </row>
        <row r="894">
          <cell r="A894" t="str">
            <v/>
          </cell>
          <cell r="B894">
            <v>1005173204</v>
          </cell>
          <cell r="C894" t="str">
            <v/>
          </cell>
          <cell r="D894" t="str">
            <v/>
          </cell>
          <cell r="E894">
            <v>3</v>
          </cell>
        </row>
        <row r="895">
          <cell r="A895" t="str">
            <v/>
          </cell>
          <cell r="B895">
            <v>1005173204</v>
          </cell>
          <cell r="C895" t="str">
            <v/>
          </cell>
          <cell r="D895" t="str">
            <v/>
          </cell>
          <cell r="E895">
            <v>3</v>
          </cell>
        </row>
        <row r="896">
          <cell r="A896" t="str">
            <v/>
          </cell>
          <cell r="B896">
            <v>1005173204</v>
          </cell>
          <cell r="C896" t="str">
            <v/>
          </cell>
          <cell r="D896" t="str">
            <v/>
          </cell>
          <cell r="E896">
            <v>3</v>
          </cell>
        </row>
        <row r="897">
          <cell r="A897" t="str">
            <v/>
          </cell>
          <cell r="B897">
            <v>1005173204</v>
          </cell>
          <cell r="C897" t="str">
            <v/>
          </cell>
          <cell r="D897" t="str">
            <v/>
          </cell>
          <cell r="E897">
            <v>3</v>
          </cell>
        </row>
        <row r="898">
          <cell r="A898" t="str">
            <v/>
          </cell>
          <cell r="B898">
            <v>1005173204</v>
          </cell>
          <cell r="C898" t="str">
            <v/>
          </cell>
          <cell r="D898" t="str">
            <v/>
          </cell>
          <cell r="E898">
            <v>3</v>
          </cell>
        </row>
        <row r="899">
          <cell r="A899" t="str">
            <v/>
          </cell>
          <cell r="B899">
            <v>1005173204</v>
          </cell>
          <cell r="C899" t="str">
            <v/>
          </cell>
          <cell r="D899" t="str">
            <v/>
          </cell>
          <cell r="E899">
            <v>3</v>
          </cell>
        </row>
        <row r="900">
          <cell r="A900" t="str">
            <v/>
          </cell>
          <cell r="B900">
            <v>1005173204</v>
          </cell>
          <cell r="C900" t="str">
            <v/>
          </cell>
          <cell r="D900" t="str">
            <v/>
          </cell>
          <cell r="E900">
            <v>3</v>
          </cell>
        </row>
        <row r="901">
          <cell r="A901" t="str">
            <v/>
          </cell>
          <cell r="B901">
            <v>1005173204</v>
          </cell>
          <cell r="C901" t="str">
            <v/>
          </cell>
          <cell r="D901" t="str">
            <v/>
          </cell>
          <cell r="E901">
            <v>3</v>
          </cell>
        </row>
        <row r="902">
          <cell r="A902" t="str">
            <v/>
          </cell>
          <cell r="B902">
            <v>1005173204</v>
          </cell>
          <cell r="C902" t="str">
            <v/>
          </cell>
          <cell r="D902" t="str">
            <v/>
          </cell>
          <cell r="E902">
            <v>3</v>
          </cell>
        </row>
        <row r="903">
          <cell r="A903" t="str">
            <v/>
          </cell>
          <cell r="B903">
            <v>1005173204</v>
          </cell>
          <cell r="C903" t="str">
            <v/>
          </cell>
          <cell r="D903" t="str">
            <v/>
          </cell>
          <cell r="E903">
            <v>3</v>
          </cell>
        </row>
        <row r="904">
          <cell r="A904" t="str">
            <v/>
          </cell>
          <cell r="B904">
            <v>1005173204</v>
          </cell>
          <cell r="C904" t="str">
            <v/>
          </cell>
          <cell r="D904" t="str">
            <v/>
          </cell>
          <cell r="E904">
            <v>3</v>
          </cell>
        </row>
        <row r="905">
          <cell r="A905" t="str">
            <v/>
          </cell>
          <cell r="B905">
            <v>1005173204</v>
          </cell>
          <cell r="C905" t="str">
            <v/>
          </cell>
          <cell r="D905" t="str">
            <v/>
          </cell>
          <cell r="E905">
            <v>3</v>
          </cell>
        </row>
        <row r="906">
          <cell r="A906" t="str">
            <v/>
          </cell>
          <cell r="B906">
            <v>1005173204</v>
          </cell>
          <cell r="C906" t="str">
            <v/>
          </cell>
          <cell r="D906" t="str">
            <v/>
          </cell>
          <cell r="E906">
            <v>3</v>
          </cell>
        </row>
        <row r="907">
          <cell r="A907" t="str">
            <v/>
          </cell>
          <cell r="B907">
            <v>1005173204</v>
          </cell>
          <cell r="C907" t="str">
            <v/>
          </cell>
          <cell r="D907" t="str">
            <v/>
          </cell>
          <cell r="E907">
            <v>3</v>
          </cell>
        </row>
        <row r="908">
          <cell r="A908" t="str">
            <v/>
          </cell>
          <cell r="B908">
            <v>1005173204</v>
          </cell>
          <cell r="C908" t="str">
            <v/>
          </cell>
          <cell r="D908" t="str">
            <v/>
          </cell>
          <cell r="E908">
            <v>3</v>
          </cell>
        </row>
        <row r="909">
          <cell r="A909" t="str">
            <v/>
          </cell>
          <cell r="B909">
            <v>1005173204</v>
          </cell>
          <cell r="C909" t="str">
            <v/>
          </cell>
          <cell r="D909" t="str">
            <v/>
          </cell>
          <cell r="E909">
            <v>3</v>
          </cell>
        </row>
        <row r="910">
          <cell r="A910" t="str">
            <v/>
          </cell>
          <cell r="B910">
            <v>1005173204</v>
          </cell>
          <cell r="C910" t="str">
            <v/>
          </cell>
          <cell r="D910" t="str">
            <v/>
          </cell>
          <cell r="E910">
            <v>3</v>
          </cell>
        </row>
        <row r="911">
          <cell r="A911" t="str">
            <v/>
          </cell>
          <cell r="B911">
            <v>1005173204</v>
          </cell>
          <cell r="C911" t="str">
            <v/>
          </cell>
          <cell r="D911" t="str">
            <v/>
          </cell>
          <cell r="E911">
            <v>3</v>
          </cell>
        </row>
        <row r="912">
          <cell r="A912" t="str">
            <v/>
          </cell>
          <cell r="B912">
            <v>1005173204</v>
          </cell>
          <cell r="C912" t="str">
            <v/>
          </cell>
          <cell r="D912" t="str">
            <v/>
          </cell>
          <cell r="E912">
            <v>3</v>
          </cell>
        </row>
        <row r="913">
          <cell r="A913" t="str">
            <v/>
          </cell>
          <cell r="B913">
            <v>1005173204</v>
          </cell>
          <cell r="C913" t="str">
            <v/>
          </cell>
          <cell r="D913" t="str">
            <v/>
          </cell>
          <cell r="E913">
            <v>3</v>
          </cell>
        </row>
        <row r="914">
          <cell r="A914" t="str">
            <v/>
          </cell>
          <cell r="B914">
            <v>1005173204</v>
          </cell>
          <cell r="C914" t="str">
            <v/>
          </cell>
          <cell r="D914" t="str">
            <v/>
          </cell>
          <cell r="E914">
            <v>3</v>
          </cell>
        </row>
        <row r="915">
          <cell r="A915" t="str">
            <v/>
          </cell>
          <cell r="B915">
            <v>1005173204</v>
          </cell>
          <cell r="C915" t="str">
            <v/>
          </cell>
          <cell r="D915" t="str">
            <v/>
          </cell>
          <cell r="E915">
            <v>3</v>
          </cell>
        </row>
        <row r="916">
          <cell r="A916" t="str">
            <v/>
          </cell>
          <cell r="B916">
            <v>1005173204</v>
          </cell>
          <cell r="C916" t="str">
            <v/>
          </cell>
          <cell r="D916" t="str">
            <v/>
          </cell>
          <cell r="E916">
            <v>3</v>
          </cell>
        </row>
        <row r="917">
          <cell r="A917" t="str">
            <v/>
          </cell>
          <cell r="B917">
            <v>1005173204</v>
          </cell>
          <cell r="C917" t="str">
            <v/>
          </cell>
          <cell r="D917" t="str">
            <v/>
          </cell>
          <cell r="E917">
            <v>3</v>
          </cell>
        </row>
        <row r="918">
          <cell r="A918" t="str">
            <v/>
          </cell>
          <cell r="B918">
            <v>1005173204</v>
          </cell>
          <cell r="C918" t="str">
            <v/>
          </cell>
          <cell r="D918" t="str">
            <v/>
          </cell>
          <cell r="E918">
            <v>3</v>
          </cell>
        </row>
        <row r="919">
          <cell r="A919" t="str">
            <v/>
          </cell>
          <cell r="B919">
            <v>1005173204</v>
          </cell>
          <cell r="C919" t="str">
            <v/>
          </cell>
          <cell r="D919" t="str">
            <v/>
          </cell>
          <cell r="E919">
            <v>3</v>
          </cell>
        </row>
        <row r="920">
          <cell r="A920" t="str">
            <v/>
          </cell>
          <cell r="B920">
            <v>1005173204</v>
          </cell>
          <cell r="C920" t="str">
            <v/>
          </cell>
          <cell r="D920" t="str">
            <v/>
          </cell>
          <cell r="E920">
            <v>3</v>
          </cell>
        </row>
        <row r="921">
          <cell r="A921" t="str">
            <v/>
          </cell>
          <cell r="B921">
            <v>1005173204</v>
          </cell>
          <cell r="C921" t="str">
            <v/>
          </cell>
          <cell r="D921" t="str">
            <v/>
          </cell>
          <cell r="E921">
            <v>3</v>
          </cell>
        </row>
        <row r="922">
          <cell r="A922" t="str">
            <v/>
          </cell>
          <cell r="B922">
            <v>1005173204</v>
          </cell>
          <cell r="C922" t="str">
            <v/>
          </cell>
          <cell r="D922" t="str">
            <v/>
          </cell>
          <cell r="E922">
            <v>3</v>
          </cell>
        </row>
        <row r="923">
          <cell r="A923" t="str">
            <v/>
          </cell>
          <cell r="B923">
            <v>1005173204</v>
          </cell>
          <cell r="C923" t="str">
            <v/>
          </cell>
          <cell r="D923" t="str">
            <v/>
          </cell>
          <cell r="E923">
            <v>3</v>
          </cell>
        </row>
        <row r="924">
          <cell r="A924" t="str">
            <v/>
          </cell>
          <cell r="B924">
            <v>1005173204</v>
          </cell>
          <cell r="C924" t="str">
            <v/>
          </cell>
          <cell r="D924" t="str">
            <v/>
          </cell>
          <cell r="E924">
            <v>3</v>
          </cell>
        </row>
        <row r="925">
          <cell r="A925" t="str">
            <v/>
          </cell>
          <cell r="B925">
            <v>1005173204</v>
          </cell>
          <cell r="C925" t="str">
            <v/>
          </cell>
          <cell r="D925" t="str">
            <v/>
          </cell>
          <cell r="E925">
            <v>3</v>
          </cell>
        </row>
        <row r="926">
          <cell r="A926" t="str">
            <v/>
          </cell>
          <cell r="B926">
            <v>1005173204</v>
          </cell>
          <cell r="C926" t="str">
            <v/>
          </cell>
          <cell r="D926" t="str">
            <v/>
          </cell>
          <cell r="E926">
            <v>3</v>
          </cell>
        </row>
        <row r="927">
          <cell r="A927" t="str">
            <v/>
          </cell>
          <cell r="B927">
            <v>1005173204</v>
          </cell>
          <cell r="C927" t="str">
            <v/>
          </cell>
          <cell r="D927" t="str">
            <v/>
          </cell>
          <cell r="E927">
            <v>0</v>
          </cell>
        </row>
        <row r="928">
          <cell r="A928" t="str">
            <v/>
          </cell>
          <cell r="B928">
            <v>1005173204</v>
          </cell>
          <cell r="C928" t="str">
            <v/>
          </cell>
          <cell r="D928" t="str">
            <v/>
          </cell>
          <cell r="E928">
            <v>3</v>
          </cell>
        </row>
        <row r="929">
          <cell r="A929" t="str">
            <v/>
          </cell>
          <cell r="B929">
            <v>1005173204</v>
          </cell>
          <cell r="C929" t="str">
            <v/>
          </cell>
          <cell r="D929" t="str">
            <v/>
          </cell>
          <cell r="E929">
            <v>3</v>
          </cell>
        </row>
        <row r="930">
          <cell r="A930" t="str">
            <v/>
          </cell>
          <cell r="B930">
            <v>1005173204</v>
          </cell>
          <cell r="C930" t="str">
            <v/>
          </cell>
          <cell r="D930" t="str">
            <v/>
          </cell>
          <cell r="E930">
            <v>3</v>
          </cell>
        </row>
        <row r="931">
          <cell r="A931" t="str">
            <v/>
          </cell>
          <cell r="B931">
            <v>1005173204</v>
          </cell>
          <cell r="C931" t="str">
            <v/>
          </cell>
          <cell r="D931" t="str">
            <v/>
          </cell>
          <cell r="E931">
            <v>3</v>
          </cell>
        </row>
        <row r="932">
          <cell r="A932" t="str">
            <v/>
          </cell>
          <cell r="B932">
            <v>1005173204</v>
          </cell>
          <cell r="C932" t="str">
            <v/>
          </cell>
          <cell r="D932" t="str">
            <v/>
          </cell>
          <cell r="E932">
            <v>3</v>
          </cell>
        </row>
        <row r="933">
          <cell r="A933" t="str">
            <v/>
          </cell>
          <cell r="B933">
            <v>1005173204</v>
          </cell>
          <cell r="C933" t="str">
            <v/>
          </cell>
          <cell r="D933" t="str">
            <v/>
          </cell>
          <cell r="E933">
            <v>3</v>
          </cell>
        </row>
        <row r="934">
          <cell r="A934" t="str">
            <v/>
          </cell>
          <cell r="B934">
            <v>1005173204</v>
          </cell>
          <cell r="C934" t="str">
            <v/>
          </cell>
          <cell r="D934" t="str">
            <v/>
          </cell>
          <cell r="E934">
            <v>3</v>
          </cell>
        </row>
        <row r="935">
          <cell r="A935" t="str">
            <v/>
          </cell>
          <cell r="B935">
            <v>1005173204</v>
          </cell>
          <cell r="C935" t="str">
            <v/>
          </cell>
          <cell r="D935" t="str">
            <v/>
          </cell>
          <cell r="E935">
            <v>3</v>
          </cell>
        </row>
        <row r="936">
          <cell r="A936" t="str">
            <v/>
          </cell>
          <cell r="B936">
            <v>1005173204</v>
          </cell>
          <cell r="C936" t="str">
            <v/>
          </cell>
          <cell r="D936" t="str">
            <v/>
          </cell>
          <cell r="E936">
            <v>3</v>
          </cell>
        </row>
        <row r="937">
          <cell r="A937" t="str">
            <v/>
          </cell>
          <cell r="B937">
            <v>1005173204</v>
          </cell>
          <cell r="C937" t="str">
            <v/>
          </cell>
          <cell r="D937" t="str">
            <v/>
          </cell>
          <cell r="E937">
            <v>3</v>
          </cell>
        </row>
        <row r="938">
          <cell r="A938" t="str">
            <v/>
          </cell>
          <cell r="B938">
            <v>1005173204</v>
          </cell>
          <cell r="C938" t="str">
            <v/>
          </cell>
          <cell r="D938" t="str">
            <v/>
          </cell>
          <cell r="E938">
            <v>3</v>
          </cell>
        </row>
        <row r="939">
          <cell r="A939" t="str">
            <v/>
          </cell>
          <cell r="B939">
            <v>1005173204</v>
          </cell>
          <cell r="C939" t="str">
            <v/>
          </cell>
          <cell r="D939" t="str">
            <v/>
          </cell>
          <cell r="E939">
            <v>3</v>
          </cell>
        </row>
        <row r="940">
          <cell r="A940" t="str">
            <v/>
          </cell>
          <cell r="B940">
            <v>1005173204</v>
          </cell>
          <cell r="C940" t="str">
            <v/>
          </cell>
          <cell r="D940" t="str">
            <v/>
          </cell>
          <cell r="E940">
            <v>3</v>
          </cell>
        </row>
        <row r="941">
          <cell r="A941" t="str">
            <v/>
          </cell>
          <cell r="B941">
            <v>1005173204</v>
          </cell>
          <cell r="C941" t="str">
            <v/>
          </cell>
          <cell r="D941" t="str">
            <v/>
          </cell>
          <cell r="E941">
            <v>3</v>
          </cell>
        </row>
        <row r="942">
          <cell r="A942" t="str">
            <v/>
          </cell>
          <cell r="B942">
            <v>1005173204</v>
          </cell>
          <cell r="C942" t="str">
            <v/>
          </cell>
          <cell r="D942" t="str">
            <v/>
          </cell>
          <cell r="E942">
            <v>3</v>
          </cell>
        </row>
        <row r="943">
          <cell r="A943" t="str">
            <v/>
          </cell>
          <cell r="B943">
            <v>1005173204</v>
          </cell>
          <cell r="C943" t="str">
            <v/>
          </cell>
          <cell r="D943" t="str">
            <v/>
          </cell>
          <cell r="E943">
            <v>3</v>
          </cell>
        </row>
        <row r="944">
          <cell r="A944" t="str">
            <v/>
          </cell>
          <cell r="B944">
            <v>1005173204</v>
          </cell>
          <cell r="C944" t="str">
            <v/>
          </cell>
          <cell r="D944" t="str">
            <v/>
          </cell>
          <cell r="E944">
            <v>3</v>
          </cell>
        </row>
        <row r="945">
          <cell r="A945" t="str">
            <v/>
          </cell>
          <cell r="B945">
            <v>1005173204</v>
          </cell>
          <cell r="C945" t="str">
            <v/>
          </cell>
          <cell r="D945" t="str">
            <v/>
          </cell>
          <cell r="E945">
            <v>3</v>
          </cell>
        </row>
        <row r="946">
          <cell r="A946" t="str">
            <v/>
          </cell>
          <cell r="B946">
            <v>1005173204</v>
          </cell>
          <cell r="C946" t="str">
            <v/>
          </cell>
          <cell r="D946" t="str">
            <v/>
          </cell>
          <cell r="E946">
            <v>3</v>
          </cell>
        </row>
        <row r="947">
          <cell r="A947" t="str">
            <v/>
          </cell>
          <cell r="B947">
            <v>1005173204</v>
          </cell>
          <cell r="C947" t="str">
            <v/>
          </cell>
          <cell r="D947" t="str">
            <v/>
          </cell>
          <cell r="E947">
            <v>3</v>
          </cell>
        </row>
        <row r="948">
          <cell r="A948" t="str">
            <v/>
          </cell>
          <cell r="B948">
            <v>1005173204</v>
          </cell>
          <cell r="C948" t="str">
            <v/>
          </cell>
          <cell r="D948" t="str">
            <v/>
          </cell>
          <cell r="E948">
            <v>3</v>
          </cell>
        </row>
        <row r="949">
          <cell r="A949" t="str">
            <v/>
          </cell>
          <cell r="B949">
            <v>1005173204</v>
          </cell>
          <cell r="C949" t="str">
            <v/>
          </cell>
          <cell r="D949" t="str">
            <v/>
          </cell>
          <cell r="E949">
            <v>3</v>
          </cell>
        </row>
        <row r="950">
          <cell r="A950" t="str">
            <v/>
          </cell>
          <cell r="B950">
            <v>1005173204</v>
          </cell>
          <cell r="C950" t="str">
            <v/>
          </cell>
          <cell r="D950" t="str">
            <v/>
          </cell>
          <cell r="E950">
            <v>3</v>
          </cell>
        </row>
        <row r="951">
          <cell r="A951" t="str">
            <v/>
          </cell>
          <cell r="B951">
            <v>1005173204</v>
          </cell>
          <cell r="C951" t="str">
            <v/>
          </cell>
          <cell r="D951" t="str">
            <v/>
          </cell>
          <cell r="E951">
            <v>3</v>
          </cell>
        </row>
        <row r="952">
          <cell r="A952" t="str">
            <v/>
          </cell>
          <cell r="B952">
            <v>1005173204</v>
          </cell>
          <cell r="C952" t="str">
            <v/>
          </cell>
          <cell r="D952" t="str">
            <v/>
          </cell>
          <cell r="E952">
            <v>3</v>
          </cell>
        </row>
        <row r="953">
          <cell r="A953" t="str">
            <v/>
          </cell>
          <cell r="B953">
            <v>1005173204</v>
          </cell>
          <cell r="C953" t="str">
            <v/>
          </cell>
          <cell r="D953" t="str">
            <v/>
          </cell>
          <cell r="E953">
            <v>3</v>
          </cell>
        </row>
        <row r="954">
          <cell r="A954" t="str">
            <v/>
          </cell>
          <cell r="B954">
            <v>1005173204</v>
          </cell>
          <cell r="C954" t="str">
            <v/>
          </cell>
          <cell r="D954" t="str">
            <v/>
          </cell>
          <cell r="E954">
            <v>3</v>
          </cell>
        </row>
        <row r="955">
          <cell r="A955" t="str">
            <v/>
          </cell>
          <cell r="B955">
            <v>1005173204</v>
          </cell>
          <cell r="C955" t="str">
            <v/>
          </cell>
          <cell r="D955" t="str">
            <v/>
          </cell>
          <cell r="E955">
            <v>3</v>
          </cell>
        </row>
        <row r="956">
          <cell r="A956" t="str">
            <v/>
          </cell>
          <cell r="B956">
            <v>1005173204</v>
          </cell>
          <cell r="C956" t="str">
            <v/>
          </cell>
          <cell r="D956" t="str">
            <v/>
          </cell>
          <cell r="E956">
            <v>3</v>
          </cell>
        </row>
        <row r="957">
          <cell r="A957" t="str">
            <v/>
          </cell>
          <cell r="B957">
            <v>1005173204</v>
          </cell>
          <cell r="C957" t="str">
            <v/>
          </cell>
          <cell r="D957" t="str">
            <v/>
          </cell>
          <cell r="E957">
            <v>3</v>
          </cell>
        </row>
        <row r="958">
          <cell r="A958" t="str">
            <v/>
          </cell>
          <cell r="B958">
            <v>1005173204</v>
          </cell>
          <cell r="C958" t="str">
            <v/>
          </cell>
          <cell r="D958" t="str">
            <v/>
          </cell>
          <cell r="E958">
            <v>3</v>
          </cell>
        </row>
        <row r="959">
          <cell r="A959" t="str">
            <v/>
          </cell>
          <cell r="B959">
            <v>1005173204</v>
          </cell>
          <cell r="C959" t="str">
            <v/>
          </cell>
          <cell r="D959" t="str">
            <v/>
          </cell>
          <cell r="E959">
            <v>3</v>
          </cell>
        </row>
        <row r="960">
          <cell r="A960" t="str">
            <v/>
          </cell>
          <cell r="B960">
            <v>1005173204</v>
          </cell>
          <cell r="C960" t="str">
            <v/>
          </cell>
          <cell r="D960" t="str">
            <v/>
          </cell>
          <cell r="E960">
            <v>3</v>
          </cell>
        </row>
        <row r="961">
          <cell r="A961" t="str">
            <v/>
          </cell>
          <cell r="B961">
            <v>1005173204</v>
          </cell>
          <cell r="C961" t="str">
            <v/>
          </cell>
          <cell r="D961" t="str">
            <v/>
          </cell>
          <cell r="E961">
            <v>3</v>
          </cell>
        </row>
        <row r="962">
          <cell r="A962" t="str">
            <v/>
          </cell>
          <cell r="B962">
            <v>1005173204</v>
          </cell>
          <cell r="C962" t="str">
            <v/>
          </cell>
          <cell r="D962" t="str">
            <v/>
          </cell>
          <cell r="E962">
            <v>3</v>
          </cell>
        </row>
        <row r="963">
          <cell r="A963" t="str">
            <v/>
          </cell>
          <cell r="B963">
            <v>1005173204</v>
          </cell>
          <cell r="C963" t="str">
            <v/>
          </cell>
          <cell r="D963" t="str">
            <v/>
          </cell>
          <cell r="E963">
            <v>3</v>
          </cell>
        </row>
        <row r="964">
          <cell r="A964" t="str">
            <v/>
          </cell>
          <cell r="B964">
            <v>1005173204</v>
          </cell>
          <cell r="C964" t="str">
            <v/>
          </cell>
          <cell r="D964" t="str">
            <v/>
          </cell>
          <cell r="E964">
            <v>3</v>
          </cell>
        </row>
        <row r="965">
          <cell r="A965" t="str">
            <v/>
          </cell>
          <cell r="B965">
            <v>1005173204</v>
          </cell>
          <cell r="C965" t="str">
            <v/>
          </cell>
          <cell r="D965" t="str">
            <v/>
          </cell>
          <cell r="E965">
            <v>3</v>
          </cell>
        </row>
        <row r="966">
          <cell r="A966" t="str">
            <v/>
          </cell>
          <cell r="B966">
            <v>1005173204</v>
          </cell>
          <cell r="C966" t="str">
            <v/>
          </cell>
          <cell r="D966" t="str">
            <v/>
          </cell>
          <cell r="E966">
            <v>3</v>
          </cell>
        </row>
        <row r="967">
          <cell r="A967" t="str">
            <v/>
          </cell>
          <cell r="B967">
            <v>1005173204</v>
          </cell>
          <cell r="C967" t="str">
            <v/>
          </cell>
          <cell r="D967" t="str">
            <v/>
          </cell>
          <cell r="E967">
            <v>3</v>
          </cell>
        </row>
        <row r="968">
          <cell r="A968" t="str">
            <v/>
          </cell>
          <cell r="B968">
            <v>1005173204</v>
          </cell>
          <cell r="C968" t="str">
            <v/>
          </cell>
          <cell r="D968" t="str">
            <v/>
          </cell>
          <cell r="E968">
            <v>3</v>
          </cell>
        </row>
        <row r="969">
          <cell r="A969" t="str">
            <v/>
          </cell>
          <cell r="B969">
            <v>1005173204</v>
          </cell>
          <cell r="C969" t="str">
            <v/>
          </cell>
          <cell r="D969" t="str">
            <v/>
          </cell>
          <cell r="E969">
            <v>3</v>
          </cell>
        </row>
        <row r="970">
          <cell r="A970" t="str">
            <v/>
          </cell>
          <cell r="B970">
            <v>1005173204</v>
          </cell>
          <cell r="C970" t="str">
            <v/>
          </cell>
          <cell r="D970" t="str">
            <v/>
          </cell>
          <cell r="E970">
            <v>3</v>
          </cell>
        </row>
        <row r="971">
          <cell r="A971" t="str">
            <v/>
          </cell>
          <cell r="B971">
            <v>1005173204</v>
          </cell>
          <cell r="C971" t="str">
            <v/>
          </cell>
          <cell r="D971" t="str">
            <v/>
          </cell>
          <cell r="E971">
            <v>3</v>
          </cell>
        </row>
        <row r="972">
          <cell r="A972" t="str">
            <v/>
          </cell>
          <cell r="B972">
            <v>1005173204</v>
          </cell>
          <cell r="C972" t="str">
            <v/>
          </cell>
          <cell r="D972" t="str">
            <v/>
          </cell>
          <cell r="E972">
            <v>3</v>
          </cell>
        </row>
        <row r="973">
          <cell r="A973" t="str">
            <v/>
          </cell>
          <cell r="B973">
            <v>1005173204</v>
          </cell>
          <cell r="C973" t="str">
            <v/>
          </cell>
          <cell r="D973" t="str">
            <v/>
          </cell>
          <cell r="E973">
            <v>3</v>
          </cell>
        </row>
        <row r="974">
          <cell r="A974" t="str">
            <v/>
          </cell>
          <cell r="B974">
            <v>1005173204</v>
          </cell>
          <cell r="C974" t="str">
            <v/>
          </cell>
          <cell r="D974" t="str">
            <v/>
          </cell>
          <cell r="E974">
            <v>3</v>
          </cell>
        </row>
        <row r="975">
          <cell r="A975" t="str">
            <v/>
          </cell>
          <cell r="B975">
            <v>1005173204</v>
          </cell>
          <cell r="C975" t="str">
            <v/>
          </cell>
          <cell r="D975" t="str">
            <v/>
          </cell>
          <cell r="E975">
            <v>3</v>
          </cell>
        </row>
        <row r="976">
          <cell r="A976" t="str">
            <v/>
          </cell>
          <cell r="B976">
            <v>1005173204</v>
          </cell>
          <cell r="C976" t="str">
            <v/>
          </cell>
          <cell r="D976" t="str">
            <v/>
          </cell>
          <cell r="E976">
            <v>3</v>
          </cell>
        </row>
        <row r="980">
          <cell r="A980" t="str">
            <v/>
          </cell>
          <cell r="B980">
            <v>1004173207</v>
          </cell>
          <cell r="C980" t="str">
            <v/>
          </cell>
          <cell r="D980" t="str">
            <v/>
          </cell>
          <cell r="E980">
            <v>3</v>
          </cell>
        </row>
        <row r="981">
          <cell r="A981" t="str">
            <v/>
          </cell>
          <cell r="B981">
            <v>1004173207</v>
          </cell>
          <cell r="C981" t="str">
            <v/>
          </cell>
          <cell r="D981" t="str">
            <v/>
          </cell>
          <cell r="E981">
            <v>3</v>
          </cell>
        </row>
        <row r="982">
          <cell r="A982" t="str">
            <v/>
          </cell>
          <cell r="B982">
            <v>1004173207</v>
          </cell>
          <cell r="C982" t="str">
            <v/>
          </cell>
          <cell r="D982" t="str">
            <v/>
          </cell>
          <cell r="E982">
            <v>3</v>
          </cell>
        </row>
        <row r="983">
          <cell r="A983" t="str">
            <v/>
          </cell>
          <cell r="B983">
            <v>1004173207</v>
          </cell>
          <cell r="C983" t="str">
            <v/>
          </cell>
          <cell r="D983" t="str">
            <v/>
          </cell>
          <cell r="E983">
            <v>3</v>
          </cell>
        </row>
        <row r="984">
          <cell r="A984" t="str">
            <v/>
          </cell>
          <cell r="B984">
            <v>1004173207</v>
          </cell>
          <cell r="C984" t="str">
            <v/>
          </cell>
          <cell r="D984" t="str">
            <v/>
          </cell>
          <cell r="E984">
            <v>3</v>
          </cell>
        </row>
        <row r="985">
          <cell r="A985" t="str">
            <v/>
          </cell>
          <cell r="B985">
            <v>1004173207</v>
          </cell>
          <cell r="C985" t="str">
            <v/>
          </cell>
          <cell r="D985" t="str">
            <v/>
          </cell>
          <cell r="E985">
            <v>3</v>
          </cell>
        </row>
        <row r="986">
          <cell r="A986" t="str">
            <v/>
          </cell>
          <cell r="B986">
            <v>1004173207</v>
          </cell>
          <cell r="C986" t="str">
            <v/>
          </cell>
          <cell r="D986" t="str">
            <v/>
          </cell>
          <cell r="E986">
            <v>3</v>
          </cell>
        </row>
        <row r="987">
          <cell r="A987" t="str">
            <v/>
          </cell>
          <cell r="B987">
            <v>1004173207</v>
          </cell>
          <cell r="C987" t="str">
            <v/>
          </cell>
          <cell r="D987" t="str">
            <v/>
          </cell>
          <cell r="E987">
            <v>3</v>
          </cell>
        </row>
        <row r="988">
          <cell r="A988" t="str">
            <v/>
          </cell>
          <cell r="B988">
            <v>1004173207</v>
          </cell>
          <cell r="C988" t="str">
            <v/>
          </cell>
          <cell r="D988" t="str">
            <v/>
          </cell>
          <cell r="E988">
            <v>3</v>
          </cell>
        </row>
        <row r="989">
          <cell r="A989" t="str">
            <v/>
          </cell>
          <cell r="B989">
            <v>1004173207</v>
          </cell>
          <cell r="C989" t="str">
            <v/>
          </cell>
          <cell r="D989" t="str">
            <v/>
          </cell>
          <cell r="E989">
            <v>3</v>
          </cell>
        </row>
        <row r="990">
          <cell r="A990" t="str">
            <v/>
          </cell>
          <cell r="B990">
            <v>1004173207</v>
          </cell>
          <cell r="C990" t="str">
            <v/>
          </cell>
          <cell r="D990" t="str">
            <v/>
          </cell>
          <cell r="E990">
            <v>3</v>
          </cell>
        </row>
        <row r="991">
          <cell r="A991" t="str">
            <v/>
          </cell>
          <cell r="B991">
            <v>1004173207</v>
          </cell>
          <cell r="C991" t="str">
            <v/>
          </cell>
          <cell r="D991" t="str">
            <v/>
          </cell>
          <cell r="E991">
            <v>3</v>
          </cell>
        </row>
        <row r="992">
          <cell r="A992" t="str">
            <v/>
          </cell>
          <cell r="B992">
            <v>1004173207</v>
          </cell>
          <cell r="C992" t="str">
            <v/>
          </cell>
          <cell r="D992" t="str">
            <v/>
          </cell>
          <cell r="E992">
            <v>3</v>
          </cell>
        </row>
        <row r="993">
          <cell r="A993" t="str">
            <v/>
          </cell>
          <cell r="B993">
            <v>1004173207</v>
          </cell>
          <cell r="C993" t="str">
            <v/>
          </cell>
          <cell r="D993" t="str">
            <v/>
          </cell>
          <cell r="E993">
            <v>3</v>
          </cell>
        </row>
        <row r="994">
          <cell r="A994" t="str">
            <v/>
          </cell>
          <cell r="B994">
            <v>1004173207</v>
          </cell>
          <cell r="C994" t="str">
            <v/>
          </cell>
          <cell r="D994" t="str">
            <v/>
          </cell>
          <cell r="E994">
            <v>3</v>
          </cell>
        </row>
        <row r="995">
          <cell r="A995" t="str">
            <v/>
          </cell>
          <cell r="B995">
            <v>1004173207</v>
          </cell>
          <cell r="C995" t="str">
            <v/>
          </cell>
          <cell r="D995" t="str">
            <v/>
          </cell>
          <cell r="E995">
            <v>3</v>
          </cell>
        </row>
        <row r="996">
          <cell r="A996" t="str">
            <v/>
          </cell>
          <cell r="B996">
            <v>1004173207</v>
          </cell>
          <cell r="C996" t="str">
            <v/>
          </cell>
          <cell r="D996" t="str">
            <v/>
          </cell>
          <cell r="E996">
            <v>3</v>
          </cell>
        </row>
        <row r="997">
          <cell r="A997" t="str">
            <v/>
          </cell>
          <cell r="B997">
            <v>1004173207</v>
          </cell>
          <cell r="C997" t="str">
            <v/>
          </cell>
          <cell r="D997" t="str">
            <v/>
          </cell>
          <cell r="E997">
            <v>3</v>
          </cell>
        </row>
        <row r="998">
          <cell r="A998" t="str">
            <v/>
          </cell>
          <cell r="B998">
            <v>1004173207</v>
          </cell>
          <cell r="C998" t="str">
            <v/>
          </cell>
          <cell r="D998" t="str">
            <v/>
          </cell>
          <cell r="E998">
            <v>3</v>
          </cell>
        </row>
        <row r="999">
          <cell r="A999" t="str">
            <v/>
          </cell>
          <cell r="B999">
            <v>1004173207</v>
          </cell>
          <cell r="C999" t="str">
            <v/>
          </cell>
          <cell r="D999" t="str">
            <v/>
          </cell>
          <cell r="E999">
            <v>3</v>
          </cell>
        </row>
        <row r="1000">
          <cell r="A1000" t="str">
            <v/>
          </cell>
          <cell r="B1000">
            <v>1004173207</v>
          </cell>
          <cell r="C1000" t="str">
            <v/>
          </cell>
          <cell r="D1000" t="str">
            <v/>
          </cell>
          <cell r="E1000">
            <v>3</v>
          </cell>
        </row>
        <row r="1001">
          <cell r="A1001" t="str">
            <v/>
          </cell>
          <cell r="B1001">
            <v>1004173207</v>
          </cell>
          <cell r="C1001" t="str">
            <v/>
          </cell>
          <cell r="D1001" t="str">
            <v/>
          </cell>
          <cell r="E1001">
            <v>3</v>
          </cell>
        </row>
        <row r="1002">
          <cell r="A1002" t="str">
            <v/>
          </cell>
          <cell r="B1002">
            <v>1004173207</v>
          </cell>
          <cell r="C1002" t="str">
            <v/>
          </cell>
          <cell r="D1002" t="str">
            <v/>
          </cell>
          <cell r="E1002">
            <v>3</v>
          </cell>
        </row>
        <row r="1003">
          <cell r="A1003" t="str">
            <v/>
          </cell>
          <cell r="B1003">
            <v>1004173207</v>
          </cell>
          <cell r="C1003" t="str">
            <v/>
          </cell>
          <cell r="D1003" t="str">
            <v/>
          </cell>
          <cell r="E1003">
            <v>3</v>
          </cell>
        </row>
        <row r="1004">
          <cell r="A1004" t="str">
            <v/>
          </cell>
          <cell r="B1004">
            <v>1004173207</v>
          </cell>
          <cell r="C1004" t="str">
            <v/>
          </cell>
          <cell r="D1004" t="str">
            <v/>
          </cell>
          <cell r="E1004">
            <v>3</v>
          </cell>
        </row>
        <row r="1005">
          <cell r="A1005" t="str">
            <v/>
          </cell>
          <cell r="B1005">
            <v>1004173207</v>
          </cell>
          <cell r="C1005" t="str">
            <v/>
          </cell>
          <cell r="D1005" t="str">
            <v/>
          </cell>
          <cell r="E1005">
            <v>3</v>
          </cell>
        </row>
        <row r="1006">
          <cell r="A1006" t="str">
            <v/>
          </cell>
          <cell r="B1006">
            <v>1004173207</v>
          </cell>
          <cell r="C1006" t="str">
            <v/>
          </cell>
          <cell r="D1006" t="str">
            <v/>
          </cell>
          <cell r="E1006">
            <v>3</v>
          </cell>
        </row>
        <row r="1007">
          <cell r="A1007" t="str">
            <v/>
          </cell>
          <cell r="B1007">
            <v>1004173207</v>
          </cell>
          <cell r="C1007" t="str">
            <v/>
          </cell>
          <cell r="D1007" t="str">
            <v/>
          </cell>
          <cell r="E1007">
            <v>3</v>
          </cell>
        </row>
        <row r="1008">
          <cell r="A1008" t="str">
            <v/>
          </cell>
          <cell r="B1008">
            <v>1004173207</v>
          </cell>
          <cell r="C1008" t="str">
            <v/>
          </cell>
          <cell r="D1008" t="str">
            <v/>
          </cell>
          <cell r="E1008">
            <v>3</v>
          </cell>
        </row>
        <row r="1009">
          <cell r="A1009" t="str">
            <v/>
          </cell>
          <cell r="B1009">
            <v>1004173207</v>
          </cell>
          <cell r="C1009" t="str">
            <v/>
          </cell>
          <cell r="D1009" t="str">
            <v/>
          </cell>
          <cell r="E1009">
            <v>3</v>
          </cell>
        </row>
        <row r="1010">
          <cell r="A1010" t="str">
            <v/>
          </cell>
          <cell r="B1010">
            <v>1004173207</v>
          </cell>
          <cell r="C1010" t="str">
            <v/>
          </cell>
          <cell r="D1010" t="str">
            <v/>
          </cell>
          <cell r="E1010">
            <v>3</v>
          </cell>
        </row>
        <row r="1011">
          <cell r="A1011" t="str">
            <v/>
          </cell>
          <cell r="B1011">
            <v>1004173207</v>
          </cell>
          <cell r="C1011" t="str">
            <v/>
          </cell>
          <cell r="D1011" t="str">
            <v/>
          </cell>
          <cell r="E1011">
            <v>3</v>
          </cell>
        </row>
        <row r="1012">
          <cell r="A1012" t="str">
            <v/>
          </cell>
          <cell r="B1012">
            <v>1004173207</v>
          </cell>
          <cell r="C1012" t="str">
            <v/>
          </cell>
          <cell r="D1012" t="str">
            <v/>
          </cell>
          <cell r="E1012">
            <v>3</v>
          </cell>
        </row>
        <row r="1013">
          <cell r="A1013" t="str">
            <v/>
          </cell>
          <cell r="B1013">
            <v>1004173207</v>
          </cell>
          <cell r="C1013" t="str">
            <v/>
          </cell>
          <cell r="D1013" t="str">
            <v/>
          </cell>
          <cell r="E1013">
            <v>3</v>
          </cell>
        </row>
        <row r="1014">
          <cell r="A1014" t="str">
            <v/>
          </cell>
          <cell r="B1014">
            <v>1004173207</v>
          </cell>
          <cell r="C1014" t="str">
            <v/>
          </cell>
          <cell r="D1014" t="str">
            <v/>
          </cell>
          <cell r="E1014">
            <v>3</v>
          </cell>
        </row>
        <row r="1015">
          <cell r="A1015" t="str">
            <v/>
          </cell>
          <cell r="B1015">
            <v>1004173207</v>
          </cell>
          <cell r="C1015" t="str">
            <v/>
          </cell>
          <cell r="D1015" t="str">
            <v/>
          </cell>
          <cell r="E1015">
            <v>3</v>
          </cell>
        </row>
        <row r="1016">
          <cell r="A1016" t="str">
            <v/>
          </cell>
          <cell r="B1016">
            <v>1004173207</v>
          </cell>
          <cell r="C1016" t="str">
            <v/>
          </cell>
          <cell r="D1016" t="str">
            <v/>
          </cell>
          <cell r="E1016">
            <v>3</v>
          </cell>
        </row>
        <row r="1017">
          <cell r="A1017" t="str">
            <v/>
          </cell>
          <cell r="B1017">
            <v>1004173207</v>
          </cell>
          <cell r="C1017" t="str">
            <v/>
          </cell>
          <cell r="D1017" t="str">
            <v/>
          </cell>
          <cell r="E1017">
            <v>3</v>
          </cell>
        </row>
        <row r="1018">
          <cell r="A1018" t="str">
            <v/>
          </cell>
          <cell r="B1018">
            <v>1004173207</v>
          </cell>
          <cell r="C1018" t="str">
            <v/>
          </cell>
          <cell r="D1018" t="str">
            <v/>
          </cell>
          <cell r="E1018">
            <v>3</v>
          </cell>
        </row>
        <row r="1019">
          <cell r="A1019" t="str">
            <v/>
          </cell>
          <cell r="B1019">
            <v>1004173207</v>
          </cell>
          <cell r="C1019" t="str">
            <v/>
          </cell>
          <cell r="D1019" t="str">
            <v/>
          </cell>
          <cell r="E1019">
            <v>3</v>
          </cell>
        </row>
        <row r="1020">
          <cell r="A1020" t="str">
            <v/>
          </cell>
          <cell r="B1020">
            <v>1004173207</v>
          </cell>
          <cell r="C1020" t="str">
            <v/>
          </cell>
          <cell r="D1020" t="str">
            <v/>
          </cell>
          <cell r="E1020">
            <v>3</v>
          </cell>
        </row>
        <row r="1021">
          <cell r="A1021" t="str">
            <v/>
          </cell>
          <cell r="B1021">
            <v>1004173207</v>
          </cell>
          <cell r="C1021" t="str">
            <v/>
          </cell>
          <cell r="D1021" t="str">
            <v/>
          </cell>
          <cell r="E1021">
            <v>3</v>
          </cell>
        </row>
        <row r="1022">
          <cell r="A1022" t="str">
            <v/>
          </cell>
          <cell r="B1022">
            <v>1004173207</v>
          </cell>
          <cell r="C1022" t="str">
            <v/>
          </cell>
          <cell r="D1022" t="str">
            <v/>
          </cell>
          <cell r="E1022">
            <v>3</v>
          </cell>
        </row>
        <row r="1023">
          <cell r="A1023" t="str">
            <v/>
          </cell>
          <cell r="B1023">
            <v>1004173207</v>
          </cell>
          <cell r="C1023" t="str">
            <v/>
          </cell>
          <cell r="D1023" t="str">
            <v/>
          </cell>
          <cell r="E1023">
            <v>3</v>
          </cell>
        </row>
        <row r="1024">
          <cell r="A1024" t="str">
            <v/>
          </cell>
          <cell r="B1024">
            <v>1004173207</v>
          </cell>
          <cell r="C1024" t="str">
            <v/>
          </cell>
          <cell r="D1024" t="str">
            <v/>
          </cell>
          <cell r="E1024">
            <v>3</v>
          </cell>
        </row>
        <row r="1025">
          <cell r="A1025" t="str">
            <v/>
          </cell>
          <cell r="B1025">
            <v>1004173207</v>
          </cell>
          <cell r="C1025" t="str">
            <v/>
          </cell>
          <cell r="D1025" t="str">
            <v/>
          </cell>
          <cell r="E1025">
            <v>3</v>
          </cell>
        </row>
        <row r="1026">
          <cell r="A1026" t="str">
            <v/>
          </cell>
          <cell r="B1026">
            <v>1004173207</v>
          </cell>
          <cell r="C1026" t="str">
            <v/>
          </cell>
          <cell r="D1026" t="str">
            <v/>
          </cell>
          <cell r="E1026">
            <v>3</v>
          </cell>
        </row>
        <row r="1027">
          <cell r="A1027" t="str">
            <v/>
          </cell>
          <cell r="B1027">
            <v>1004173207</v>
          </cell>
          <cell r="C1027" t="str">
            <v/>
          </cell>
          <cell r="D1027" t="str">
            <v/>
          </cell>
          <cell r="E1027">
            <v>3</v>
          </cell>
        </row>
        <row r="1028">
          <cell r="A1028" t="str">
            <v/>
          </cell>
          <cell r="B1028">
            <v>1004173207</v>
          </cell>
          <cell r="C1028" t="str">
            <v/>
          </cell>
          <cell r="D1028" t="str">
            <v/>
          </cell>
          <cell r="E1028">
            <v>3</v>
          </cell>
        </row>
        <row r="1029">
          <cell r="A1029" t="str">
            <v/>
          </cell>
          <cell r="B1029">
            <v>1004173207</v>
          </cell>
          <cell r="C1029" t="str">
            <v/>
          </cell>
          <cell r="D1029" t="str">
            <v/>
          </cell>
          <cell r="E1029">
            <v>3</v>
          </cell>
        </row>
        <row r="1030">
          <cell r="A1030" t="str">
            <v/>
          </cell>
          <cell r="B1030">
            <v>1004173207</v>
          </cell>
          <cell r="C1030" t="str">
            <v/>
          </cell>
          <cell r="D1030" t="str">
            <v/>
          </cell>
          <cell r="E1030">
            <v>3</v>
          </cell>
        </row>
        <row r="1031">
          <cell r="A1031" t="str">
            <v/>
          </cell>
          <cell r="B1031">
            <v>1004173207</v>
          </cell>
          <cell r="C1031" t="str">
            <v/>
          </cell>
          <cell r="D1031" t="str">
            <v/>
          </cell>
          <cell r="E1031">
            <v>3</v>
          </cell>
        </row>
        <row r="1032">
          <cell r="A1032" t="str">
            <v/>
          </cell>
          <cell r="B1032">
            <v>1004173207</v>
          </cell>
          <cell r="C1032" t="str">
            <v/>
          </cell>
          <cell r="D1032" t="str">
            <v/>
          </cell>
          <cell r="E1032">
            <v>3</v>
          </cell>
        </row>
        <row r="1033">
          <cell r="A1033" t="str">
            <v/>
          </cell>
          <cell r="B1033">
            <v>1004173207</v>
          </cell>
          <cell r="C1033" t="str">
            <v/>
          </cell>
          <cell r="D1033" t="str">
            <v/>
          </cell>
          <cell r="E1033">
            <v>3</v>
          </cell>
        </row>
        <row r="1034">
          <cell r="A1034" t="str">
            <v/>
          </cell>
          <cell r="B1034">
            <v>1004173207</v>
          </cell>
          <cell r="C1034" t="str">
            <v/>
          </cell>
          <cell r="D1034" t="str">
            <v/>
          </cell>
          <cell r="E1034">
            <v>3</v>
          </cell>
        </row>
        <row r="1035">
          <cell r="A1035" t="str">
            <v/>
          </cell>
          <cell r="B1035">
            <v>1004173207</v>
          </cell>
          <cell r="C1035" t="str">
            <v/>
          </cell>
          <cell r="D1035" t="str">
            <v/>
          </cell>
          <cell r="E1035">
            <v>0</v>
          </cell>
        </row>
        <row r="1036">
          <cell r="A1036" t="str">
            <v/>
          </cell>
          <cell r="B1036">
            <v>1004173207</v>
          </cell>
          <cell r="C1036" t="str">
            <v/>
          </cell>
          <cell r="D1036" t="str">
            <v/>
          </cell>
          <cell r="E1036">
            <v>3</v>
          </cell>
        </row>
        <row r="1037">
          <cell r="A1037" t="str">
            <v/>
          </cell>
          <cell r="B1037">
            <v>1004173207</v>
          </cell>
          <cell r="C1037" t="str">
            <v/>
          </cell>
          <cell r="D1037" t="str">
            <v/>
          </cell>
          <cell r="E1037">
            <v>3</v>
          </cell>
        </row>
        <row r="1038">
          <cell r="A1038" t="str">
            <v/>
          </cell>
          <cell r="B1038">
            <v>1004173207</v>
          </cell>
          <cell r="C1038" t="str">
            <v/>
          </cell>
          <cell r="D1038" t="str">
            <v/>
          </cell>
          <cell r="E1038">
            <v>3</v>
          </cell>
        </row>
        <row r="1039">
          <cell r="A1039" t="str">
            <v/>
          </cell>
          <cell r="B1039">
            <v>1004173207</v>
          </cell>
          <cell r="C1039" t="str">
            <v/>
          </cell>
          <cell r="D1039" t="str">
            <v/>
          </cell>
          <cell r="E1039">
            <v>3</v>
          </cell>
        </row>
        <row r="1040">
          <cell r="A1040" t="str">
            <v/>
          </cell>
          <cell r="B1040">
            <v>1004173207</v>
          </cell>
          <cell r="C1040" t="str">
            <v/>
          </cell>
          <cell r="D1040" t="str">
            <v/>
          </cell>
          <cell r="E1040">
            <v>3</v>
          </cell>
        </row>
        <row r="1041">
          <cell r="A1041" t="str">
            <v/>
          </cell>
          <cell r="B1041">
            <v>1004173207</v>
          </cell>
          <cell r="C1041" t="str">
            <v/>
          </cell>
          <cell r="D1041" t="str">
            <v/>
          </cell>
          <cell r="E1041">
            <v>0</v>
          </cell>
        </row>
        <row r="1042">
          <cell r="A1042" t="str">
            <v/>
          </cell>
          <cell r="B1042">
            <v>1004173207</v>
          </cell>
          <cell r="C1042" t="str">
            <v/>
          </cell>
          <cell r="D1042" t="str">
            <v/>
          </cell>
          <cell r="E1042">
            <v>3</v>
          </cell>
        </row>
        <row r="1043">
          <cell r="A1043" t="str">
            <v/>
          </cell>
          <cell r="B1043">
            <v>1004173207</v>
          </cell>
          <cell r="C1043" t="str">
            <v/>
          </cell>
          <cell r="D1043" t="str">
            <v/>
          </cell>
          <cell r="E1043">
            <v>3</v>
          </cell>
        </row>
        <row r="1044">
          <cell r="A1044" t="str">
            <v/>
          </cell>
          <cell r="B1044">
            <v>1004173207</v>
          </cell>
          <cell r="C1044" t="str">
            <v/>
          </cell>
          <cell r="D1044" t="str">
            <v/>
          </cell>
          <cell r="E1044">
            <v>3</v>
          </cell>
        </row>
        <row r="1045">
          <cell r="A1045" t="str">
            <v/>
          </cell>
          <cell r="B1045">
            <v>1004173207</v>
          </cell>
          <cell r="C1045" t="str">
            <v/>
          </cell>
          <cell r="D1045" t="str">
            <v/>
          </cell>
          <cell r="E1045">
            <v>3</v>
          </cell>
        </row>
        <row r="1046">
          <cell r="A1046" t="str">
            <v/>
          </cell>
          <cell r="B1046">
            <v>1004173207</v>
          </cell>
          <cell r="C1046" t="str">
            <v/>
          </cell>
          <cell r="D1046" t="str">
            <v/>
          </cell>
          <cell r="E1046">
            <v>3</v>
          </cell>
        </row>
        <row r="1047">
          <cell r="A1047" t="str">
            <v/>
          </cell>
          <cell r="B1047">
            <v>1004173207</v>
          </cell>
          <cell r="C1047" t="str">
            <v/>
          </cell>
          <cell r="D1047" t="str">
            <v/>
          </cell>
          <cell r="E1047">
            <v>3</v>
          </cell>
        </row>
        <row r="1048">
          <cell r="A1048" t="str">
            <v/>
          </cell>
          <cell r="B1048">
            <v>1004173207</v>
          </cell>
          <cell r="C1048" t="str">
            <v/>
          </cell>
          <cell r="D1048" t="str">
            <v/>
          </cell>
          <cell r="E1048">
            <v>3</v>
          </cell>
        </row>
        <row r="1049">
          <cell r="A1049" t="str">
            <v/>
          </cell>
          <cell r="B1049">
            <v>1004173207</v>
          </cell>
          <cell r="C1049" t="str">
            <v/>
          </cell>
          <cell r="D1049" t="str">
            <v/>
          </cell>
          <cell r="E1049">
            <v>3</v>
          </cell>
        </row>
        <row r="1050">
          <cell r="A1050" t="str">
            <v/>
          </cell>
          <cell r="B1050">
            <v>1004173207</v>
          </cell>
          <cell r="C1050" t="str">
            <v/>
          </cell>
          <cell r="D1050" t="str">
            <v/>
          </cell>
          <cell r="E1050">
            <v>3</v>
          </cell>
        </row>
        <row r="1051">
          <cell r="A1051" t="str">
            <v/>
          </cell>
          <cell r="B1051">
            <v>1004173207</v>
          </cell>
          <cell r="C1051" t="str">
            <v/>
          </cell>
          <cell r="D1051" t="str">
            <v/>
          </cell>
          <cell r="E1051">
            <v>3</v>
          </cell>
        </row>
        <row r="1052">
          <cell r="A1052" t="str">
            <v/>
          </cell>
          <cell r="B1052">
            <v>1004173207</v>
          </cell>
          <cell r="C1052" t="str">
            <v/>
          </cell>
          <cell r="D1052" t="str">
            <v/>
          </cell>
          <cell r="E1052">
            <v>3</v>
          </cell>
        </row>
        <row r="1053">
          <cell r="A1053" t="str">
            <v/>
          </cell>
          <cell r="B1053">
            <v>1004173207</v>
          </cell>
          <cell r="C1053" t="str">
            <v/>
          </cell>
          <cell r="D1053" t="str">
            <v/>
          </cell>
          <cell r="E1053">
            <v>3</v>
          </cell>
        </row>
        <row r="1054">
          <cell r="A1054" t="str">
            <v/>
          </cell>
          <cell r="B1054">
            <v>1004173207</v>
          </cell>
          <cell r="C1054" t="str">
            <v/>
          </cell>
          <cell r="D1054" t="str">
            <v/>
          </cell>
          <cell r="E1054">
            <v>3</v>
          </cell>
        </row>
        <row r="1055">
          <cell r="A1055" t="str">
            <v/>
          </cell>
          <cell r="B1055">
            <v>1004173207</v>
          </cell>
          <cell r="C1055" t="str">
            <v/>
          </cell>
          <cell r="D1055" t="str">
            <v/>
          </cell>
          <cell r="E1055">
            <v>3</v>
          </cell>
        </row>
        <row r="1056">
          <cell r="A1056" t="str">
            <v/>
          </cell>
          <cell r="B1056">
            <v>1004173207</v>
          </cell>
          <cell r="C1056" t="str">
            <v/>
          </cell>
          <cell r="D1056" t="str">
            <v/>
          </cell>
          <cell r="E1056">
            <v>3</v>
          </cell>
        </row>
        <row r="1057">
          <cell r="A1057" t="str">
            <v/>
          </cell>
          <cell r="B1057">
            <v>1004173207</v>
          </cell>
          <cell r="C1057" t="str">
            <v/>
          </cell>
          <cell r="D1057" t="str">
            <v/>
          </cell>
          <cell r="E1057">
            <v>3</v>
          </cell>
        </row>
        <row r="1058">
          <cell r="A1058" t="str">
            <v/>
          </cell>
          <cell r="B1058">
            <v>1004173207</v>
          </cell>
          <cell r="C1058" t="str">
            <v/>
          </cell>
          <cell r="D1058" t="str">
            <v/>
          </cell>
          <cell r="E1058">
            <v>3</v>
          </cell>
        </row>
        <row r="1059">
          <cell r="A1059" t="str">
            <v/>
          </cell>
          <cell r="B1059">
            <v>1004173207</v>
          </cell>
          <cell r="C1059" t="str">
            <v/>
          </cell>
          <cell r="D1059" t="str">
            <v/>
          </cell>
          <cell r="E1059">
            <v>3</v>
          </cell>
        </row>
        <row r="1060">
          <cell r="A1060" t="str">
            <v/>
          </cell>
          <cell r="B1060">
            <v>1004173207</v>
          </cell>
          <cell r="C1060" t="str">
            <v/>
          </cell>
          <cell r="D1060" t="str">
            <v/>
          </cell>
          <cell r="E1060">
            <v>3</v>
          </cell>
        </row>
        <row r="1061">
          <cell r="A1061" t="str">
            <v/>
          </cell>
          <cell r="B1061">
            <v>1004173207</v>
          </cell>
          <cell r="C1061" t="str">
            <v/>
          </cell>
          <cell r="D1061" t="str">
            <v/>
          </cell>
          <cell r="E1061">
            <v>3</v>
          </cell>
        </row>
        <row r="1062">
          <cell r="A1062" t="str">
            <v/>
          </cell>
          <cell r="B1062">
            <v>1004173207</v>
          </cell>
          <cell r="C1062" t="str">
            <v/>
          </cell>
          <cell r="D1062" t="str">
            <v/>
          </cell>
          <cell r="E1062">
            <v>3</v>
          </cell>
        </row>
        <row r="1063">
          <cell r="A1063" t="str">
            <v/>
          </cell>
          <cell r="B1063">
            <v>1004173207</v>
          </cell>
          <cell r="C1063" t="str">
            <v/>
          </cell>
          <cell r="D1063" t="str">
            <v/>
          </cell>
          <cell r="E1063">
            <v>3</v>
          </cell>
        </row>
        <row r="1064">
          <cell r="A1064" t="str">
            <v/>
          </cell>
          <cell r="B1064">
            <v>1004173207</v>
          </cell>
          <cell r="C1064" t="str">
            <v/>
          </cell>
          <cell r="D1064" t="str">
            <v/>
          </cell>
          <cell r="E1064">
            <v>3</v>
          </cell>
        </row>
        <row r="1065">
          <cell r="A1065" t="str">
            <v/>
          </cell>
          <cell r="B1065">
            <v>1004173207</v>
          </cell>
          <cell r="C1065" t="str">
            <v/>
          </cell>
          <cell r="D1065" t="str">
            <v/>
          </cell>
          <cell r="E1065">
            <v>3</v>
          </cell>
        </row>
        <row r="1066">
          <cell r="A1066" t="str">
            <v/>
          </cell>
          <cell r="B1066">
            <v>1004173207</v>
          </cell>
          <cell r="C1066" t="str">
            <v/>
          </cell>
          <cell r="D1066" t="str">
            <v/>
          </cell>
          <cell r="E1066">
            <v>3</v>
          </cell>
        </row>
        <row r="1067">
          <cell r="A1067" t="str">
            <v/>
          </cell>
          <cell r="B1067">
            <v>1004173207</v>
          </cell>
          <cell r="C1067" t="str">
            <v/>
          </cell>
          <cell r="D1067" t="str">
            <v/>
          </cell>
          <cell r="E1067">
            <v>3</v>
          </cell>
        </row>
        <row r="1068">
          <cell r="A1068" t="str">
            <v/>
          </cell>
          <cell r="B1068">
            <v>1004173207</v>
          </cell>
          <cell r="C1068" t="str">
            <v/>
          </cell>
          <cell r="D1068" t="str">
            <v/>
          </cell>
          <cell r="E1068">
            <v>3</v>
          </cell>
        </row>
        <row r="1069">
          <cell r="A1069" t="str">
            <v/>
          </cell>
          <cell r="B1069">
            <v>1004173207</v>
          </cell>
          <cell r="C1069" t="str">
            <v/>
          </cell>
          <cell r="D1069" t="str">
            <v/>
          </cell>
          <cell r="E1069">
            <v>3</v>
          </cell>
        </row>
        <row r="1070">
          <cell r="A1070" t="str">
            <v/>
          </cell>
          <cell r="B1070">
            <v>1004173207</v>
          </cell>
          <cell r="C1070" t="str">
            <v/>
          </cell>
          <cell r="D1070" t="str">
            <v/>
          </cell>
          <cell r="E1070">
            <v>3</v>
          </cell>
        </row>
        <row r="1071">
          <cell r="A1071" t="str">
            <v/>
          </cell>
          <cell r="B1071">
            <v>1004173207</v>
          </cell>
          <cell r="C1071" t="str">
            <v/>
          </cell>
          <cell r="D1071" t="str">
            <v/>
          </cell>
          <cell r="E1071">
            <v>3</v>
          </cell>
        </row>
        <row r="1072">
          <cell r="A1072" t="str">
            <v/>
          </cell>
          <cell r="B1072">
            <v>1004173207</v>
          </cell>
          <cell r="C1072" t="str">
            <v/>
          </cell>
          <cell r="D1072" t="str">
            <v/>
          </cell>
          <cell r="E1072">
            <v>3</v>
          </cell>
        </row>
        <row r="1073">
          <cell r="A1073" t="str">
            <v/>
          </cell>
          <cell r="B1073">
            <v>1004173207</v>
          </cell>
          <cell r="C1073" t="str">
            <v/>
          </cell>
          <cell r="D1073" t="str">
            <v/>
          </cell>
          <cell r="E1073">
            <v>3</v>
          </cell>
        </row>
        <row r="1074">
          <cell r="A1074" t="str">
            <v/>
          </cell>
          <cell r="B1074">
            <v>1004173207</v>
          </cell>
          <cell r="C1074" t="str">
            <v/>
          </cell>
          <cell r="D1074" t="str">
            <v/>
          </cell>
          <cell r="E1074">
            <v>3</v>
          </cell>
        </row>
        <row r="1075">
          <cell r="A1075" t="str">
            <v/>
          </cell>
          <cell r="B1075">
            <v>1004173207</v>
          </cell>
          <cell r="C1075" t="str">
            <v/>
          </cell>
          <cell r="D1075" t="str">
            <v/>
          </cell>
          <cell r="E1075">
            <v>3</v>
          </cell>
        </row>
        <row r="1076">
          <cell r="A1076" t="str">
            <v/>
          </cell>
          <cell r="B1076">
            <v>1004173207</v>
          </cell>
          <cell r="C1076" t="str">
            <v/>
          </cell>
          <cell r="D1076" t="str">
            <v/>
          </cell>
          <cell r="E1076">
            <v>3</v>
          </cell>
        </row>
        <row r="1077">
          <cell r="A1077" t="str">
            <v/>
          </cell>
          <cell r="B1077">
            <v>1004173207</v>
          </cell>
          <cell r="C1077" t="str">
            <v/>
          </cell>
          <cell r="D1077" t="str">
            <v/>
          </cell>
          <cell r="E1077">
            <v>3</v>
          </cell>
        </row>
        <row r="1078">
          <cell r="A1078" t="str">
            <v/>
          </cell>
          <cell r="B1078">
            <v>1004173207</v>
          </cell>
          <cell r="C1078" t="str">
            <v/>
          </cell>
          <cell r="D1078" t="str">
            <v/>
          </cell>
          <cell r="E1078">
            <v>3</v>
          </cell>
        </row>
        <row r="1079">
          <cell r="A1079" t="str">
            <v/>
          </cell>
          <cell r="B1079">
            <v>1004173207</v>
          </cell>
          <cell r="C1079" t="str">
            <v/>
          </cell>
          <cell r="D1079" t="str">
            <v/>
          </cell>
          <cell r="E1079">
            <v>3</v>
          </cell>
        </row>
        <row r="1080">
          <cell r="A1080" t="str">
            <v/>
          </cell>
          <cell r="B1080">
            <v>1004173207</v>
          </cell>
          <cell r="C1080" t="str">
            <v/>
          </cell>
          <cell r="D1080" t="str">
            <v/>
          </cell>
          <cell r="E1080">
            <v>3</v>
          </cell>
        </row>
        <row r="1081">
          <cell r="A1081" t="str">
            <v/>
          </cell>
          <cell r="B1081">
            <v>1004173207</v>
          </cell>
          <cell r="C1081" t="str">
            <v/>
          </cell>
          <cell r="D1081" t="str">
            <v/>
          </cell>
          <cell r="E1081">
            <v>3</v>
          </cell>
        </row>
        <row r="1082">
          <cell r="A1082" t="str">
            <v/>
          </cell>
          <cell r="B1082">
            <v>1004173207</v>
          </cell>
          <cell r="C1082" t="str">
            <v/>
          </cell>
          <cell r="D1082" t="str">
            <v/>
          </cell>
          <cell r="E1082">
            <v>3</v>
          </cell>
        </row>
        <row r="1083">
          <cell r="A1083" t="str">
            <v/>
          </cell>
          <cell r="B1083">
            <v>1004173207</v>
          </cell>
          <cell r="C1083" t="str">
            <v/>
          </cell>
          <cell r="D1083" t="str">
            <v/>
          </cell>
          <cell r="E1083">
            <v>3</v>
          </cell>
        </row>
        <row r="1084">
          <cell r="A1084" t="str">
            <v/>
          </cell>
          <cell r="B1084">
            <v>1004173207</v>
          </cell>
          <cell r="C1084" t="str">
            <v/>
          </cell>
          <cell r="D1084" t="str">
            <v/>
          </cell>
          <cell r="E1084">
            <v>3</v>
          </cell>
        </row>
        <row r="1085">
          <cell r="A1085" t="str">
            <v/>
          </cell>
          <cell r="B1085">
            <v>1004173207</v>
          </cell>
          <cell r="C1085" t="str">
            <v/>
          </cell>
          <cell r="D1085" t="str">
            <v/>
          </cell>
          <cell r="E1085">
            <v>3</v>
          </cell>
        </row>
        <row r="1086">
          <cell r="A1086" t="str">
            <v/>
          </cell>
          <cell r="B1086">
            <v>1004173207</v>
          </cell>
          <cell r="C1086" t="str">
            <v/>
          </cell>
          <cell r="D1086" t="str">
            <v/>
          </cell>
          <cell r="E1086">
            <v>3</v>
          </cell>
        </row>
        <row r="1087">
          <cell r="A1087" t="str">
            <v/>
          </cell>
          <cell r="B1087">
            <v>1004173207</v>
          </cell>
          <cell r="C1087" t="str">
            <v/>
          </cell>
          <cell r="D1087" t="str">
            <v/>
          </cell>
          <cell r="E1087">
            <v>3</v>
          </cell>
        </row>
        <row r="1088">
          <cell r="A1088" t="str">
            <v/>
          </cell>
          <cell r="B1088">
            <v>1004173207</v>
          </cell>
          <cell r="C1088" t="str">
            <v/>
          </cell>
          <cell r="D1088" t="str">
            <v/>
          </cell>
          <cell r="E1088">
            <v>3</v>
          </cell>
        </row>
        <row r="1089">
          <cell r="A1089" t="str">
            <v/>
          </cell>
          <cell r="B1089">
            <v>1004173207</v>
          </cell>
          <cell r="C1089" t="str">
            <v/>
          </cell>
          <cell r="D1089" t="str">
            <v/>
          </cell>
          <cell r="E1089">
            <v>3</v>
          </cell>
        </row>
        <row r="1090">
          <cell r="A1090" t="str">
            <v/>
          </cell>
          <cell r="B1090">
            <v>1004173207</v>
          </cell>
          <cell r="C1090" t="str">
            <v/>
          </cell>
          <cell r="D1090" t="str">
            <v/>
          </cell>
          <cell r="E1090">
            <v>3</v>
          </cell>
        </row>
        <row r="1091">
          <cell r="A1091" t="str">
            <v/>
          </cell>
          <cell r="B1091">
            <v>1004173207</v>
          </cell>
          <cell r="C1091" t="str">
            <v/>
          </cell>
          <cell r="D1091" t="str">
            <v/>
          </cell>
          <cell r="E1091">
            <v>3</v>
          </cell>
        </row>
        <row r="1092">
          <cell r="A1092" t="str">
            <v/>
          </cell>
          <cell r="B1092">
            <v>1004173207</v>
          </cell>
          <cell r="C1092" t="str">
            <v/>
          </cell>
          <cell r="D1092" t="str">
            <v/>
          </cell>
          <cell r="E1092">
            <v>0</v>
          </cell>
        </row>
        <row r="1093">
          <cell r="A1093" t="str">
            <v/>
          </cell>
          <cell r="B1093">
            <v>1004173207</v>
          </cell>
          <cell r="C1093" t="str">
            <v/>
          </cell>
          <cell r="D1093" t="str">
            <v/>
          </cell>
          <cell r="E1093">
            <v>3</v>
          </cell>
        </row>
        <row r="1094">
          <cell r="A1094" t="str">
            <v/>
          </cell>
          <cell r="B1094">
            <v>1004173207</v>
          </cell>
          <cell r="C1094" t="str">
            <v/>
          </cell>
          <cell r="D1094" t="str">
            <v/>
          </cell>
          <cell r="E1094">
            <v>3</v>
          </cell>
        </row>
        <row r="1095">
          <cell r="A1095" t="str">
            <v/>
          </cell>
          <cell r="B1095">
            <v>1004173207</v>
          </cell>
          <cell r="C1095" t="str">
            <v/>
          </cell>
          <cell r="D1095" t="str">
            <v/>
          </cell>
          <cell r="E1095">
            <v>3</v>
          </cell>
        </row>
        <row r="1096">
          <cell r="A1096" t="str">
            <v/>
          </cell>
          <cell r="B1096">
            <v>1004173207</v>
          </cell>
          <cell r="C1096" t="str">
            <v/>
          </cell>
          <cell r="D1096" t="str">
            <v/>
          </cell>
          <cell r="E1096">
            <v>3</v>
          </cell>
        </row>
        <row r="1100">
          <cell r="A1100" t="str">
            <v/>
          </cell>
          <cell r="B1100">
            <v>1005173205</v>
          </cell>
          <cell r="C1100" t="str">
            <v/>
          </cell>
          <cell r="D1100" t="str">
            <v/>
          </cell>
          <cell r="E1100">
            <v>3</v>
          </cell>
        </row>
        <row r="1101">
          <cell r="A1101" t="str">
            <v/>
          </cell>
          <cell r="B1101">
            <v>1005173205</v>
          </cell>
          <cell r="C1101" t="str">
            <v/>
          </cell>
          <cell r="D1101" t="str">
            <v/>
          </cell>
          <cell r="E1101">
            <v>3</v>
          </cell>
        </row>
        <row r="1102">
          <cell r="A1102" t="str">
            <v/>
          </cell>
          <cell r="B1102">
            <v>1005173205</v>
          </cell>
          <cell r="C1102" t="str">
            <v/>
          </cell>
          <cell r="D1102" t="str">
            <v/>
          </cell>
          <cell r="E1102">
            <v>3</v>
          </cell>
        </row>
        <row r="1103">
          <cell r="A1103" t="str">
            <v/>
          </cell>
          <cell r="B1103">
            <v>1005173205</v>
          </cell>
          <cell r="C1103" t="str">
            <v/>
          </cell>
          <cell r="D1103" t="str">
            <v/>
          </cell>
          <cell r="E1103">
            <v>3</v>
          </cell>
        </row>
        <row r="1104">
          <cell r="A1104" t="str">
            <v/>
          </cell>
          <cell r="B1104">
            <v>1005173205</v>
          </cell>
          <cell r="C1104" t="str">
            <v/>
          </cell>
          <cell r="D1104" t="str">
            <v/>
          </cell>
          <cell r="E1104">
            <v>3</v>
          </cell>
        </row>
        <row r="1105">
          <cell r="A1105" t="str">
            <v/>
          </cell>
          <cell r="B1105">
            <v>1005173205</v>
          </cell>
          <cell r="C1105" t="str">
            <v/>
          </cell>
          <cell r="D1105" t="str">
            <v/>
          </cell>
          <cell r="E1105">
            <v>3</v>
          </cell>
        </row>
        <row r="1106">
          <cell r="A1106" t="str">
            <v/>
          </cell>
          <cell r="B1106">
            <v>1005173205</v>
          </cell>
          <cell r="C1106" t="str">
            <v/>
          </cell>
          <cell r="D1106" t="str">
            <v/>
          </cell>
          <cell r="E1106">
            <v>3</v>
          </cell>
        </row>
        <row r="1107">
          <cell r="A1107" t="str">
            <v/>
          </cell>
          <cell r="B1107">
            <v>1005173205</v>
          </cell>
          <cell r="C1107" t="str">
            <v/>
          </cell>
          <cell r="D1107" t="str">
            <v/>
          </cell>
          <cell r="E1107">
            <v>3</v>
          </cell>
        </row>
        <row r="1108">
          <cell r="A1108" t="str">
            <v/>
          </cell>
          <cell r="B1108">
            <v>1005173205</v>
          </cell>
          <cell r="C1108" t="str">
            <v/>
          </cell>
          <cell r="D1108" t="str">
            <v/>
          </cell>
          <cell r="E1108">
            <v>3</v>
          </cell>
        </row>
        <row r="1109">
          <cell r="A1109" t="str">
            <v/>
          </cell>
          <cell r="B1109">
            <v>1005173205</v>
          </cell>
          <cell r="C1109" t="str">
            <v/>
          </cell>
          <cell r="D1109" t="str">
            <v/>
          </cell>
          <cell r="E1109">
            <v>3</v>
          </cell>
        </row>
        <row r="1110">
          <cell r="A1110" t="str">
            <v/>
          </cell>
          <cell r="B1110">
            <v>1005173205</v>
          </cell>
          <cell r="C1110" t="str">
            <v/>
          </cell>
          <cell r="D1110" t="str">
            <v/>
          </cell>
          <cell r="E1110">
            <v>3</v>
          </cell>
        </row>
        <row r="1111">
          <cell r="A1111" t="str">
            <v/>
          </cell>
          <cell r="B1111">
            <v>1005173205</v>
          </cell>
          <cell r="C1111" t="str">
            <v/>
          </cell>
          <cell r="D1111" t="str">
            <v/>
          </cell>
          <cell r="E1111">
            <v>3</v>
          </cell>
        </row>
        <row r="1112">
          <cell r="A1112" t="str">
            <v/>
          </cell>
          <cell r="B1112">
            <v>1005173205</v>
          </cell>
          <cell r="C1112" t="str">
            <v/>
          </cell>
          <cell r="D1112" t="str">
            <v/>
          </cell>
          <cell r="E1112">
            <v>3</v>
          </cell>
        </row>
        <row r="1113">
          <cell r="A1113" t="str">
            <v/>
          </cell>
          <cell r="B1113">
            <v>1005173205</v>
          </cell>
          <cell r="C1113" t="str">
            <v/>
          </cell>
          <cell r="D1113" t="str">
            <v/>
          </cell>
          <cell r="E1113">
            <v>3</v>
          </cell>
        </row>
        <row r="1114">
          <cell r="A1114" t="str">
            <v/>
          </cell>
          <cell r="B1114">
            <v>1005173205</v>
          </cell>
          <cell r="C1114" t="str">
            <v/>
          </cell>
          <cell r="D1114" t="str">
            <v/>
          </cell>
          <cell r="E1114">
            <v>3</v>
          </cell>
        </row>
        <row r="1115">
          <cell r="A1115" t="str">
            <v/>
          </cell>
          <cell r="B1115">
            <v>1005173205</v>
          </cell>
          <cell r="C1115" t="str">
            <v/>
          </cell>
          <cell r="D1115" t="str">
            <v/>
          </cell>
          <cell r="E1115">
            <v>3</v>
          </cell>
        </row>
        <row r="1116">
          <cell r="A1116" t="str">
            <v/>
          </cell>
          <cell r="B1116">
            <v>1005173205</v>
          </cell>
          <cell r="C1116" t="str">
            <v/>
          </cell>
          <cell r="D1116" t="str">
            <v/>
          </cell>
          <cell r="E1116">
            <v>3</v>
          </cell>
        </row>
        <row r="1117">
          <cell r="A1117" t="str">
            <v/>
          </cell>
          <cell r="B1117">
            <v>1005173205</v>
          </cell>
          <cell r="C1117" t="str">
            <v/>
          </cell>
          <cell r="D1117" t="str">
            <v/>
          </cell>
          <cell r="E1117">
            <v>3</v>
          </cell>
        </row>
        <row r="1118">
          <cell r="A1118" t="str">
            <v/>
          </cell>
          <cell r="B1118">
            <v>1005173205</v>
          </cell>
          <cell r="C1118" t="str">
            <v/>
          </cell>
          <cell r="D1118" t="str">
            <v/>
          </cell>
          <cell r="E1118">
            <v>3</v>
          </cell>
        </row>
        <row r="1119">
          <cell r="A1119" t="str">
            <v/>
          </cell>
          <cell r="B1119">
            <v>1005173205</v>
          </cell>
          <cell r="C1119" t="str">
            <v/>
          </cell>
          <cell r="D1119" t="str">
            <v/>
          </cell>
          <cell r="E1119">
            <v>3</v>
          </cell>
        </row>
        <row r="1120">
          <cell r="A1120" t="str">
            <v/>
          </cell>
          <cell r="B1120">
            <v>1005173205</v>
          </cell>
          <cell r="C1120" t="str">
            <v/>
          </cell>
          <cell r="D1120" t="str">
            <v/>
          </cell>
          <cell r="E1120">
            <v>3</v>
          </cell>
        </row>
        <row r="1121">
          <cell r="A1121" t="str">
            <v/>
          </cell>
          <cell r="B1121">
            <v>1005173205</v>
          </cell>
          <cell r="C1121" t="str">
            <v/>
          </cell>
          <cell r="D1121" t="str">
            <v/>
          </cell>
          <cell r="E1121">
            <v>3</v>
          </cell>
        </row>
        <row r="1122">
          <cell r="A1122" t="str">
            <v/>
          </cell>
          <cell r="B1122">
            <v>1005173205</v>
          </cell>
          <cell r="C1122" t="str">
            <v/>
          </cell>
          <cell r="D1122" t="str">
            <v/>
          </cell>
          <cell r="E1122">
            <v>3</v>
          </cell>
        </row>
        <row r="1123">
          <cell r="A1123" t="str">
            <v/>
          </cell>
          <cell r="B1123">
            <v>1005173205</v>
          </cell>
          <cell r="C1123" t="str">
            <v/>
          </cell>
          <cell r="D1123" t="str">
            <v/>
          </cell>
          <cell r="E1123">
            <v>3</v>
          </cell>
        </row>
        <row r="1124">
          <cell r="A1124" t="str">
            <v/>
          </cell>
          <cell r="B1124">
            <v>1005173205</v>
          </cell>
          <cell r="C1124" t="str">
            <v/>
          </cell>
          <cell r="D1124" t="str">
            <v/>
          </cell>
          <cell r="E1124">
            <v>3</v>
          </cell>
        </row>
        <row r="1125">
          <cell r="A1125" t="str">
            <v/>
          </cell>
          <cell r="B1125">
            <v>1005173205</v>
          </cell>
          <cell r="C1125" t="str">
            <v/>
          </cell>
          <cell r="D1125" t="str">
            <v/>
          </cell>
          <cell r="E1125">
            <v>3</v>
          </cell>
        </row>
        <row r="1126">
          <cell r="A1126" t="str">
            <v/>
          </cell>
          <cell r="B1126">
            <v>1005173205</v>
          </cell>
          <cell r="C1126" t="str">
            <v/>
          </cell>
          <cell r="D1126" t="str">
            <v/>
          </cell>
          <cell r="E1126">
            <v>3</v>
          </cell>
        </row>
        <row r="1127">
          <cell r="A1127" t="str">
            <v/>
          </cell>
          <cell r="B1127">
            <v>1005173205</v>
          </cell>
          <cell r="C1127" t="str">
            <v/>
          </cell>
          <cell r="D1127" t="str">
            <v/>
          </cell>
          <cell r="E1127">
            <v>3</v>
          </cell>
        </row>
        <row r="1128">
          <cell r="A1128" t="str">
            <v/>
          </cell>
          <cell r="B1128">
            <v>1005173205</v>
          </cell>
          <cell r="C1128" t="str">
            <v/>
          </cell>
          <cell r="D1128" t="str">
            <v/>
          </cell>
          <cell r="E1128">
            <v>3</v>
          </cell>
        </row>
        <row r="1129">
          <cell r="A1129" t="str">
            <v/>
          </cell>
          <cell r="B1129">
            <v>1005173205</v>
          </cell>
          <cell r="C1129" t="str">
            <v/>
          </cell>
          <cell r="D1129" t="str">
            <v/>
          </cell>
          <cell r="E1129">
            <v>3</v>
          </cell>
        </row>
        <row r="1130">
          <cell r="A1130" t="str">
            <v/>
          </cell>
          <cell r="B1130">
            <v>1005173205</v>
          </cell>
          <cell r="C1130" t="str">
            <v/>
          </cell>
          <cell r="D1130" t="str">
            <v/>
          </cell>
          <cell r="E1130">
            <v>3</v>
          </cell>
        </row>
        <row r="1131">
          <cell r="A1131" t="str">
            <v/>
          </cell>
          <cell r="B1131">
            <v>1005173205</v>
          </cell>
          <cell r="C1131" t="str">
            <v/>
          </cell>
          <cell r="D1131" t="str">
            <v/>
          </cell>
          <cell r="E1131">
            <v>3</v>
          </cell>
        </row>
        <row r="1132">
          <cell r="A1132" t="str">
            <v/>
          </cell>
          <cell r="B1132">
            <v>1005173205</v>
          </cell>
          <cell r="C1132" t="str">
            <v/>
          </cell>
          <cell r="D1132" t="str">
            <v/>
          </cell>
          <cell r="E1132">
            <v>3</v>
          </cell>
        </row>
        <row r="1133">
          <cell r="A1133" t="str">
            <v/>
          </cell>
          <cell r="B1133">
            <v>1005173205</v>
          </cell>
          <cell r="C1133" t="str">
            <v/>
          </cell>
          <cell r="D1133" t="str">
            <v/>
          </cell>
          <cell r="E1133">
            <v>3</v>
          </cell>
        </row>
        <row r="1134">
          <cell r="A1134" t="str">
            <v/>
          </cell>
          <cell r="B1134">
            <v>1005173205</v>
          </cell>
          <cell r="C1134" t="str">
            <v/>
          </cell>
          <cell r="D1134" t="str">
            <v/>
          </cell>
          <cell r="E1134">
            <v>3</v>
          </cell>
        </row>
        <row r="1135">
          <cell r="A1135" t="str">
            <v/>
          </cell>
          <cell r="B1135">
            <v>1005173205</v>
          </cell>
          <cell r="C1135" t="str">
            <v/>
          </cell>
          <cell r="D1135" t="str">
            <v/>
          </cell>
          <cell r="E1135">
            <v>3</v>
          </cell>
        </row>
        <row r="1136">
          <cell r="A1136" t="str">
            <v/>
          </cell>
          <cell r="B1136">
            <v>1005173205</v>
          </cell>
          <cell r="C1136" t="str">
            <v/>
          </cell>
          <cell r="D1136" t="str">
            <v/>
          </cell>
          <cell r="E1136">
            <v>3</v>
          </cell>
        </row>
        <row r="1137">
          <cell r="A1137" t="str">
            <v/>
          </cell>
          <cell r="B1137">
            <v>1005173205</v>
          </cell>
          <cell r="C1137" t="str">
            <v/>
          </cell>
          <cell r="D1137" t="str">
            <v/>
          </cell>
          <cell r="E1137">
            <v>3</v>
          </cell>
        </row>
        <row r="1138">
          <cell r="A1138" t="str">
            <v/>
          </cell>
          <cell r="B1138">
            <v>1005173205</v>
          </cell>
          <cell r="C1138" t="str">
            <v/>
          </cell>
          <cell r="D1138" t="str">
            <v/>
          </cell>
          <cell r="E1138">
            <v>3</v>
          </cell>
        </row>
        <row r="1139">
          <cell r="A1139" t="str">
            <v/>
          </cell>
          <cell r="B1139">
            <v>1005173205</v>
          </cell>
          <cell r="C1139" t="str">
            <v/>
          </cell>
          <cell r="D1139" t="str">
            <v/>
          </cell>
          <cell r="E1139">
            <v>3</v>
          </cell>
        </row>
        <row r="1140">
          <cell r="A1140" t="str">
            <v/>
          </cell>
          <cell r="B1140">
            <v>1005173205</v>
          </cell>
          <cell r="C1140" t="str">
            <v/>
          </cell>
          <cell r="D1140" t="str">
            <v/>
          </cell>
          <cell r="E1140">
            <v>3</v>
          </cell>
        </row>
        <row r="1141">
          <cell r="A1141" t="str">
            <v/>
          </cell>
          <cell r="B1141">
            <v>1005173205</v>
          </cell>
          <cell r="C1141" t="str">
            <v/>
          </cell>
          <cell r="D1141" t="str">
            <v/>
          </cell>
          <cell r="E1141">
            <v>3</v>
          </cell>
        </row>
        <row r="1142">
          <cell r="A1142" t="str">
            <v/>
          </cell>
          <cell r="B1142">
            <v>1005173205</v>
          </cell>
          <cell r="C1142" t="str">
            <v/>
          </cell>
          <cell r="D1142" t="str">
            <v/>
          </cell>
          <cell r="E1142">
            <v>3</v>
          </cell>
        </row>
        <row r="1143">
          <cell r="A1143" t="str">
            <v/>
          </cell>
          <cell r="B1143">
            <v>1005173205</v>
          </cell>
          <cell r="C1143" t="str">
            <v/>
          </cell>
          <cell r="D1143" t="str">
            <v/>
          </cell>
          <cell r="E1143">
            <v>3</v>
          </cell>
        </row>
        <row r="1144">
          <cell r="A1144" t="str">
            <v/>
          </cell>
          <cell r="B1144">
            <v>1005173205</v>
          </cell>
          <cell r="C1144" t="str">
            <v/>
          </cell>
          <cell r="D1144" t="str">
            <v/>
          </cell>
          <cell r="E1144">
            <v>3</v>
          </cell>
        </row>
        <row r="1145">
          <cell r="A1145" t="str">
            <v/>
          </cell>
          <cell r="B1145">
            <v>1005173205</v>
          </cell>
          <cell r="C1145" t="str">
            <v/>
          </cell>
          <cell r="D1145" t="str">
            <v/>
          </cell>
          <cell r="E1145">
            <v>3</v>
          </cell>
        </row>
        <row r="1146">
          <cell r="A1146" t="str">
            <v/>
          </cell>
          <cell r="B1146">
            <v>1005173205</v>
          </cell>
          <cell r="C1146" t="str">
            <v/>
          </cell>
          <cell r="D1146" t="str">
            <v/>
          </cell>
          <cell r="E1146">
            <v>3</v>
          </cell>
        </row>
        <row r="1147">
          <cell r="A1147" t="str">
            <v/>
          </cell>
          <cell r="B1147">
            <v>1005173205</v>
          </cell>
          <cell r="C1147" t="str">
            <v/>
          </cell>
          <cell r="D1147" t="str">
            <v/>
          </cell>
          <cell r="E1147">
            <v>3</v>
          </cell>
        </row>
        <row r="1148">
          <cell r="A1148" t="str">
            <v/>
          </cell>
          <cell r="B1148">
            <v>1005173205</v>
          </cell>
          <cell r="C1148" t="str">
            <v/>
          </cell>
          <cell r="D1148" t="str">
            <v/>
          </cell>
          <cell r="E1148">
            <v>3</v>
          </cell>
        </row>
        <row r="1149">
          <cell r="A1149" t="str">
            <v/>
          </cell>
          <cell r="B1149">
            <v>1005173205</v>
          </cell>
          <cell r="C1149" t="str">
            <v/>
          </cell>
          <cell r="D1149" t="str">
            <v/>
          </cell>
          <cell r="E1149">
            <v>3</v>
          </cell>
        </row>
        <row r="1150">
          <cell r="A1150" t="str">
            <v/>
          </cell>
          <cell r="B1150">
            <v>1005173205</v>
          </cell>
          <cell r="C1150" t="str">
            <v/>
          </cell>
          <cell r="D1150" t="str">
            <v/>
          </cell>
          <cell r="E1150">
            <v>3</v>
          </cell>
        </row>
        <row r="1151">
          <cell r="A1151" t="str">
            <v/>
          </cell>
          <cell r="B1151">
            <v>1005173205</v>
          </cell>
          <cell r="C1151" t="str">
            <v/>
          </cell>
          <cell r="D1151" t="str">
            <v/>
          </cell>
          <cell r="E1151">
            <v>3</v>
          </cell>
        </row>
        <row r="1152">
          <cell r="A1152" t="str">
            <v/>
          </cell>
          <cell r="B1152">
            <v>1005173205</v>
          </cell>
          <cell r="C1152" t="str">
            <v/>
          </cell>
          <cell r="D1152" t="str">
            <v/>
          </cell>
          <cell r="E1152">
            <v>3</v>
          </cell>
        </row>
        <row r="1153">
          <cell r="A1153" t="str">
            <v/>
          </cell>
          <cell r="B1153">
            <v>1005173205</v>
          </cell>
          <cell r="C1153" t="str">
            <v/>
          </cell>
          <cell r="D1153" t="str">
            <v/>
          </cell>
          <cell r="E1153">
            <v>3</v>
          </cell>
        </row>
        <row r="1154">
          <cell r="A1154" t="str">
            <v/>
          </cell>
          <cell r="B1154">
            <v>1005173205</v>
          </cell>
          <cell r="C1154" t="str">
            <v/>
          </cell>
          <cell r="D1154" t="str">
            <v/>
          </cell>
          <cell r="E1154">
            <v>3</v>
          </cell>
        </row>
        <row r="1155">
          <cell r="A1155" t="str">
            <v/>
          </cell>
          <cell r="B1155">
            <v>1005173205</v>
          </cell>
          <cell r="C1155" t="str">
            <v/>
          </cell>
          <cell r="D1155" t="str">
            <v/>
          </cell>
          <cell r="E1155">
            <v>3</v>
          </cell>
        </row>
        <row r="1156">
          <cell r="A1156" t="str">
            <v/>
          </cell>
          <cell r="B1156">
            <v>1005173205</v>
          </cell>
          <cell r="C1156" t="str">
            <v/>
          </cell>
          <cell r="D1156" t="str">
            <v/>
          </cell>
          <cell r="E1156">
            <v>3</v>
          </cell>
        </row>
        <row r="1157">
          <cell r="A1157" t="str">
            <v/>
          </cell>
          <cell r="B1157">
            <v>1005173205</v>
          </cell>
          <cell r="C1157" t="str">
            <v/>
          </cell>
          <cell r="D1157" t="str">
            <v/>
          </cell>
          <cell r="E1157">
            <v>3</v>
          </cell>
        </row>
        <row r="1158">
          <cell r="A1158" t="str">
            <v/>
          </cell>
          <cell r="B1158">
            <v>1005173205</v>
          </cell>
          <cell r="C1158" t="str">
            <v/>
          </cell>
          <cell r="D1158" t="str">
            <v/>
          </cell>
          <cell r="E1158">
            <v>3</v>
          </cell>
        </row>
        <row r="1159">
          <cell r="A1159" t="str">
            <v/>
          </cell>
          <cell r="B1159">
            <v>1005173205</v>
          </cell>
          <cell r="C1159" t="str">
            <v/>
          </cell>
          <cell r="D1159" t="str">
            <v/>
          </cell>
          <cell r="E1159">
            <v>3</v>
          </cell>
        </row>
        <row r="1160">
          <cell r="A1160" t="str">
            <v/>
          </cell>
          <cell r="B1160">
            <v>1005173205</v>
          </cell>
          <cell r="C1160" t="str">
            <v/>
          </cell>
          <cell r="D1160" t="str">
            <v/>
          </cell>
          <cell r="E1160">
            <v>3</v>
          </cell>
        </row>
        <row r="1161">
          <cell r="A1161" t="str">
            <v/>
          </cell>
          <cell r="B1161">
            <v>1005173205</v>
          </cell>
          <cell r="C1161" t="str">
            <v/>
          </cell>
          <cell r="D1161" t="str">
            <v/>
          </cell>
          <cell r="E1161">
            <v>3</v>
          </cell>
        </row>
        <row r="1162">
          <cell r="A1162" t="str">
            <v/>
          </cell>
          <cell r="B1162">
            <v>1005173205</v>
          </cell>
          <cell r="C1162" t="str">
            <v/>
          </cell>
          <cell r="D1162" t="str">
            <v/>
          </cell>
          <cell r="E1162">
            <v>3</v>
          </cell>
        </row>
        <row r="1163">
          <cell r="A1163" t="str">
            <v/>
          </cell>
          <cell r="B1163">
            <v>1005173205</v>
          </cell>
          <cell r="C1163" t="str">
            <v/>
          </cell>
          <cell r="D1163" t="str">
            <v/>
          </cell>
          <cell r="E1163">
            <v>3</v>
          </cell>
        </row>
        <row r="1164">
          <cell r="A1164" t="str">
            <v/>
          </cell>
          <cell r="B1164">
            <v>1005173205</v>
          </cell>
          <cell r="C1164" t="str">
            <v/>
          </cell>
          <cell r="D1164" t="str">
            <v/>
          </cell>
          <cell r="E1164">
            <v>3</v>
          </cell>
        </row>
        <row r="1165">
          <cell r="A1165" t="str">
            <v/>
          </cell>
          <cell r="B1165">
            <v>1005173205</v>
          </cell>
          <cell r="C1165" t="str">
            <v/>
          </cell>
          <cell r="D1165" t="str">
            <v/>
          </cell>
          <cell r="E1165">
            <v>3</v>
          </cell>
        </row>
        <row r="1166">
          <cell r="A1166" t="str">
            <v/>
          </cell>
          <cell r="B1166">
            <v>1005173205</v>
          </cell>
          <cell r="C1166" t="str">
            <v/>
          </cell>
          <cell r="D1166" t="str">
            <v/>
          </cell>
          <cell r="E1166">
            <v>3</v>
          </cell>
        </row>
        <row r="1167">
          <cell r="A1167" t="str">
            <v/>
          </cell>
          <cell r="B1167">
            <v>1005173205</v>
          </cell>
          <cell r="C1167" t="str">
            <v/>
          </cell>
          <cell r="D1167" t="str">
            <v/>
          </cell>
          <cell r="E1167">
            <v>3</v>
          </cell>
        </row>
        <row r="1171">
          <cell r="A1171" t="str">
            <v/>
          </cell>
          <cell r="B1171">
            <v>1003173203</v>
          </cell>
          <cell r="C1171" t="str">
            <v/>
          </cell>
          <cell r="D1171" t="str">
            <v/>
          </cell>
          <cell r="E1171">
            <v>3</v>
          </cell>
        </row>
        <row r="1172">
          <cell r="A1172" t="str">
            <v/>
          </cell>
          <cell r="B1172">
            <v>1003173203</v>
          </cell>
          <cell r="C1172" t="str">
            <v/>
          </cell>
          <cell r="D1172" t="str">
            <v/>
          </cell>
          <cell r="E1172">
            <v>3</v>
          </cell>
        </row>
        <row r="1173">
          <cell r="A1173" t="str">
            <v/>
          </cell>
          <cell r="B1173">
            <v>1003173203</v>
          </cell>
          <cell r="C1173" t="str">
            <v/>
          </cell>
          <cell r="D1173" t="str">
            <v/>
          </cell>
          <cell r="E1173">
            <v>3</v>
          </cell>
        </row>
        <row r="1174">
          <cell r="A1174" t="str">
            <v/>
          </cell>
          <cell r="B1174">
            <v>1003173203</v>
          </cell>
          <cell r="C1174" t="str">
            <v/>
          </cell>
          <cell r="D1174" t="str">
            <v/>
          </cell>
          <cell r="E1174">
            <v>3</v>
          </cell>
        </row>
        <row r="1175">
          <cell r="A1175" t="str">
            <v/>
          </cell>
          <cell r="B1175">
            <v>1003173203</v>
          </cell>
          <cell r="C1175" t="str">
            <v/>
          </cell>
          <cell r="D1175" t="str">
            <v/>
          </cell>
          <cell r="E1175">
            <v>3</v>
          </cell>
        </row>
        <row r="1176">
          <cell r="A1176" t="str">
            <v/>
          </cell>
          <cell r="B1176">
            <v>1003173203</v>
          </cell>
          <cell r="C1176" t="str">
            <v/>
          </cell>
          <cell r="D1176" t="str">
            <v/>
          </cell>
          <cell r="E1176">
            <v>3</v>
          </cell>
        </row>
        <row r="1177">
          <cell r="A1177" t="str">
            <v/>
          </cell>
          <cell r="B1177">
            <v>1003173203</v>
          </cell>
          <cell r="C1177" t="str">
            <v/>
          </cell>
          <cell r="D1177" t="str">
            <v/>
          </cell>
          <cell r="E1177">
            <v>3</v>
          </cell>
        </row>
        <row r="1178">
          <cell r="A1178" t="str">
            <v/>
          </cell>
          <cell r="B1178">
            <v>1003173203</v>
          </cell>
          <cell r="C1178" t="str">
            <v/>
          </cell>
          <cell r="D1178" t="str">
            <v/>
          </cell>
          <cell r="E1178">
            <v>3</v>
          </cell>
        </row>
        <row r="1179">
          <cell r="A1179" t="str">
            <v/>
          </cell>
          <cell r="B1179">
            <v>1003173203</v>
          </cell>
          <cell r="C1179" t="str">
            <v/>
          </cell>
          <cell r="D1179" t="str">
            <v/>
          </cell>
          <cell r="E1179">
            <v>3</v>
          </cell>
        </row>
        <row r="1180">
          <cell r="A1180" t="str">
            <v/>
          </cell>
          <cell r="B1180">
            <v>1003173203</v>
          </cell>
          <cell r="C1180" t="str">
            <v/>
          </cell>
          <cell r="D1180" t="str">
            <v/>
          </cell>
          <cell r="E1180">
            <v>3</v>
          </cell>
        </row>
        <row r="1181">
          <cell r="A1181" t="str">
            <v/>
          </cell>
          <cell r="B1181">
            <v>1003173203</v>
          </cell>
          <cell r="C1181" t="str">
            <v/>
          </cell>
          <cell r="D1181" t="str">
            <v/>
          </cell>
          <cell r="E1181">
            <v>3</v>
          </cell>
        </row>
        <row r="1182">
          <cell r="A1182" t="str">
            <v/>
          </cell>
          <cell r="B1182">
            <v>1003173203</v>
          </cell>
          <cell r="C1182" t="str">
            <v/>
          </cell>
          <cell r="D1182" t="str">
            <v/>
          </cell>
          <cell r="E1182">
            <v>3</v>
          </cell>
        </row>
        <row r="1183">
          <cell r="A1183" t="str">
            <v/>
          </cell>
          <cell r="B1183">
            <v>1003173203</v>
          </cell>
          <cell r="C1183" t="str">
            <v/>
          </cell>
          <cell r="D1183" t="str">
            <v/>
          </cell>
          <cell r="E1183">
            <v>3</v>
          </cell>
        </row>
        <row r="1184">
          <cell r="A1184" t="str">
            <v/>
          </cell>
          <cell r="B1184">
            <v>1003173203</v>
          </cell>
          <cell r="C1184" t="str">
            <v/>
          </cell>
          <cell r="D1184" t="str">
            <v/>
          </cell>
          <cell r="E1184">
            <v>3</v>
          </cell>
        </row>
        <row r="1185">
          <cell r="A1185" t="str">
            <v/>
          </cell>
          <cell r="B1185">
            <v>1003173203</v>
          </cell>
          <cell r="C1185" t="str">
            <v/>
          </cell>
          <cell r="D1185" t="str">
            <v/>
          </cell>
          <cell r="E1185">
            <v>3</v>
          </cell>
        </row>
        <row r="1186">
          <cell r="A1186" t="str">
            <v/>
          </cell>
          <cell r="B1186">
            <v>1003173203</v>
          </cell>
          <cell r="C1186" t="str">
            <v/>
          </cell>
          <cell r="D1186" t="str">
            <v/>
          </cell>
          <cell r="E1186">
            <v>3</v>
          </cell>
        </row>
        <row r="1187">
          <cell r="A1187" t="str">
            <v/>
          </cell>
          <cell r="B1187">
            <v>1003173203</v>
          </cell>
          <cell r="C1187" t="str">
            <v/>
          </cell>
          <cell r="D1187" t="str">
            <v/>
          </cell>
          <cell r="E1187">
            <v>3</v>
          </cell>
        </row>
        <row r="1188">
          <cell r="A1188" t="str">
            <v/>
          </cell>
          <cell r="B1188">
            <v>1003173203</v>
          </cell>
          <cell r="C1188" t="str">
            <v/>
          </cell>
          <cell r="D1188" t="str">
            <v/>
          </cell>
          <cell r="E1188">
            <v>3</v>
          </cell>
        </row>
        <row r="1189">
          <cell r="A1189" t="str">
            <v/>
          </cell>
          <cell r="B1189">
            <v>1003173203</v>
          </cell>
          <cell r="C1189" t="str">
            <v/>
          </cell>
          <cell r="D1189" t="str">
            <v/>
          </cell>
          <cell r="E1189">
            <v>3</v>
          </cell>
        </row>
        <row r="1190">
          <cell r="A1190" t="str">
            <v/>
          </cell>
          <cell r="B1190">
            <v>1003173203</v>
          </cell>
          <cell r="C1190" t="str">
            <v/>
          </cell>
          <cell r="D1190" t="str">
            <v/>
          </cell>
          <cell r="E1190">
            <v>3</v>
          </cell>
        </row>
        <row r="1191">
          <cell r="A1191" t="str">
            <v/>
          </cell>
          <cell r="B1191">
            <v>1003173203</v>
          </cell>
          <cell r="C1191" t="str">
            <v/>
          </cell>
          <cell r="D1191" t="str">
            <v/>
          </cell>
          <cell r="E1191">
            <v>3</v>
          </cell>
        </row>
        <row r="1192">
          <cell r="A1192" t="str">
            <v/>
          </cell>
          <cell r="B1192">
            <v>1003173203</v>
          </cell>
          <cell r="C1192" t="str">
            <v/>
          </cell>
          <cell r="D1192" t="str">
            <v/>
          </cell>
          <cell r="E1192">
            <v>3</v>
          </cell>
        </row>
        <row r="1193">
          <cell r="A1193" t="str">
            <v/>
          </cell>
          <cell r="B1193">
            <v>1003173203</v>
          </cell>
          <cell r="C1193" t="str">
            <v/>
          </cell>
          <cell r="D1193" t="str">
            <v/>
          </cell>
          <cell r="E1193">
            <v>3</v>
          </cell>
        </row>
        <row r="1194">
          <cell r="A1194" t="str">
            <v/>
          </cell>
          <cell r="B1194">
            <v>1003173203</v>
          </cell>
          <cell r="C1194" t="str">
            <v/>
          </cell>
          <cell r="D1194" t="str">
            <v/>
          </cell>
          <cell r="E1194">
            <v>3</v>
          </cell>
        </row>
        <row r="1195">
          <cell r="A1195" t="str">
            <v/>
          </cell>
          <cell r="B1195">
            <v>1003173203</v>
          </cell>
          <cell r="C1195" t="str">
            <v/>
          </cell>
          <cell r="D1195" t="str">
            <v/>
          </cell>
          <cell r="E1195">
            <v>3</v>
          </cell>
        </row>
        <row r="1196">
          <cell r="A1196" t="str">
            <v/>
          </cell>
          <cell r="B1196">
            <v>1003173203</v>
          </cell>
          <cell r="C1196" t="str">
            <v/>
          </cell>
          <cell r="D1196" t="str">
            <v/>
          </cell>
          <cell r="E1196">
            <v>3</v>
          </cell>
        </row>
        <row r="1197">
          <cell r="A1197" t="str">
            <v/>
          </cell>
          <cell r="B1197">
            <v>1003173203</v>
          </cell>
          <cell r="C1197" t="str">
            <v/>
          </cell>
          <cell r="D1197" t="str">
            <v/>
          </cell>
          <cell r="E1197">
            <v>3</v>
          </cell>
        </row>
        <row r="1198">
          <cell r="A1198" t="str">
            <v/>
          </cell>
          <cell r="B1198">
            <v>1003173203</v>
          </cell>
          <cell r="C1198" t="str">
            <v/>
          </cell>
          <cell r="D1198" t="str">
            <v/>
          </cell>
          <cell r="E1198">
            <v>3</v>
          </cell>
        </row>
        <row r="1199">
          <cell r="A1199" t="str">
            <v/>
          </cell>
          <cell r="B1199">
            <v>1003173203</v>
          </cell>
          <cell r="C1199" t="str">
            <v/>
          </cell>
          <cell r="D1199" t="str">
            <v/>
          </cell>
          <cell r="E1199">
            <v>3</v>
          </cell>
        </row>
        <row r="1200">
          <cell r="A1200" t="str">
            <v/>
          </cell>
          <cell r="B1200">
            <v>1003173203</v>
          </cell>
          <cell r="C1200" t="str">
            <v/>
          </cell>
          <cell r="D1200" t="str">
            <v/>
          </cell>
          <cell r="E1200">
            <v>3</v>
          </cell>
        </row>
        <row r="1201">
          <cell r="A1201" t="str">
            <v/>
          </cell>
          <cell r="B1201">
            <v>1003173203</v>
          </cell>
          <cell r="C1201" t="str">
            <v/>
          </cell>
          <cell r="D1201" t="str">
            <v/>
          </cell>
          <cell r="E1201">
            <v>3</v>
          </cell>
        </row>
        <row r="1202">
          <cell r="A1202" t="str">
            <v/>
          </cell>
          <cell r="B1202">
            <v>1003173203</v>
          </cell>
          <cell r="C1202" t="str">
            <v/>
          </cell>
          <cell r="D1202" t="str">
            <v/>
          </cell>
          <cell r="E1202">
            <v>3</v>
          </cell>
        </row>
        <row r="1203">
          <cell r="A1203" t="str">
            <v/>
          </cell>
          <cell r="B1203">
            <v>1003173203</v>
          </cell>
          <cell r="C1203" t="str">
            <v/>
          </cell>
          <cell r="D1203" t="str">
            <v/>
          </cell>
          <cell r="E1203">
            <v>3</v>
          </cell>
        </row>
        <row r="1204">
          <cell r="A1204" t="str">
            <v/>
          </cell>
          <cell r="B1204">
            <v>1003173203</v>
          </cell>
          <cell r="C1204" t="str">
            <v/>
          </cell>
          <cell r="D1204" t="str">
            <v/>
          </cell>
          <cell r="E1204">
            <v>3</v>
          </cell>
        </row>
        <row r="1205">
          <cell r="A1205" t="str">
            <v/>
          </cell>
          <cell r="B1205">
            <v>1003173203</v>
          </cell>
          <cell r="C1205" t="str">
            <v/>
          </cell>
          <cell r="D1205" t="str">
            <v/>
          </cell>
          <cell r="E1205">
            <v>3</v>
          </cell>
        </row>
        <row r="1206">
          <cell r="A1206" t="str">
            <v/>
          </cell>
          <cell r="B1206">
            <v>1003173203</v>
          </cell>
          <cell r="C1206" t="str">
            <v/>
          </cell>
          <cell r="D1206" t="str">
            <v/>
          </cell>
          <cell r="E1206">
            <v>3</v>
          </cell>
        </row>
        <row r="1207">
          <cell r="A1207" t="str">
            <v/>
          </cell>
          <cell r="B1207">
            <v>1003173203</v>
          </cell>
          <cell r="C1207" t="str">
            <v/>
          </cell>
          <cell r="D1207" t="str">
            <v/>
          </cell>
          <cell r="E1207">
            <v>3</v>
          </cell>
        </row>
        <row r="1208">
          <cell r="A1208" t="str">
            <v/>
          </cell>
          <cell r="B1208">
            <v>1003173203</v>
          </cell>
          <cell r="C1208" t="str">
            <v/>
          </cell>
          <cell r="D1208" t="str">
            <v/>
          </cell>
          <cell r="E1208">
            <v>3</v>
          </cell>
        </row>
        <row r="1209">
          <cell r="A1209" t="str">
            <v/>
          </cell>
          <cell r="B1209">
            <v>1003173203</v>
          </cell>
          <cell r="C1209" t="str">
            <v/>
          </cell>
          <cell r="D1209" t="str">
            <v/>
          </cell>
          <cell r="E1209">
            <v>3</v>
          </cell>
        </row>
        <row r="1210">
          <cell r="A1210" t="str">
            <v/>
          </cell>
          <cell r="B1210">
            <v>1003173203</v>
          </cell>
          <cell r="C1210" t="str">
            <v/>
          </cell>
          <cell r="D1210" t="str">
            <v/>
          </cell>
          <cell r="E1210">
            <v>3</v>
          </cell>
        </row>
        <row r="1211">
          <cell r="A1211" t="str">
            <v/>
          </cell>
          <cell r="B1211">
            <v>1003173203</v>
          </cell>
          <cell r="C1211" t="str">
            <v/>
          </cell>
          <cell r="D1211" t="str">
            <v/>
          </cell>
          <cell r="E1211">
            <v>3</v>
          </cell>
        </row>
        <row r="1212">
          <cell r="A1212" t="str">
            <v/>
          </cell>
          <cell r="B1212">
            <v>1003173203</v>
          </cell>
          <cell r="C1212" t="str">
            <v/>
          </cell>
          <cell r="D1212" t="str">
            <v/>
          </cell>
          <cell r="E1212">
            <v>3</v>
          </cell>
        </row>
        <row r="1213">
          <cell r="A1213" t="str">
            <v/>
          </cell>
          <cell r="B1213">
            <v>1003173203</v>
          </cell>
          <cell r="C1213" t="str">
            <v/>
          </cell>
          <cell r="D1213" t="str">
            <v/>
          </cell>
          <cell r="E1213">
            <v>3</v>
          </cell>
        </row>
        <row r="1214">
          <cell r="A1214" t="str">
            <v/>
          </cell>
          <cell r="B1214">
            <v>1003173203</v>
          </cell>
          <cell r="C1214" t="str">
            <v/>
          </cell>
          <cell r="D1214" t="str">
            <v/>
          </cell>
          <cell r="E1214">
            <v>3</v>
          </cell>
        </row>
        <row r="1215">
          <cell r="A1215" t="str">
            <v/>
          </cell>
          <cell r="B1215">
            <v>1003173203</v>
          </cell>
          <cell r="C1215" t="str">
            <v/>
          </cell>
          <cell r="D1215" t="str">
            <v/>
          </cell>
          <cell r="E1215">
            <v>3</v>
          </cell>
        </row>
        <row r="1216">
          <cell r="A1216" t="str">
            <v/>
          </cell>
          <cell r="B1216">
            <v>1003173203</v>
          </cell>
          <cell r="C1216" t="str">
            <v/>
          </cell>
          <cell r="D1216" t="str">
            <v/>
          </cell>
          <cell r="E1216">
            <v>3</v>
          </cell>
        </row>
        <row r="1217">
          <cell r="A1217" t="str">
            <v/>
          </cell>
          <cell r="B1217">
            <v>1003173203</v>
          </cell>
          <cell r="C1217" t="str">
            <v/>
          </cell>
          <cell r="D1217" t="str">
            <v/>
          </cell>
          <cell r="E1217">
            <v>3</v>
          </cell>
        </row>
        <row r="1218">
          <cell r="A1218" t="str">
            <v/>
          </cell>
          <cell r="B1218">
            <v>1003173203</v>
          </cell>
          <cell r="C1218" t="str">
            <v/>
          </cell>
          <cell r="D1218" t="str">
            <v/>
          </cell>
          <cell r="E1218">
            <v>3</v>
          </cell>
        </row>
        <row r="1219">
          <cell r="A1219" t="str">
            <v/>
          </cell>
          <cell r="B1219">
            <v>1003173203</v>
          </cell>
          <cell r="C1219" t="str">
            <v/>
          </cell>
          <cell r="D1219" t="str">
            <v/>
          </cell>
          <cell r="E1219">
            <v>3</v>
          </cell>
        </row>
        <row r="1220">
          <cell r="A1220" t="str">
            <v/>
          </cell>
          <cell r="B1220">
            <v>1003173203</v>
          </cell>
          <cell r="C1220" t="str">
            <v/>
          </cell>
          <cell r="D1220" t="str">
            <v/>
          </cell>
          <cell r="E1220">
            <v>3</v>
          </cell>
        </row>
        <row r="1221">
          <cell r="A1221" t="str">
            <v/>
          </cell>
          <cell r="B1221">
            <v>1003173203</v>
          </cell>
          <cell r="C1221" t="str">
            <v/>
          </cell>
          <cell r="D1221" t="str">
            <v/>
          </cell>
          <cell r="E1221">
            <v>3</v>
          </cell>
        </row>
        <row r="1222">
          <cell r="A1222" t="str">
            <v/>
          </cell>
          <cell r="B1222">
            <v>1003173203</v>
          </cell>
          <cell r="C1222" t="str">
            <v/>
          </cell>
          <cell r="D1222" t="str">
            <v/>
          </cell>
          <cell r="E1222">
            <v>3</v>
          </cell>
        </row>
        <row r="1223">
          <cell r="A1223" t="str">
            <v/>
          </cell>
          <cell r="B1223">
            <v>1003173203</v>
          </cell>
          <cell r="C1223" t="str">
            <v/>
          </cell>
          <cell r="D1223" t="str">
            <v/>
          </cell>
          <cell r="E1223">
            <v>3</v>
          </cell>
        </row>
        <row r="1224">
          <cell r="A1224" t="str">
            <v/>
          </cell>
          <cell r="B1224">
            <v>1003173203</v>
          </cell>
          <cell r="C1224" t="str">
            <v/>
          </cell>
          <cell r="D1224" t="str">
            <v/>
          </cell>
          <cell r="E1224">
            <v>3</v>
          </cell>
        </row>
        <row r="1225">
          <cell r="A1225" t="str">
            <v/>
          </cell>
          <cell r="B1225">
            <v>1003173203</v>
          </cell>
          <cell r="C1225" t="str">
            <v/>
          </cell>
          <cell r="D1225" t="str">
            <v/>
          </cell>
          <cell r="E1225">
            <v>3</v>
          </cell>
        </row>
        <row r="1226">
          <cell r="A1226" t="str">
            <v/>
          </cell>
          <cell r="B1226">
            <v>1003173203</v>
          </cell>
          <cell r="C1226" t="str">
            <v/>
          </cell>
          <cell r="D1226" t="str">
            <v/>
          </cell>
          <cell r="E1226">
            <v>3</v>
          </cell>
        </row>
        <row r="1230">
          <cell r="A1230" t="str">
            <v/>
          </cell>
          <cell r="B1230">
            <v>1005173291</v>
          </cell>
          <cell r="C1230" t="str">
            <v/>
          </cell>
          <cell r="D1230" t="str">
            <v/>
          </cell>
          <cell r="E1230">
            <v>3</v>
          </cell>
        </row>
        <row r="1231">
          <cell r="A1231" t="str">
            <v/>
          </cell>
          <cell r="B1231">
            <v>1005173291</v>
          </cell>
          <cell r="C1231" t="str">
            <v/>
          </cell>
          <cell r="D1231" t="str">
            <v/>
          </cell>
          <cell r="E1231">
            <v>3</v>
          </cell>
        </row>
        <row r="1232">
          <cell r="A1232" t="str">
            <v/>
          </cell>
          <cell r="B1232">
            <v>1005173291</v>
          </cell>
          <cell r="C1232" t="str">
            <v/>
          </cell>
          <cell r="D1232" t="str">
            <v/>
          </cell>
          <cell r="E1232">
            <v>3</v>
          </cell>
        </row>
        <row r="1233">
          <cell r="A1233" t="str">
            <v/>
          </cell>
          <cell r="B1233">
            <v>1005173291</v>
          </cell>
          <cell r="C1233" t="str">
            <v/>
          </cell>
          <cell r="D1233" t="str">
            <v/>
          </cell>
          <cell r="E1233">
            <v>3</v>
          </cell>
        </row>
        <row r="1234">
          <cell r="A1234" t="str">
            <v/>
          </cell>
          <cell r="B1234">
            <v>1005173291</v>
          </cell>
          <cell r="C1234" t="str">
            <v/>
          </cell>
          <cell r="D1234" t="str">
            <v/>
          </cell>
          <cell r="E1234">
            <v>3</v>
          </cell>
        </row>
        <row r="1235">
          <cell r="A1235" t="str">
            <v/>
          </cell>
          <cell r="B1235">
            <v>1005173291</v>
          </cell>
          <cell r="C1235" t="str">
            <v/>
          </cell>
          <cell r="D1235" t="str">
            <v/>
          </cell>
          <cell r="E1235">
            <v>3</v>
          </cell>
        </row>
        <row r="1236">
          <cell r="A1236" t="str">
            <v/>
          </cell>
          <cell r="B1236">
            <v>1005173291</v>
          </cell>
          <cell r="C1236" t="str">
            <v/>
          </cell>
          <cell r="D1236" t="str">
            <v/>
          </cell>
          <cell r="E1236">
            <v>3</v>
          </cell>
        </row>
        <row r="1237">
          <cell r="A1237" t="str">
            <v/>
          </cell>
          <cell r="B1237">
            <v>1005173291</v>
          </cell>
          <cell r="C1237" t="str">
            <v/>
          </cell>
          <cell r="D1237" t="str">
            <v/>
          </cell>
          <cell r="E1237">
            <v>3</v>
          </cell>
        </row>
        <row r="1238">
          <cell r="A1238" t="str">
            <v/>
          </cell>
          <cell r="B1238">
            <v>1005173291</v>
          </cell>
          <cell r="C1238" t="str">
            <v/>
          </cell>
          <cell r="D1238" t="str">
            <v/>
          </cell>
          <cell r="E1238">
            <v>3</v>
          </cell>
        </row>
        <row r="1239">
          <cell r="A1239" t="str">
            <v/>
          </cell>
          <cell r="B1239">
            <v>1005173291</v>
          </cell>
          <cell r="C1239" t="str">
            <v/>
          </cell>
          <cell r="D1239" t="str">
            <v/>
          </cell>
          <cell r="E1239">
            <v>3</v>
          </cell>
        </row>
        <row r="1240">
          <cell r="A1240" t="str">
            <v/>
          </cell>
          <cell r="B1240">
            <v>1005173291</v>
          </cell>
          <cell r="C1240" t="str">
            <v/>
          </cell>
          <cell r="D1240" t="str">
            <v/>
          </cell>
          <cell r="E1240">
            <v>3</v>
          </cell>
        </row>
        <row r="1241">
          <cell r="A1241" t="str">
            <v/>
          </cell>
          <cell r="B1241">
            <v>1005173291</v>
          </cell>
          <cell r="C1241" t="str">
            <v/>
          </cell>
          <cell r="D1241" t="str">
            <v/>
          </cell>
          <cell r="E1241">
            <v>3</v>
          </cell>
        </row>
        <row r="1242">
          <cell r="A1242" t="str">
            <v/>
          </cell>
          <cell r="B1242">
            <v>1005173291</v>
          </cell>
          <cell r="C1242" t="str">
            <v/>
          </cell>
          <cell r="D1242" t="str">
            <v/>
          </cell>
          <cell r="E1242">
            <v>3</v>
          </cell>
        </row>
        <row r="1243">
          <cell r="A1243" t="str">
            <v/>
          </cell>
          <cell r="B1243">
            <v>1005173291</v>
          </cell>
          <cell r="C1243" t="str">
            <v/>
          </cell>
          <cell r="D1243" t="str">
            <v/>
          </cell>
          <cell r="E1243">
            <v>3</v>
          </cell>
        </row>
        <row r="1244">
          <cell r="A1244" t="str">
            <v/>
          </cell>
          <cell r="B1244">
            <v>1005173291</v>
          </cell>
          <cell r="C1244" t="str">
            <v/>
          </cell>
          <cell r="D1244" t="str">
            <v/>
          </cell>
          <cell r="E1244">
            <v>3</v>
          </cell>
        </row>
        <row r="1245">
          <cell r="A1245" t="str">
            <v/>
          </cell>
          <cell r="B1245">
            <v>1005173291</v>
          </cell>
          <cell r="C1245" t="str">
            <v/>
          </cell>
          <cell r="D1245" t="str">
            <v/>
          </cell>
          <cell r="E1245">
            <v>3</v>
          </cell>
        </row>
        <row r="1246">
          <cell r="A1246" t="str">
            <v/>
          </cell>
          <cell r="B1246">
            <v>1005173291</v>
          </cell>
          <cell r="C1246" t="str">
            <v/>
          </cell>
          <cell r="D1246" t="str">
            <v/>
          </cell>
          <cell r="E1246">
            <v>3</v>
          </cell>
        </row>
        <row r="1247">
          <cell r="A1247" t="str">
            <v/>
          </cell>
          <cell r="B1247">
            <v>1005173291</v>
          </cell>
          <cell r="C1247" t="str">
            <v/>
          </cell>
          <cell r="D1247" t="str">
            <v/>
          </cell>
          <cell r="E1247">
            <v>3</v>
          </cell>
        </row>
        <row r="1248">
          <cell r="A1248" t="str">
            <v/>
          </cell>
          <cell r="B1248">
            <v>1005173291</v>
          </cell>
          <cell r="C1248" t="str">
            <v/>
          </cell>
          <cell r="D1248" t="str">
            <v/>
          </cell>
          <cell r="E1248">
            <v>3</v>
          </cell>
        </row>
        <row r="1249">
          <cell r="A1249" t="str">
            <v/>
          </cell>
          <cell r="B1249">
            <v>1005173291</v>
          </cell>
          <cell r="C1249" t="str">
            <v/>
          </cell>
          <cell r="D1249" t="str">
            <v/>
          </cell>
          <cell r="E1249">
            <v>3</v>
          </cell>
        </row>
        <row r="1250">
          <cell r="A1250" t="str">
            <v/>
          </cell>
          <cell r="B1250">
            <v>1005173291</v>
          </cell>
          <cell r="C1250" t="str">
            <v/>
          </cell>
          <cell r="D1250" t="str">
            <v/>
          </cell>
          <cell r="E1250">
            <v>3</v>
          </cell>
        </row>
        <row r="1251">
          <cell r="A1251" t="str">
            <v/>
          </cell>
          <cell r="B1251">
            <v>1005173291</v>
          </cell>
          <cell r="C1251" t="str">
            <v/>
          </cell>
          <cell r="D1251" t="str">
            <v/>
          </cell>
          <cell r="E1251">
            <v>3</v>
          </cell>
        </row>
        <row r="1252">
          <cell r="A1252" t="str">
            <v/>
          </cell>
          <cell r="B1252">
            <v>1005173291</v>
          </cell>
          <cell r="C1252" t="str">
            <v/>
          </cell>
          <cell r="D1252" t="str">
            <v/>
          </cell>
          <cell r="E1252">
            <v>3</v>
          </cell>
        </row>
        <row r="1253">
          <cell r="A1253" t="str">
            <v/>
          </cell>
          <cell r="B1253">
            <v>1005173291</v>
          </cell>
          <cell r="C1253" t="str">
            <v/>
          </cell>
          <cell r="D1253" t="str">
            <v/>
          </cell>
          <cell r="E1253">
            <v>3</v>
          </cell>
        </row>
        <row r="1254">
          <cell r="A1254" t="str">
            <v/>
          </cell>
          <cell r="B1254">
            <v>1005173291</v>
          </cell>
          <cell r="C1254" t="str">
            <v/>
          </cell>
          <cell r="D1254" t="str">
            <v/>
          </cell>
          <cell r="E1254">
            <v>3</v>
          </cell>
        </row>
        <row r="1255">
          <cell r="A1255" t="str">
            <v/>
          </cell>
          <cell r="B1255">
            <v>1005173291</v>
          </cell>
          <cell r="C1255" t="str">
            <v/>
          </cell>
          <cell r="D1255" t="str">
            <v/>
          </cell>
          <cell r="E1255">
            <v>3</v>
          </cell>
        </row>
        <row r="1256">
          <cell r="A1256" t="str">
            <v/>
          </cell>
          <cell r="B1256">
            <v>1005173291</v>
          </cell>
          <cell r="C1256" t="str">
            <v/>
          </cell>
          <cell r="D1256" t="str">
            <v/>
          </cell>
          <cell r="E1256">
            <v>3</v>
          </cell>
        </row>
        <row r="1257">
          <cell r="A1257" t="str">
            <v/>
          </cell>
          <cell r="B1257">
            <v>1005173291</v>
          </cell>
          <cell r="C1257" t="str">
            <v/>
          </cell>
          <cell r="D1257" t="str">
            <v/>
          </cell>
          <cell r="E1257">
            <v>3</v>
          </cell>
        </row>
        <row r="1258">
          <cell r="A1258" t="str">
            <v/>
          </cell>
          <cell r="B1258">
            <v>1005173291</v>
          </cell>
          <cell r="C1258" t="str">
            <v/>
          </cell>
          <cell r="D1258" t="str">
            <v/>
          </cell>
          <cell r="E1258">
            <v>3</v>
          </cell>
        </row>
        <row r="1259">
          <cell r="A1259" t="str">
            <v/>
          </cell>
          <cell r="B1259">
            <v>1005173291</v>
          </cell>
          <cell r="C1259" t="str">
            <v/>
          </cell>
          <cell r="D1259" t="str">
            <v/>
          </cell>
          <cell r="E1259">
            <v>3</v>
          </cell>
        </row>
        <row r="1260">
          <cell r="A1260" t="str">
            <v/>
          </cell>
          <cell r="B1260">
            <v>1005173291</v>
          </cell>
          <cell r="C1260" t="str">
            <v/>
          </cell>
          <cell r="D1260" t="str">
            <v/>
          </cell>
          <cell r="E1260">
            <v>3</v>
          </cell>
        </row>
        <row r="1261">
          <cell r="A1261" t="str">
            <v/>
          </cell>
          <cell r="B1261">
            <v>1005173291</v>
          </cell>
          <cell r="C1261" t="str">
            <v/>
          </cell>
          <cell r="D1261" t="str">
            <v/>
          </cell>
          <cell r="E1261">
            <v>3</v>
          </cell>
        </row>
        <row r="1262">
          <cell r="A1262" t="str">
            <v/>
          </cell>
          <cell r="B1262">
            <v>1005173291</v>
          </cell>
          <cell r="C1262" t="str">
            <v/>
          </cell>
          <cell r="D1262" t="str">
            <v/>
          </cell>
          <cell r="E1262">
            <v>3</v>
          </cell>
        </row>
        <row r="1263">
          <cell r="A1263" t="str">
            <v/>
          </cell>
          <cell r="B1263">
            <v>1005173291</v>
          </cell>
          <cell r="C1263" t="str">
            <v/>
          </cell>
          <cell r="D1263" t="str">
            <v/>
          </cell>
          <cell r="E1263">
            <v>3</v>
          </cell>
        </row>
        <row r="1264">
          <cell r="A1264" t="str">
            <v/>
          </cell>
          <cell r="B1264">
            <v>1005173291</v>
          </cell>
          <cell r="C1264" t="str">
            <v/>
          </cell>
          <cell r="D1264" t="str">
            <v/>
          </cell>
          <cell r="E1264">
            <v>3</v>
          </cell>
        </row>
        <row r="1265">
          <cell r="A1265" t="str">
            <v/>
          </cell>
          <cell r="B1265">
            <v>1005173291</v>
          </cell>
          <cell r="C1265" t="str">
            <v/>
          </cell>
          <cell r="D1265" t="str">
            <v/>
          </cell>
          <cell r="E1265">
            <v>3</v>
          </cell>
        </row>
        <row r="1266">
          <cell r="A1266" t="str">
            <v/>
          </cell>
          <cell r="B1266">
            <v>1005173291</v>
          </cell>
          <cell r="C1266" t="str">
            <v/>
          </cell>
          <cell r="D1266" t="str">
            <v/>
          </cell>
          <cell r="E1266">
            <v>3</v>
          </cell>
        </row>
        <row r="1267">
          <cell r="A1267" t="str">
            <v/>
          </cell>
          <cell r="B1267">
            <v>1005173291</v>
          </cell>
          <cell r="C1267" t="str">
            <v/>
          </cell>
          <cell r="D1267" t="str">
            <v/>
          </cell>
          <cell r="E1267">
            <v>3</v>
          </cell>
        </row>
        <row r="1268">
          <cell r="A1268" t="str">
            <v/>
          </cell>
          <cell r="B1268">
            <v>1005173291</v>
          </cell>
          <cell r="C1268" t="str">
            <v/>
          </cell>
          <cell r="D1268" t="str">
            <v/>
          </cell>
          <cell r="E1268">
            <v>3</v>
          </cell>
        </row>
        <row r="1269">
          <cell r="A1269" t="str">
            <v/>
          </cell>
          <cell r="B1269">
            <v>1005173291</v>
          </cell>
          <cell r="C1269" t="str">
            <v/>
          </cell>
          <cell r="D1269" t="str">
            <v/>
          </cell>
          <cell r="E1269">
            <v>3</v>
          </cell>
        </row>
        <row r="1270">
          <cell r="A1270" t="str">
            <v/>
          </cell>
          <cell r="B1270">
            <v>1005173291</v>
          </cell>
          <cell r="C1270" t="str">
            <v/>
          </cell>
          <cell r="D1270" t="str">
            <v/>
          </cell>
          <cell r="E1270">
            <v>3</v>
          </cell>
        </row>
        <row r="1271">
          <cell r="A1271" t="str">
            <v/>
          </cell>
          <cell r="B1271">
            <v>1005173291</v>
          </cell>
          <cell r="C1271" t="str">
            <v/>
          </cell>
          <cell r="D1271" t="str">
            <v/>
          </cell>
          <cell r="E1271">
            <v>3</v>
          </cell>
        </row>
        <row r="1272">
          <cell r="A1272" t="str">
            <v/>
          </cell>
          <cell r="B1272">
            <v>1005173291</v>
          </cell>
          <cell r="C1272" t="str">
            <v/>
          </cell>
          <cell r="D1272" t="str">
            <v/>
          </cell>
          <cell r="E1272">
            <v>3</v>
          </cell>
        </row>
        <row r="1273">
          <cell r="A1273" t="str">
            <v/>
          </cell>
          <cell r="B1273">
            <v>1005173291</v>
          </cell>
          <cell r="C1273" t="str">
            <v/>
          </cell>
          <cell r="D1273" t="str">
            <v/>
          </cell>
          <cell r="E1273">
            <v>3</v>
          </cell>
        </row>
        <row r="1274">
          <cell r="A1274" t="str">
            <v/>
          </cell>
          <cell r="B1274">
            <v>1005173291</v>
          </cell>
          <cell r="C1274" t="str">
            <v/>
          </cell>
          <cell r="D1274" t="str">
            <v/>
          </cell>
          <cell r="E1274">
            <v>3</v>
          </cell>
        </row>
        <row r="1275">
          <cell r="A1275" t="str">
            <v/>
          </cell>
          <cell r="B1275">
            <v>1005173291</v>
          </cell>
          <cell r="C1275" t="str">
            <v/>
          </cell>
          <cell r="D1275" t="str">
            <v/>
          </cell>
          <cell r="E1275">
            <v>3</v>
          </cell>
        </row>
        <row r="1276">
          <cell r="A1276" t="str">
            <v/>
          </cell>
          <cell r="B1276">
            <v>1005173291</v>
          </cell>
          <cell r="C1276" t="str">
            <v/>
          </cell>
          <cell r="D1276" t="str">
            <v/>
          </cell>
          <cell r="E1276">
            <v>3</v>
          </cell>
        </row>
        <row r="1277">
          <cell r="A1277" t="str">
            <v/>
          </cell>
          <cell r="B1277">
            <v>1005173291</v>
          </cell>
          <cell r="C1277" t="str">
            <v/>
          </cell>
          <cell r="D1277" t="str">
            <v/>
          </cell>
          <cell r="E1277">
            <v>3</v>
          </cell>
        </row>
        <row r="1278">
          <cell r="A1278" t="str">
            <v/>
          </cell>
          <cell r="B1278">
            <v>1005173291</v>
          </cell>
          <cell r="C1278" t="str">
            <v/>
          </cell>
          <cell r="D1278" t="str">
            <v/>
          </cell>
          <cell r="E1278">
            <v>3</v>
          </cell>
        </row>
        <row r="1279">
          <cell r="A1279" t="str">
            <v/>
          </cell>
          <cell r="B1279">
            <v>1005173291</v>
          </cell>
          <cell r="C1279" t="str">
            <v/>
          </cell>
          <cell r="D1279" t="str">
            <v/>
          </cell>
          <cell r="E1279">
            <v>3</v>
          </cell>
        </row>
        <row r="1280">
          <cell r="A1280" t="str">
            <v/>
          </cell>
          <cell r="B1280">
            <v>1005173291</v>
          </cell>
          <cell r="C1280" t="str">
            <v/>
          </cell>
          <cell r="D1280" t="str">
            <v/>
          </cell>
          <cell r="E1280">
            <v>3</v>
          </cell>
        </row>
        <row r="1281">
          <cell r="A1281" t="str">
            <v/>
          </cell>
          <cell r="B1281">
            <v>1005173291</v>
          </cell>
          <cell r="C1281" t="str">
            <v/>
          </cell>
          <cell r="D1281" t="str">
            <v/>
          </cell>
          <cell r="E1281">
            <v>3</v>
          </cell>
        </row>
        <row r="1282">
          <cell r="A1282" t="str">
            <v/>
          </cell>
          <cell r="B1282">
            <v>1005173291</v>
          </cell>
          <cell r="C1282" t="str">
            <v/>
          </cell>
          <cell r="D1282" t="str">
            <v/>
          </cell>
          <cell r="E1282">
            <v>3</v>
          </cell>
        </row>
        <row r="1283">
          <cell r="A1283" t="str">
            <v/>
          </cell>
          <cell r="B1283">
            <v>1005173291</v>
          </cell>
          <cell r="C1283" t="str">
            <v/>
          </cell>
          <cell r="D1283" t="str">
            <v/>
          </cell>
          <cell r="E1283">
            <v>3</v>
          </cell>
        </row>
        <row r="1284">
          <cell r="A1284" t="str">
            <v/>
          </cell>
          <cell r="B1284">
            <v>1005173291</v>
          </cell>
          <cell r="C1284" t="str">
            <v/>
          </cell>
          <cell r="D1284" t="str">
            <v/>
          </cell>
          <cell r="E1284">
            <v>3</v>
          </cell>
        </row>
        <row r="1285">
          <cell r="A1285" t="str">
            <v/>
          </cell>
          <cell r="B1285">
            <v>1005173291</v>
          </cell>
          <cell r="C1285" t="str">
            <v/>
          </cell>
          <cell r="D1285" t="str">
            <v/>
          </cell>
          <cell r="E1285">
            <v>3</v>
          </cell>
        </row>
        <row r="1286">
          <cell r="A1286" t="str">
            <v/>
          </cell>
          <cell r="B1286">
            <v>1005173291</v>
          </cell>
          <cell r="C1286" t="str">
            <v/>
          </cell>
          <cell r="D1286" t="str">
            <v/>
          </cell>
          <cell r="E1286">
            <v>3</v>
          </cell>
        </row>
        <row r="1287">
          <cell r="A1287" t="str">
            <v/>
          </cell>
          <cell r="B1287">
            <v>1005173291</v>
          </cell>
          <cell r="C1287" t="str">
            <v/>
          </cell>
          <cell r="D1287" t="str">
            <v/>
          </cell>
          <cell r="E1287">
            <v>3</v>
          </cell>
        </row>
        <row r="1288">
          <cell r="A1288" t="str">
            <v/>
          </cell>
          <cell r="B1288">
            <v>1005173291</v>
          </cell>
          <cell r="C1288" t="str">
            <v/>
          </cell>
          <cell r="D1288" t="str">
            <v/>
          </cell>
          <cell r="E1288">
            <v>0</v>
          </cell>
        </row>
        <row r="1289">
          <cell r="A1289" t="str">
            <v/>
          </cell>
          <cell r="B1289">
            <v>1005173291</v>
          </cell>
          <cell r="C1289" t="str">
            <v/>
          </cell>
          <cell r="D1289" t="str">
            <v/>
          </cell>
          <cell r="E1289">
            <v>3</v>
          </cell>
        </row>
        <row r="1290">
          <cell r="A1290" t="str">
            <v/>
          </cell>
          <cell r="B1290">
            <v>1005173291</v>
          </cell>
          <cell r="C1290" t="str">
            <v/>
          </cell>
          <cell r="D1290" t="str">
            <v/>
          </cell>
          <cell r="E1290">
            <v>3</v>
          </cell>
        </row>
        <row r="1291">
          <cell r="A1291" t="str">
            <v/>
          </cell>
          <cell r="B1291">
            <v>1005173291</v>
          </cell>
          <cell r="C1291" t="str">
            <v/>
          </cell>
          <cell r="D1291" t="str">
            <v/>
          </cell>
          <cell r="E1291">
            <v>3</v>
          </cell>
        </row>
        <row r="1292">
          <cell r="A1292" t="str">
            <v/>
          </cell>
          <cell r="B1292">
            <v>1005173291</v>
          </cell>
          <cell r="C1292" t="str">
            <v/>
          </cell>
          <cell r="D1292" t="str">
            <v/>
          </cell>
          <cell r="E1292">
            <v>3</v>
          </cell>
        </row>
        <row r="1293">
          <cell r="A1293" t="str">
            <v/>
          </cell>
          <cell r="B1293">
            <v>1005173291</v>
          </cell>
          <cell r="C1293" t="str">
            <v/>
          </cell>
          <cell r="D1293" t="str">
            <v/>
          </cell>
          <cell r="E1293">
            <v>3</v>
          </cell>
        </row>
        <row r="1294">
          <cell r="A1294" t="str">
            <v/>
          </cell>
          <cell r="B1294">
            <v>1005173291</v>
          </cell>
          <cell r="C1294" t="str">
            <v/>
          </cell>
          <cell r="D1294" t="str">
            <v/>
          </cell>
          <cell r="E1294">
            <v>3</v>
          </cell>
        </row>
        <row r="1295">
          <cell r="A1295" t="str">
            <v/>
          </cell>
          <cell r="B1295">
            <v>1005173291</v>
          </cell>
          <cell r="C1295" t="str">
            <v/>
          </cell>
          <cell r="D1295" t="str">
            <v/>
          </cell>
          <cell r="E1295">
            <v>3</v>
          </cell>
        </row>
        <row r="1296">
          <cell r="A1296" t="str">
            <v/>
          </cell>
          <cell r="B1296">
            <v>1005173291</v>
          </cell>
          <cell r="C1296" t="str">
            <v/>
          </cell>
          <cell r="D1296" t="str">
            <v/>
          </cell>
          <cell r="E1296">
            <v>3</v>
          </cell>
        </row>
        <row r="1297">
          <cell r="A1297" t="str">
            <v/>
          </cell>
          <cell r="B1297">
            <v>1005173291</v>
          </cell>
          <cell r="C1297" t="str">
            <v/>
          </cell>
          <cell r="D1297" t="str">
            <v/>
          </cell>
          <cell r="E1297">
            <v>3</v>
          </cell>
        </row>
        <row r="1298">
          <cell r="A1298" t="str">
            <v/>
          </cell>
          <cell r="B1298">
            <v>1005173291</v>
          </cell>
          <cell r="C1298" t="str">
            <v/>
          </cell>
          <cell r="D1298" t="str">
            <v/>
          </cell>
          <cell r="E1298">
            <v>3</v>
          </cell>
        </row>
        <row r="1299">
          <cell r="A1299" t="str">
            <v/>
          </cell>
          <cell r="B1299">
            <v>1005173291</v>
          </cell>
          <cell r="C1299" t="str">
            <v/>
          </cell>
          <cell r="D1299" t="str">
            <v/>
          </cell>
          <cell r="E1299">
            <v>3</v>
          </cell>
        </row>
        <row r="1300">
          <cell r="A1300" t="str">
            <v/>
          </cell>
          <cell r="B1300">
            <v>1005173291</v>
          </cell>
          <cell r="C1300" t="str">
            <v/>
          </cell>
          <cell r="D1300" t="str">
            <v/>
          </cell>
          <cell r="E1300">
            <v>3</v>
          </cell>
        </row>
        <row r="1301">
          <cell r="A1301" t="str">
            <v/>
          </cell>
          <cell r="B1301">
            <v>1005173291</v>
          </cell>
          <cell r="C1301" t="str">
            <v/>
          </cell>
          <cell r="D1301" t="str">
            <v/>
          </cell>
          <cell r="E1301">
            <v>3</v>
          </cell>
        </row>
        <row r="1302">
          <cell r="A1302" t="str">
            <v/>
          </cell>
          <cell r="B1302">
            <v>1005173291</v>
          </cell>
          <cell r="C1302" t="str">
            <v/>
          </cell>
          <cell r="D1302" t="str">
            <v/>
          </cell>
          <cell r="E1302">
            <v>3</v>
          </cell>
        </row>
        <row r="1303">
          <cell r="A1303" t="str">
            <v/>
          </cell>
          <cell r="B1303">
            <v>1005173291</v>
          </cell>
          <cell r="C1303" t="str">
            <v/>
          </cell>
          <cell r="D1303" t="str">
            <v/>
          </cell>
          <cell r="E1303">
            <v>3</v>
          </cell>
        </row>
        <row r="1304">
          <cell r="A1304" t="str">
            <v/>
          </cell>
          <cell r="B1304">
            <v>1005173291</v>
          </cell>
          <cell r="C1304" t="str">
            <v/>
          </cell>
          <cell r="D1304" t="str">
            <v/>
          </cell>
          <cell r="E1304">
            <v>3</v>
          </cell>
        </row>
        <row r="1305">
          <cell r="A1305" t="str">
            <v/>
          </cell>
          <cell r="B1305">
            <v>1005173291</v>
          </cell>
          <cell r="C1305" t="str">
            <v/>
          </cell>
          <cell r="D1305" t="str">
            <v/>
          </cell>
          <cell r="E1305">
            <v>3</v>
          </cell>
        </row>
        <row r="1306">
          <cell r="A1306" t="str">
            <v/>
          </cell>
          <cell r="B1306">
            <v>1005173291</v>
          </cell>
          <cell r="C1306" t="str">
            <v/>
          </cell>
          <cell r="D1306" t="str">
            <v/>
          </cell>
          <cell r="E1306">
            <v>3</v>
          </cell>
        </row>
        <row r="1307">
          <cell r="A1307" t="str">
            <v/>
          </cell>
          <cell r="B1307">
            <v>1005173291</v>
          </cell>
          <cell r="C1307" t="str">
            <v/>
          </cell>
          <cell r="D1307" t="str">
            <v/>
          </cell>
          <cell r="E1307">
            <v>3</v>
          </cell>
        </row>
        <row r="1308">
          <cell r="A1308" t="str">
            <v/>
          </cell>
          <cell r="B1308">
            <v>1005173291</v>
          </cell>
          <cell r="C1308" t="str">
            <v/>
          </cell>
          <cell r="D1308" t="str">
            <v/>
          </cell>
          <cell r="E1308">
            <v>3</v>
          </cell>
        </row>
        <row r="1309">
          <cell r="A1309" t="str">
            <v/>
          </cell>
          <cell r="B1309">
            <v>1005173291</v>
          </cell>
          <cell r="C1309" t="str">
            <v/>
          </cell>
          <cell r="D1309" t="str">
            <v/>
          </cell>
          <cell r="E1309">
            <v>3</v>
          </cell>
        </row>
        <row r="1310">
          <cell r="A1310" t="str">
            <v/>
          </cell>
          <cell r="B1310">
            <v>1005173291</v>
          </cell>
          <cell r="C1310" t="str">
            <v/>
          </cell>
          <cell r="D1310" t="str">
            <v/>
          </cell>
          <cell r="E1310">
            <v>3</v>
          </cell>
        </row>
        <row r="1311">
          <cell r="A1311" t="str">
            <v/>
          </cell>
          <cell r="B1311">
            <v>1005173291</v>
          </cell>
          <cell r="C1311" t="str">
            <v/>
          </cell>
          <cell r="D1311" t="str">
            <v/>
          </cell>
          <cell r="E1311">
            <v>3</v>
          </cell>
        </row>
        <row r="1312">
          <cell r="A1312" t="str">
            <v/>
          </cell>
          <cell r="B1312">
            <v>1005173291</v>
          </cell>
          <cell r="C1312" t="str">
            <v/>
          </cell>
          <cell r="D1312" t="str">
            <v/>
          </cell>
          <cell r="E1312">
            <v>3</v>
          </cell>
        </row>
        <row r="1313">
          <cell r="A1313" t="str">
            <v/>
          </cell>
          <cell r="B1313">
            <v>1005173291</v>
          </cell>
          <cell r="C1313" t="str">
            <v/>
          </cell>
          <cell r="D1313" t="str">
            <v/>
          </cell>
          <cell r="E1313">
            <v>3</v>
          </cell>
        </row>
        <row r="1314">
          <cell r="A1314" t="str">
            <v/>
          </cell>
          <cell r="B1314">
            <v>1005173291</v>
          </cell>
          <cell r="C1314" t="str">
            <v/>
          </cell>
          <cell r="D1314" t="str">
            <v/>
          </cell>
          <cell r="E1314">
            <v>3</v>
          </cell>
        </row>
        <row r="1315">
          <cell r="A1315" t="str">
            <v/>
          </cell>
          <cell r="B1315">
            <v>1005173291</v>
          </cell>
          <cell r="C1315" t="str">
            <v/>
          </cell>
          <cell r="D1315" t="str">
            <v/>
          </cell>
          <cell r="E1315">
            <v>3</v>
          </cell>
        </row>
        <row r="1316">
          <cell r="A1316" t="str">
            <v/>
          </cell>
          <cell r="B1316">
            <v>1005173291</v>
          </cell>
          <cell r="C1316" t="str">
            <v/>
          </cell>
          <cell r="D1316" t="str">
            <v/>
          </cell>
          <cell r="E1316">
            <v>3</v>
          </cell>
        </row>
        <row r="1317">
          <cell r="A1317" t="str">
            <v/>
          </cell>
          <cell r="B1317">
            <v>1005173291</v>
          </cell>
          <cell r="C1317" t="str">
            <v/>
          </cell>
          <cell r="D1317" t="str">
            <v/>
          </cell>
          <cell r="E1317">
            <v>3</v>
          </cell>
        </row>
        <row r="1318">
          <cell r="A1318" t="str">
            <v/>
          </cell>
          <cell r="B1318">
            <v>1005173291</v>
          </cell>
          <cell r="C1318" t="str">
            <v/>
          </cell>
          <cell r="D1318" t="str">
            <v/>
          </cell>
          <cell r="E1318">
            <v>3</v>
          </cell>
        </row>
        <row r="1319">
          <cell r="A1319" t="str">
            <v/>
          </cell>
          <cell r="B1319">
            <v>1005173291</v>
          </cell>
          <cell r="C1319" t="str">
            <v/>
          </cell>
          <cell r="D1319" t="str">
            <v/>
          </cell>
          <cell r="E1319">
            <v>3</v>
          </cell>
        </row>
        <row r="1320">
          <cell r="A1320" t="str">
            <v/>
          </cell>
          <cell r="B1320">
            <v>1005173291</v>
          </cell>
          <cell r="C1320" t="str">
            <v/>
          </cell>
          <cell r="D1320" t="str">
            <v/>
          </cell>
          <cell r="E1320">
            <v>3</v>
          </cell>
        </row>
        <row r="1321">
          <cell r="A1321" t="str">
            <v/>
          </cell>
          <cell r="B1321">
            <v>1005173291</v>
          </cell>
          <cell r="C1321" t="str">
            <v/>
          </cell>
          <cell r="D1321" t="str">
            <v/>
          </cell>
          <cell r="E1321">
            <v>3</v>
          </cell>
        </row>
        <row r="1322">
          <cell r="A1322" t="str">
            <v/>
          </cell>
          <cell r="B1322">
            <v>1005173291</v>
          </cell>
          <cell r="C1322" t="str">
            <v/>
          </cell>
          <cell r="D1322" t="str">
            <v/>
          </cell>
          <cell r="E1322">
            <v>3</v>
          </cell>
        </row>
        <row r="1323">
          <cell r="A1323" t="str">
            <v/>
          </cell>
          <cell r="B1323">
            <v>1005173291</v>
          </cell>
          <cell r="C1323" t="str">
            <v/>
          </cell>
          <cell r="D1323" t="str">
            <v/>
          </cell>
          <cell r="E1323">
            <v>3</v>
          </cell>
        </row>
        <row r="1324">
          <cell r="A1324" t="str">
            <v/>
          </cell>
          <cell r="B1324">
            <v>1005173291</v>
          </cell>
          <cell r="C1324" t="str">
            <v/>
          </cell>
          <cell r="D1324" t="str">
            <v/>
          </cell>
          <cell r="E1324">
            <v>3</v>
          </cell>
        </row>
        <row r="1325">
          <cell r="A1325" t="str">
            <v/>
          </cell>
          <cell r="B1325">
            <v>1005173291</v>
          </cell>
          <cell r="C1325" t="str">
            <v/>
          </cell>
          <cell r="D1325" t="str">
            <v/>
          </cell>
          <cell r="E1325">
            <v>3</v>
          </cell>
        </row>
        <row r="1326">
          <cell r="A1326" t="str">
            <v/>
          </cell>
          <cell r="B1326">
            <v>1005173291</v>
          </cell>
          <cell r="C1326" t="str">
            <v/>
          </cell>
          <cell r="D1326" t="str">
            <v/>
          </cell>
          <cell r="E1326">
            <v>3</v>
          </cell>
        </row>
        <row r="1327">
          <cell r="A1327" t="str">
            <v/>
          </cell>
          <cell r="B1327">
            <v>1005173291</v>
          </cell>
          <cell r="C1327" t="str">
            <v/>
          </cell>
          <cell r="D1327" t="str">
            <v/>
          </cell>
          <cell r="E1327">
            <v>0</v>
          </cell>
        </row>
        <row r="1328">
          <cell r="A1328" t="str">
            <v/>
          </cell>
          <cell r="B1328">
            <v>1005173291</v>
          </cell>
          <cell r="C1328" t="str">
            <v/>
          </cell>
          <cell r="D1328" t="str">
            <v/>
          </cell>
          <cell r="E1328">
            <v>3</v>
          </cell>
        </row>
        <row r="1329">
          <cell r="A1329" t="str">
            <v/>
          </cell>
          <cell r="B1329">
            <v>1005173291</v>
          </cell>
          <cell r="C1329" t="str">
            <v/>
          </cell>
          <cell r="D1329" t="str">
            <v/>
          </cell>
          <cell r="E1329">
            <v>3</v>
          </cell>
        </row>
        <row r="1330">
          <cell r="A1330" t="str">
            <v/>
          </cell>
          <cell r="B1330">
            <v>1005173291</v>
          </cell>
          <cell r="C1330" t="str">
            <v/>
          </cell>
          <cell r="D1330" t="str">
            <v/>
          </cell>
          <cell r="E1330">
            <v>3</v>
          </cell>
        </row>
        <row r="1331">
          <cell r="A1331" t="str">
            <v/>
          </cell>
          <cell r="B1331">
            <v>1005173291</v>
          </cell>
          <cell r="C1331" t="str">
            <v/>
          </cell>
          <cell r="D1331" t="str">
            <v/>
          </cell>
          <cell r="E1331">
            <v>3</v>
          </cell>
        </row>
        <row r="1332">
          <cell r="A1332" t="str">
            <v/>
          </cell>
          <cell r="B1332">
            <v>1005173291</v>
          </cell>
          <cell r="C1332" t="str">
            <v/>
          </cell>
          <cell r="D1332" t="str">
            <v/>
          </cell>
          <cell r="E1332">
            <v>3</v>
          </cell>
        </row>
        <row r="1333">
          <cell r="A1333" t="str">
            <v/>
          </cell>
          <cell r="B1333">
            <v>1005173291</v>
          </cell>
          <cell r="C1333" t="str">
            <v/>
          </cell>
          <cell r="D1333" t="str">
            <v/>
          </cell>
          <cell r="E1333">
            <v>3</v>
          </cell>
        </row>
        <row r="1334">
          <cell r="A1334" t="str">
            <v/>
          </cell>
          <cell r="B1334">
            <v>1005173291</v>
          </cell>
          <cell r="C1334" t="str">
            <v/>
          </cell>
          <cell r="D1334" t="str">
            <v/>
          </cell>
          <cell r="E1334">
            <v>3</v>
          </cell>
        </row>
        <row r="1335">
          <cell r="A1335" t="str">
            <v/>
          </cell>
          <cell r="B1335">
            <v>1005173291</v>
          </cell>
          <cell r="C1335" t="str">
            <v/>
          </cell>
          <cell r="D1335" t="str">
            <v/>
          </cell>
          <cell r="E1335">
            <v>3</v>
          </cell>
        </row>
        <row r="1336">
          <cell r="A1336" t="str">
            <v/>
          </cell>
          <cell r="B1336">
            <v>1005173291</v>
          </cell>
          <cell r="C1336" t="str">
            <v/>
          </cell>
          <cell r="D1336" t="str">
            <v/>
          </cell>
          <cell r="E1336">
            <v>3</v>
          </cell>
        </row>
        <row r="1337">
          <cell r="A1337" t="str">
            <v/>
          </cell>
          <cell r="B1337">
            <v>1005173291</v>
          </cell>
          <cell r="C1337" t="str">
            <v/>
          </cell>
          <cell r="D1337" t="str">
            <v/>
          </cell>
          <cell r="E1337">
            <v>3</v>
          </cell>
        </row>
        <row r="1338">
          <cell r="A1338" t="str">
            <v/>
          </cell>
          <cell r="B1338">
            <v>1005173291</v>
          </cell>
          <cell r="C1338" t="str">
            <v/>
          </cell>
          <cell r="D1338" t="str">
            <v/>
          </cell>
          <cell r="E1338">
            <v>3</v>
          </cell>
        </row>
        <row r="1339">
          <cell r="A1339" t="str">
            <v/>
          </cell>
          <cell r="B1339">
            <v>1005173291</v>
          </cell>
          <cell r="C1339" t="str">
            <v/>
          </cell>
          <cell r="D1339" t="str">
            <v/>
          </cell>
          <cell r="E1339">
            <v>3</v>
          </cell>
        </row>
        <row r="1340">
          <cell r="A1340" t="str">
            <v/>
          </cell>
          <cell r="B1340">
            <v>1005173291</v>
          </cell>
          <cell r="C1340" t="str">
            <v/>
          </cell>
          <cell r="D1340" t="str">
            <v/>
          </cell>
          <cell r="E1340">
            <v>3</v>
          </cell>
        </row>
        <row r="1341">
          <cell r="A1341" t="str">
            <v/>
          </cell>
          <cell r="B1341">
            <v>1005173291</v>
          </cell>
          <cell r="C1341" t="str">
            <v/>
          </cell>
          <cell r="D1341" t="str">
            <v/>
          </cell>
          <cell r="E1341">
            <v>3</v>
          </cell>
        </row>
        <row r="1342">
          <cell r="A1342" t="str">
            <v/>
          </cell>
          <cell r="B1342">
            <v>1005173291</v>
          </cell>
          <cell r="C1342" t="str">
            <v/>
          </cell>
          <cell r="D1342" t="str">
            <v/>
          </cell>
          <cell r="E1342">
            <v>3</v>
          </cell>
        </row>
        <row r="1343">
          <cell r="A1343" t="str">
            <v/>
          </cell>
          <cell r="B1343">
            <v>1005173291</v>
          </cell>
          <cell r="C1343" t="str">
            <v/>
          </cell>
          <cell r="D1343" t="str">
            <v/>
          </cell>
          <cell r="E1343">
            <v>3</v>
          </cell>
        </row>
        <row r="1344">
          <cell r="A1344" t="str">
            <v/>
          </cell>
          <cell r="B1344">
            <v>1005173291</v>
          </cell>
          <cell r="C1344" t="str">
            <v/>
          </cell>
          <cell r="D1344" t="str">
            <v/>
          </cell>
          <cell r="E1344">
            <v>3</v>
          </cell>
        </row>
        <row r="1345">
          <cell r="A1345" t="str">
            <v/>
          </cell>
          <cell r="B1345">
            <v>1005173291</v>
          </cell>
          <cell r="C1345" t="str">
            <v/>
          </cell>
          <cell r="D1345" t="str">
            <v/>
          </cell>
          <cell r="E1345">
            <v>3</v>
          </cell>
        </row>
        <row r="1346">
          <cell r="A1346" t="str">
            <v/>
          </cell>
          <cell r="B1346">
            <v>1005173291</v>
          </cell>
          <cell r="C1346" t="str">
            <v/>
          </cell>
          <cell r="D1346" t="str">
            <v/>
          </cell>
          <cell r="E1346">
            <v>3</v>
          </cell>
        </row>
        <row r="1347">
          <cell r="A1347" t="str">
            <v/>
          </cell>
          <cell r="B1347">
            <v>1005173291</v>
          </cell>
          <cell r="C1347" t="str">
            <v/>
          </cell>
          <cell r="D1347" t="str">
            <v/>
          </cell>
          <cell r="E1347">
            <v>3</v>
          </cell>
        </row>
        <row r="1348">
          <cell r="A1348" t="str">
            <v/>
          </cell>
          <cell r="B1348">
            <v>1005173291</v>
          </cell>
          <cell r="C1348" t="str">
            <v/>
          </cell>
          <cell r="D1348" t="str">
            <v/>
          </cell>
          <cell r="E1348">
            <v>3</v>
          </cell>
        </row>
        <row r="1349">
          <cell r="A1349" t="str">
            <v/>
          </cell>
          <cell r="B1349">
            <v>1005173291</v>
          </cell>
          <cell r="C1349" t="str">
            <v/>
          </cell>
          <cell r="D1349" t="str">
            <v/>
          </cell>
          <cell r="E1349">
            <v>3</v>
          </cell>
        </row>
        <row r="1350">
          <cell r="A1350" t="str">
            <v/>
          </cell>
          <cell r="B1350">
            <v>1005173291</v>
          </cell>
          <cell r="C1350" t="str">
            <v/>
          </cell>
          <cell r="D1350" t="str">
            <v/>
          </cell>
          <cell r="E1350">
            <v>3</v>
          </cell>
        </row>
        <row r="1351">
          <cell r="A1351" t="str">
            <v/>
          </cell>
          <cell r="B1351">
            <v>1005173291</v>
          </cell>
          <cell r="C1351" t="str">
            <v/>
          </cell>
          <cell r="D1351" t="str">
            <v/>
          </cell>
          <cell r="E1351">
            <v>3</v>
          </cell>
        </row>
        <row r="1352">
          <cell r="A1352" t="str">
            <v/>
          </cell>
          <cell r="B1352">
            <v>1005173291</v>
          </cell>
          <cell r="C1352" t="str">
            <v/>
          </cell>
          <cell r="D1352" t="str">
            <v/>
          </cell>
          <cell r="E1352">
            <v>3</v>
          </cell>
        </row>
        <row r="1353">
          <cell r="A1353" t="str">
            <v/>
          </cell>
          <cell r="B1353">
            <v>1005173291</v>
          </cell>
          <cell r="C1353" t="str">
            <v/>
          </cell>
          <cell r="D1353" t="str">
            <v/>
          </cell>
          <cell r="E1353">
            <v>3</v>
          </cell>
        </row>
        <row r="1354">
          <cell r="A1354" t="str">
            <v/>
          </cell>
          <cell r="B1354">
            <v>1005173291</v>
          </cell>
          <cell r="C1354" t="str">
            <v/>
          </cell>
          <cell r="D1354" t="str">
            <v/>
          </cell>
          <cell r="E1354">
            <v>3</v>
          </cell>
        </row>
        <row r="1355">
          <cell r="A1355" t="str">
            <v/>
          </cell>
          <cell r="B1355">
            <v>1005173291</v>
          </cell>
          <cell r="C1355" t="str">
            <v/>
          </cell>
          <cell r="D1355" t="str">
            <v/>
          </cell>
          <cell r="E1355">
            <v>3</v>
          </cell>
        </row>
        <row r="1356">
          <cell r="A1356" t="str">
            <v/>
          </cell>
          <cell r="B1356">
            <v>1005173291</v>
          </cell>
          <cell r="C1356" t="str">
            <v/>
          </cell>
          <cell r="D1356" t="str">
            <v/>
          </cell>
          <cell r="E1356">
            <v>3</v>
          </cell>
        </row>
        <row r="1357">
          <cell r="A1357" t="str">
            <v/>
          </cell>
          <cell r="B1357">
            <v>1005173291</v>
          </cell>
          <cell r="C1357" t="str">
            <v/>
          </cell>
          <cell r="D1357" t="str">
            <v/>
          </cell>
          <cell r="E1357">
            <v>3</v>
          </cell>
        </row>
        <row r="1358">
          <cell r="A1358" t="str">
            <v/>
          </cell>
          <cell r="B1358">
            <v>1005173291</v>
          </cell>
          <cell r="C1358" t="str">
            <v/>
          </cell>
          <cell r="D1358" t="str">
            <v/>
          </cell>
          <cell r="E1358">
            <v>3</v>
          </cell>
        </row>
        <row r="1359">
          <cell r="A1359" t="str">
            <v/>
          </cell>
          <cell r="B1359">
            <v>1005173291</v>
          </cell>
          <cell r="C1359" t="str">
            <v/>
          </cell>
          <cell r="D1359" t="str">
            <v/>
          </cell>
          <cell r="E1359">
            <v>3</v>
          </cell>
        </row>
        <row r="1360">
          <cell r="A1360" t="str">
            <v/>
          </cell>
          <cell r="B1360">
            <v>1005173291</v>
          </cell>
          <cell r="C1360" t="str">
            <v/>
          </cell>
          <cell r="D1360" t="str">
            <v/>
          </cell>
          <cell r="E1360">
            <v>3</v>
          </cell>
        </row>
        <row r="1361">
          <cell r="A1361" t="str">
            <v/>
          </cell>
          <cell r="B1361">
            <v>1005173291</v>
          </cell>
          <cell r="C1361" t="str">
            <v/>
          </cell>
          <cell r="D1361" t="str">
            <v/>
          </cell>
          <cell r="E1361">
            <v>3</v>
          </cell>
        </row>
        <row r="1362">
          <cell r="A1362" t="str">
            <v/>
          </cell>
          <cell r="B1362">
            <v>1005173291</v>
          </cell>
          <cell r="C1362" t="str">
            <v/>
          </cell>
          <cell r="D1362" t="str">
            <v/>
          </cell>
          <cell r="E1362">
            <v>3</v>
          </cell>
        </row>
        <row r="1363">
          <cell r="A1363" t="str">
            <v/>
          </cell>
          <cell r="B1363">
            <v>1005173291</v>
          </cell>
          <cell r="C1363" t="str">
            <v/>
          </cell>
          <cell r="D1363" t="str">
            <v/>
          </cell>
          <cell r="E1363">
            <v>3</v>
          </cell>
        </row>
        <row r="1364">
          <cell r="A1364" t="str">
            <v/>
          </cell>
          <cell r="B1364">
            <v>1005173291</v>
          </cell>
          <cell r="C1364" t="str">
            <v/>
          </cell>
          <cell r="D1364" t="str">
            <v/>
          </cell>
          <cell r="E1364">
            <v>3</v>
          </cell>
        </row>
        <row r="1365">
          <cell r="A1365" t="str">
            <v/>
          </cell>
          <cell r="B1365">
            <v>1005173291</v>
          </cell>
          <cell r="C1365" t="str">
            <v/>
          </cell>
          <cell r="D1365" t="str">
            <v/>
          </cell>
          <cell r="E1365">
            <v>3</v>
          </cell>
        </row>
        <row r="1366">
          <cell r="A1366" t="str">
            <v/>
          </cell>
          <cell r="B1366">
            <v>1005173291</v>
          </cell>
          <cell r="C1366" t="str">
            <v/>
          </cell>
          <cell r="D1366" t="str">
            <v/>
          </cell>
          <cell r="E1366">
            <v>3</v>
          </cell>
        </row>
        <row r="1367">
          <cell r="A1367" t="str">
            <v/>
          </cell>
          <cell r="B1367">
            <v>1005173291</v>
          </cell>
          <cell r="C1367" t="str">
            <v/>
          </cell>
          <cell r="D1367" t="str">
            <v/>
          </cell>
          <cell r="E1367">
            <v>3</v>
          </cell>
        </row>
        <row r="1368">
          <cell r="A1368" t="str">
            <v/>
          </cell>
          <cell r="B1368">
            <v>1005173291</v>
          </cell>
          <cell r="C1368" t="str">
            <v/>
          </cell>
          <cell r="D1368" t="str">
            <v/>
          </cell>
          <cell r="E1368">
            <v>3</v>
          </cell>
        </row>
        <row r="1369">
          <cell r="A1369" t="str">
            <v/>
          </cell>
          <cell r="B1369">
            <v>1005173291</v>
          </cell>
          <cell r="C1369" t="str">
            <v/>
          </cell>
          <cell r="D1369" t="str">
            <v/>
          </cell>
          <cell r="E1369">
            <v>3</v>
          </cell>
        </row>
        <row r="1370">
          <cell r="A1370" t="str">
            <v/>
          </cell>
          <cell r="B1370">
            <v>1005173291</v>
          </cell>
          <cell r="C1370" t="str">
            <v/>
          </cell>
          <cell r="D1370" t="str">
            <v/>
          </cell>
          <cell r="E1370">
            <v>3</v>
          </cell>
        </row>
        <row r="1371">
          <cell r="A1371" t="str">
            <v/>
          </cell>
          <cell r="B1371">
            <v>1005173291</v>
          </cell>
          <cell r="C1371" t="str">
            <v/>
          </cell>
          <cell r="D1371" t="str">
            <v/>
          </cell>
          <cell r="E1371">
            <v>3</v>
          </cell>
        </row>
        <row r="1372">
          <cell r="A1372" t="str">
            <v/>
          </cell>
          <cell r="B1372">
            <v>1005173291</v>
          </cell>
          <cell r="C1372" t="str">
            <v/>
          </cell>
          <cell r="D1372" t="str">
            <v/>
          </cell>
          <cell r="E1372">
            <v>3</v>
          </cell>
        </row>
        <row r="1373">
          <cell r="A1373" t="str">
            <v/>
          </cell>
          <cell r="B1373">
            <v>1005173291</v>
          </cell>
          <cell r="C1373" t="str">
            <v/>
          </cell>
          <cell r="D1373" t="str">
            <v/>
          </cell>
          <cell r="E1373">
            <v>3</v>
          </cell>
        </row>
        <row r="1374">
          <cell r="A1374" t="str">
            <v/>
          </cell>
          <cell r="B1374">
            <v>1005173291</v>
          </cell>
          <cell r="C1374" t="str">
            <v/>
          </cell>
          <cell r="D1374" t="str">
            <v/>
          </cell>
          <cell r="E1374">
            <v>3</v>
          </cell>
        </row>
        <row r="1375">
          <cell r="A1375" t="str">
            <v/>
          </cell>
          <cell r="B1375">
            <v>1005173291</v>
          </cell>
          <cell r="C1375" t="str">
            <v/>
          </cell>
          <cell r="D1375" t="str">
            <v/>
          </cell>
          <cell r="E1375">
            <v>3</v>
          </cell>
        </row>
        <row r="1376">
          <cell r="A1376" t="str">
            <v/>
          </cell>
          <cell r="B1376">
            <v>1005173291</v>
          </cell>
          <cell r="C1376" t="str">
            <v/>
          </cell>
          <cell r="D1376" t="str">
            <v/>
          </cell>
          <cell r="E1376">
            <v>3</v>
          </cell>
        </row>
        <row r="1377">
          <cell r="A1377" t="str">
            <v/>
          </cell>
          <cell r="B1377">
            <v>1005173291</v>
          </cell>
          <cell r="C1377" t="str">
            <v/>
          </cell>
          <cell r="D1377" t="str">
            <v/>
          </cell>
          <cell r="E1377">
            <v>3</v>
          </cell>
        </row>
        <row r="1378">
          <cell r="A1378" t="str">
            <v/>
          </cell>
          <cell r="B1378">
            <v>1005173291</v>
          </cell>
          <cell r="C1378" t="str">
            <v/>
          </cell>
          <cell r="D1378" t="str">
            <v/>
          </cell>
          <cell r="E1378">
            <v>3</v>
          </cell>
        </row>
        <row r="1379">
          <cell r="A1379" t="str">
            <v/>
          </cell>
          <cell r="B1379">
            <v>1005173291</v>
          </cell>
          <cell r="C1379" t="str">
            <v/>
          </cell>
          <cell r="D1379" t="str">
            <v/>
          </cell>
          <cell r="E1379">
            <v>3</v>
          </cell>
        </row>
        <row r="1380">
          <cell r="A1380" t="str">
            <v/>
          </cell>
          <cell r="B1380">
            <v>1005173291</v>
          </cell>
          <cell r="C1380" t="str">
            <v/>
          </cell>
          <cell r="D1380" t="str">
            <v/>
          </cell>
          <cell r="E1380">
            <v>3</v>
          </cell>
        </row>
        <row r="1381">
          <cell r="A1381" t="str">
            <v/>
          </cell>
          <cell r="B1381">
            <v>1005173291</v>
          </cell>
          <cell r="C1381" t="str">
            <v/>
          </cell>
          <cell r="D1381" t="str">
            <v/>
          </cell>
          <cell r="E1381">
            <v>3</v>
          </cell>
        </row>
        <row r="1382">
          <cell r="A1382" t="str">
            <v/>
          </cell>
          <cell r="B1382">
            <v>1005173291</v>
          </cell>
          <cell r="C1382" t="str">
            <v/>
          </cell>
          <cell r="D1382" t="str">
            <v/>
          </cell>
          <cell r="E1382">
            <v>3</v>
          </cell>
        </row>
        <row r="1383">
          <cell r="A1383" t="str">
            <v/>
          </cell>
          <cell r="B1383">
            <v>1005173291</v>
          </cell>
          <cell r="C1383" t="str">
            <v/>
          </cell>
          <cell r="D1383" t="str">
            <v/>
          </cell>
          <cell r="E1383">
            <v>3</v>
          </cell>
        </row>
        <row r="1384">
          <cell r="A1384" t="str">
            <v/>
          </cell>
          <cell r="B1384">
            <v>1005173291</v>
          </cell>
          <cell r="C1384" t="str">
            <v/>
          </cell>
          <cell r="D1384" t="str">
            <v/>
          </cell>
          <cell r="E1384">
            <v>3</v>
          </cell>
        </row>
        <row r="1385">
          <cell r="A1385" t="str">
            <v/>
          </cell>
          <cell r="B1385">
            <v>1005173291</v>
          </cell>
          <cell r="C1385" t="str">
            <v/>
          </cell>
          <cell r="D1385" t="str">
            <v/>
          </cell>
          <cell r="E1385">
            <v>3</v>
          </cell>
        </row>
        <row r="1386">
          <cell r="A1386" t="str">
            <v/>
          </cell>
          <cell r="B1386">
            <v>1005173291</v>
          </cell>
          <cell r="C1386" t="str">
            <v/>
          </cell>
          <cell r="D1386" t="str">
            <v/>
          </cell>
          <cell r="E1386">
            <v>3</v>
          </cell>
        </row>
        <row r="1387">
          <cell r="A1387" t="str">
            <v/>
          </cell>
          <cell r="B1387">
            <v>1005173291</v>
          </cell>
          <cell r="C1387" t="str">
            <v/>
          </cell>
          <cell r="D1387" t="str">
            <v/>
          </cell>
          <cell r="E1387">
            <v>3</v>
          </cell>
        </row>
        <row r="1388">
          <cell r="A1388" t="str">
            <v/>
          </cell>
          <cell r="B1388">
            <v>1005173291</v>
          </cell>
          <cell r="C1388" t="str">
            <v/>
          </cell>
          <cell r="D1388" t="str">
            <v/>
          </cell>
          <cell r="E1388">
            <v>3</v>
          </cell>
        </row>
        <row r="1389">
          <cell r="A1389" t="str">
            <v/>
          </cell>
          <cell r="B1389">
            <v>1005173291</v>
          </cell>
          <cell r="C1389" t="str">
            <v/>
          </cell>
          <cell r="D1389" t="str">
            <v/>
          </cell>
          <cell r="E1389">
            <v>3</v>
          </cell>
        </row>
        <row r="1390">
          <cell r="A1390" t="str">
            <v/>
          </cell>
          <cell r="B1390">
            <v>1005173291</v>
          </cell>
          <cell r="C1390" t="str">
            <v/>
          </cell>
          <cell r="D1390" t="str">
            <v/>
          </cell>
          <cell r="E1390">
            <v>3</v>
          </cell>
        </row>
        <row r="1391">
          <cell r="A1391" t="str">
            <v/>
          </cell>
          <cell r="B1391">
            <v>1005173291</v>
          </cell>
          <cell r="C1391" t="str">
            <v/>
          </cell>
          <cell r="D1391" t="str">
            <v/>
          </cell>
          <cell r="E1391">
            <v>3</v>
          </cell>
        </row>
        <row r="1392">
          <cell r="A1392" t="str">
            <v/>
          </cell>
          <cell r="B1392">
            <v>1005173291</v>
          </cell>
          <cell r="C1392" t="str">
            <v/>
          </cell>
          <cell r="D1392" t="str">
            <v/>
          </cell>
          <cell r="E1392">
            <v>3</v>
          </cell>
        </row>
        <row r="1393">
          <cell r="A1393" t="str">
            <v/>
          </cell>
          <cell r="B1393">
            <v>1005173291</v>
          </cell>
          <cell r="C1393" t="str">
            <v/>
          </cell>
          <cell r="D1393" t="str">
            <v/>
          </cell>
          <cell r="E1393">
            <v>3</v>
          </cell>
        </row>
        <row r="1394">
          <cell r="A1394" t="str">
            <v/>
          </cell>
          <cell r="B1394">
            <v>1005173291</v>
          </cell>
          <cell r="C1394" t="str">
            <v/>
          </cell>
          <cell r="D1394" t="str">
            <v/>
          </cell>
          <cell r="E1394">
            <v>3</v>
          </cell>
        </row>
        <row r="1395">
          <cell r="A1395" t="str">
            <v/>
          </cell>
          <cell r="B1395">
            <v>1005173291</v>
          </cell>
          <cell r="C1395" t="str">
            <v/>
          </cell>
          <cell r="D1395" t="str">
            <v/>
          </cell>
          <cell r="E1395">
            <v>3</v>
          </cell>
        </row>
        <row r="1396">
          <cell r="A1396" t="str">
            <v/>
          </cell>
          <cell r="B1396">
            <v>1005173291</v>
          </cell>
          <cell r="C1396" t="str">
            <v/>
          </cell>
          <cell r="D1396" t="str">
            <v/>
          </cell>
          <cell r="E1396">
            <v>3</v>
          </cell>
        </row>
        <row r="1397">
          <cell r="A1397" t="str">
            <v/>
          </cell>
          <cell r="B1397">
            <v>1005173291</v>
          </cell>
          <cell r="C1397" t="str">
            <v/>
          </cell>
          <cell r="D1397" t="str">
            <v/>
          </cell>
          <cell r="E1397">
            <v>3</v>
          </cell>
        </row>
        <row r="1398">
          <cell r="A1398" t="str">
            <v/>
          </cell>
          <cell r="B1398">
            <v>1005173291</v>
          </cell>
          <cell r="C1398" t="str">
            <v/>
          </cell>
          <cell r="D1398" t="str">
            <v/>
          </cell>
          <cell r="E1398">
            <v>3</v>
          </cell>
        </row>
        <row r="1399">
          <cell r="A1399" t="str">
            <v/>
          </cell>
          <cell r="B1399">
            <v>1005173291</v>
          </cell>
          <cell r="C1399" t="str">
            <v/>
          </cell>
          <cell r="D1399" t="str">
            <v/>
          </cell>
          <cell r="E1399">
            <v>3</v>
          </cell>
        </row>
        <row r="1400">
          <cell r="A1400" t="str">
            <v/>
          </cell>
          <cell r="B1400">
            <v>1005173291</v>
          </cell>
          <cell r="C1400" t="str">
            <v/>
          </cell>
          <cell r="D1400" t="str">
            <v/>
          </cell>
          <cell r="E1400">
            <v>3</v>
          </cell>
        </row>
        <row r="1401">
          <cell r="A1401" t="str">
            <v/>
          </cell>
          <cell r="B1401">
            <v>1005173291</v>
          </cell>
          <cell r="C1401" t="str">
            <v/>
          </cell>
          <cell r="D1401" t="str">
            <v/>
          </cell>
          <cell r="E1401">
            <v>3</v>
          </cell>
        </row>
        <row r="1402">
          <cell r="A1402" t="str">
            <v/>
          </cell>
          <cell r="B1402">
            <v>1005173291</v>
          </cell>
          <cell r="C1402" t="str">
            <v/>
          </cell>
          <cell r="D1402" t="str">
            <v/>
          </cell>
          <cell r="E1402">
            <v>3</v>
          </cell>
        </row>
        <row r="1403">
          <cell r="A1403" t="str">
            <v/>
          </cell>
          <cell r="B1403">
            <v>1005173291</v>
          </cell>
          <cell r="C1403" t="str">
            <v/>
          </cell>
          <cell r="D1403" t="str">
            <v/>
          </cell>
          <cell r="E1403">
            <v>3</v>
          </cell>
        </row>
        <row r="1404">
          <cell r="A1404" t="str">
            <v/>
          </cell>
          <cell r="B1404">
            <v>1005173291</v>
          </cell>
          <cell r="C1404" t="str">
            <v/>
          </cell>
          <cell r="D1404" t="str">
            <v/>
          </cell>
          <cell r="E1404">
            <v>3</v>
          </cell>
        </row>
        <row r="1405">
          <cell r="A1405" t="str">
            <v/>
          </cell>
          <cell r="B1405">
            <v>1005173291</v>
          </cell>
          <cell r="C1405" t="str">
            <v/>
          </cell>
          <cell r="D1405" t="str">
            <v/>
          </cell>
          <cell r="E1405">
            <v>3</v>
          </cell>
        </row>
        <row r="1406">
          <cell r="A1406" t="str">
            <v/>
          </cell>
          <cell r="B1406">
            <v>1005173291</v>
          </cell>
          <cell r="C1406" t="str">
            <v/>
          </cell>
          <cell r="D1406" t="str">
            <v/>
          </cell>
          <cell r="E1406">
            <v>3</v>
          </cell>
        </row>
        <row r="1407">
          <cell r="A1407" t="str">
            <v/>
          </cell>
          <cell r="B1407">
            <v>1005173291</v>
          </cell>
          <cell r="C1407" t="str">
            <v/>
          </cell>
          <cell r="D1407" t="str">
            <v/>
          </cell>
          <cell r="E1407">
            <v>3</v>
          </cell>
        </row>
        <row r="1408">
          <cell r="A1408" t="str">
            <v/>
          </cell>
          <cell r="B1408">
            <v>1005173291</v>
          </cell>
          <cell r="C1408" t="str">
            <v/>
          </cell>
          <cell r="D1408" t="str">
            <v/>
          </cell>
          <cell r="E1408">
            <v>3</v>
          </cell>
        </row>
        <row r="1409">
          <cell r="A1409" t="str">
            <v/>
          </cell>
          <cell r="B1409">
            <v>1005173291</v>
          </cell>
          <cell r="C1409" t="str">
            <v/>
          </cell>
          <cell r="D1409" t="str">
            <v/>
          </cell>
          <cell r="E1409">
            <v>3</v>
          </cell>
        </row>
        <row r="1410">
          <cell r="A1410" t="str">
            <v/>
          </cell>
          <cell r="B1410">
            <v>1005173291</v>
          </cell>
          <cell r="C1410" t="str">
            <v/>
          </cell>
          <cell r="D1410" t="str">
            <v/>
          </cell>
          <cell r="E1410">
            <v>3</v>
          </cell>
        </row>
        <row r="1411">
          <cell r="A1411" t="str">
            <v/>
          </cell>
          <cell r="B1411">
            <v>1005173291</v>
          </cell>
          <cell r="C1411" t="str">
            <v/>
          </cell>
          <cell r="D1411" t="str">
            <v/>
          </cell>
          <cell r="E1411">
            <v>3</v>
          </cell>
        </row>
        <row r="1412">
          <cell r="A1412" t="str">
            <v/>
          </cell>
          <cell r="B1412">
            <v>1005173291</v>
          </cell>
          <cell r="C1412" t="str">
            <v/>
          </cell>
          <cell r="D1412" t="str">
            <v/>
          </cell>
          <cell r="E1412">
            <v>3</v>
          </cell>
        </row>
        <row r="1413">
          <cell r="A1413" t="str">
            <v/>
          </cell>
          <cell r="B1413">
            <v>1005173291</v>
          </cell>
          <cell r="C1413" t="str">
            <v/>
          </cell>
          <cell r="D1413" t="str">
            <v/>
          </cell>
          <cell r="E1413">
            <v>3</v>
          </cell>
        </row>
        <row r="1414">
          <cell r="A1414" t="str">
            <v/>
          </cell>
          <cell r="B1414">
            <v>1005173291</v>
          </cell>
          <cell r="C1414" t="str">
            <v/>
          </cell>
          <cell r="D1414" t="str">
            <v/>
          </cell>
          <cell r="E1414">
            <v>3</v>
          </cell>
        </row>
        <row r="1415">
          <cell r="A1415" t="str">
            <v/>
          </cell>
          <cell r="B1415">
            <v>1005173291</v>
          </cell>
          <cell r="C1415" t="str">
            <v/>
          </cell>
          <cell r="D1415" t="str">
            <v/>
          </cell>
          <cell r="E1415">
            <v>3</v>
          </cell>
        </row>
        <row r="1416">
          <cell r="A1416" t="str">
            <v/>
          </cell>
          <cell r="B1416">
            <v>1005173291</v>
          </cell>
          <cell r="C1416" t="str">
            <v/>
          </cell>
          <cell r="D1416" t="str">
            <v/>
          </cell>
          <cell r="E1416">
            <v>3</v>
          </cell>
        </row>
        <row r="1417">
          <cell r="A1417" t="str">
            <v/>
          </cell>
          <cell r="B1417">
            <v>1005173291</v>
          </cell>
          <cell r="C1417" t="str">
            <v/>
          </cell>
          <cell r="D1417" t="str">
            <v/>
          </cell>
          <cell r="E1417">
            <v>3</v>
          </cell>
        </row>
        <row r="1418">
          <cell r="A1418" t="str">
            <v/>
          </cell>
          <cell r="B1418">
            <v>1005173291</v>
          </cell>
          <cell r="C1418" t="str">
            <v/>
          </cell>
          <cell r="D1418" t="str">
            <v/>
          </cell>
          <cell r="E1418">
            <v>3</v>
          </cell>
        </row>
        <row r="1419">
          <cell r="A1419" t="str">
            <v/>
          </cell>
          <cell r="B1419">
            <v>1005173291</v>
          </cell>
          <cell r="C1419" t="str">
            <v/>
          </cell>
          <cell r="D1419" t="str">
            <v/>
          </cell>
          <cell r="E1419">
            <v>3</v>
          </cell>
        </row>
        <row r="1420">
          <cell r="A1420" t="str">
            <v/>
          </cell>
          <cell r="B1420">
            <v>1005173291</v>
          </cell>
          <cell r="C1420" t="str">
            <v/>
          </cell>
          <cell r="D1420" t="str">
            <v/>
          </cell>
          <cell r="E1420">
            <v>3</v>
          </cell>
        </row>
        <row r="1421">
          <cell r="A1421" t="str">
            <v/>
          </cell>
          <cell r="B1421">
            <v>1005173291</v>
          </cell>
          <cell r="C1421" t="str">
            <v/>
          </cell>
          <cell r="D1421" t="str">
            <v/>
          </cell>
          <cell r="E1421">
            <v>3</v>
          </cell>
        </row>
        <row r="1422">
          <cell r="A1422" t="str">
            <v/>
          </cell>
          <cell r="B1422">
            <v>1005173291</v>
          </cell>
          <cell r="C1422" t="str">
            <v/>
          </cell>
          <cell r="D1422" t="str">
            <v/>
          </cell>
          <cell r="E1422">
            <v>3</v>
          </cell>
        </row>
        <row r="1423">
          <cell r="A1423" t="str">
            <v/>
          </cell>
          <cell r="B1423">
            <v>1005173291</v>
          </cell>
          <cell r="C1423" t="str">
            <v/>
          </cell>
          <cell r="D1423" t="str">
            <v/>
          </cell>
          <cell r="E1423">
            <v>3</v>
          </cell>
        </row>
        <row r="1424">
          <cell r="A1424" t="str">
            <v/>
          </cell>
          <cell r="B1424">
            <v>1005173291</v>
          </cell>
          <cell r="C1424" t="str">
            <v/>
          </cell>
          <cell r="D1424" t="str">
            <v/>
          </cell>
          <cell r="E1424">
            <v>3</v>
          </cell>
        </row>
        <row r="1425">
          <cell r="A1425" t="str">
            <v/>
          </cell>
          <cell r="B1425">
            <v>1005173291</v>
          </cell>
          <cell r="C1425" t="str">
            <v/>
          </cell>
          <cell r="D1425" t="str">
            <v/>
          </cell>
          <cell r="E1425">
            <v>3</v>
          </cell>
        </row>
        <row r="1426">
          <cell r="A1426" t="str">
            <v/>
          </cell>
          <cell r="B1426">
            <v>1005173291</v>
          </cell>
          <cell r="C1426" t="str">
            <v/>
          </cell>
          <cell r="D1426" t="str">
            <v/>
          </cell>
          <cell r="E1426">
            <v>3</v>
          </cell>
        </row>
        <row r="1427">
          <cell r="A1427" t="str">
            <v/>
          </cell>
          <cell r="B1427">
            <v>1005173291</v>
          </cell>
          <cell r="C1427" t="str">
            <v/>
          </cell>
          <cell r="D1427" t="str">
            <v/>
          </cell>
          <cell r="E1427">
            <v>3</v>
          </cell>
        </row>
        <row r="1428">
          <cell r="A1428" t="str">
            <v/>
          </cell>
          <cell r="B1428">
            <v>1005173291</v>
          </cell>
          <cell r="C1428" t="str">
            <v/>
          </cell>
          <cell r="D1428" t="str">
            <v/>
          </cell>
          <cell r="E1428">
            <v>3</v>
          </cell>
        </row>
        <row r="1429">
          <cell r="A1429" t="str">
            <v/>
          </cell>
          <cell r="B1429">
            <v>1005173291</v>
          </cell>
          <cell r="C1429" t="str">
            <v/>
          </cell>
          <cell r="D1429" t="str">
            <v/>
          </cell>
          <cell r="E1429">
            <v>3</v>
          </cell>
        </row>
        <row r="1430">
          <cell r="A1430" t="str">
            <v/>
          </cell>
          <cell r="B1430">
            <v>1005173291</v>
          </cell>
          <cell r="C1430" t="str">
            <v/>
          </cell>
          <cell r="D1430" t="str">
            <v/>
          </cell>
          <cell r="E1430">
            <v>3</v>
          </cell>
        </row>
        <row r="1431">
          <cell r="A1431" t="str">
            <v/>
          </cell>
          <cell r="B1431">
            <v>1005173291</v>
          </cell>
          <cell r="C1431" t="str">
            <v/>
          </cell>
          <cell r="D1431" t="str">
            <v/>
          </cell>
          <cell r="E1431">
            <v>3</v>
          </cell>
        </row>
        <row r="1432">
          <cell r="A1432" t="str">
            <v/>
          </cell>
          <cell r="B1432">
            <v>1005173291</v>
          </cell>
          <cell r="C1432" t="str">
            <v/>
          </cell>
          <cell r="D1432" t="str">
            <v/>
          </cell>
          <cell r="E1432">
            <v>3</v>
          </cell>
        </row>
        <row r="1433">
          <cell r="A1433" t="str">
            <v/>
          </cell>
          <cell r="B1433">
            <v>1005173291</v>
          </cell>
          <cell r="C1433" t="str">
            <v/>
          </cell>
          <cell r="D1433" t="str">
            <v/>
          </cell>
          <cell r="E1433">
            <v>3</v>
          </cell>
        </row>
        <row r="1434">
          <cell r="A1434" t="str">
            <v/>
          </cell>
          <cell r="B1434">
            <v>1005173291</v>
          </cell>
          <cell r="C1434" t="str">
            <v/>
          </cell>
          <cell r="D1434" t="str">
            <v/>
          </cell>
          <cell r="E1434">
            <v>3</v>
          </cell>
        </row>
        <row r="1435">
          <cell r="A1435" t="str">
            <v/>
          </cell>
          <cell r="B1435">
            <v>1005173291</v>
          </cell>
          <cell r="C1435" t="str">
            <v/>
          </cell>
          <cell r="D1435" t="str">
            <v/>
          </cell>
          <cell r="E1435">
            <v>3</v>
          </cell>
        </row>
        <row r="1436">
          <cell r="A1436" t="str">
            <v/>
          </cell>
          <cell r="B1436">
            <v>1005173291</v>
          </cell>
          <cell r="C1436" t="str">
            <v/>
          </cell>
          <cell r="D1436" t="str">
            <v/>
          </cell>
          <cell r="E1436">
            <v>3</v>
          </cell>
        </row>
        <row r="1437">
          <cell r="A1437" t="str">
            <v/>
          </cell>
          <cell r="B1437">
            <v>1005173291</v>
          </cell>
          <cell r="C1437" t="str">
            <v/>
          </cell>
          <cell r="D1437" t="str">
            <v/>
          </cell>
          <cell r="E1437">
            <v>3</v>
          </cell>
        </row>
        <row r="1438">
          <cell r="A1438" t="str">
            <v/>
          </cell>
          <cell r="B1438">
            <v>1005173291</v>
          </cell>
          <cell r="C1438" t="str">
            <v/>
          </cell>
          <cell r="D1438" t="str">
            <v/>
          </cell>
          <cell r="E1438">
            <v>3</v>
          </cell>
        </row>
        <row r="1439">
          <cell r="A1439" t="str">
            <v/>
          </cell>
          <cell r="B1439">
            <v>1005173291</v>
          </cell>
          <cell r="C1439" t="str">
            <v/>
          </cell>
          <cell r="D1439" t="str">
            <v/>
          </cell>
          <cell r="E1439">
            <v>3</v>
          </cell>
        </row>
        <row r="1440">
          <cell r="A1440" t="str">
            <v/>
          </cell>
          <cell r="B1440">
            <v>1005173291</v>
          </cell>
          <cell r="C1440" t="str">
            <v/>
          </cell>
          <cell r="D1440" t="str">
            <v/>
          </cell>
          <cell r="E1440">
            <v>3</v>
          </cell>
        </row>
        <row r="1441">
          <cell r="A1441" t="str">
            <v/>
          </cell>
          <cell r="B1441">
            <v>1005173291</v>
          </cell>
          <cell r="C1441" t="str">
            <v/>
          </cell>
          <cell r="D1441" t="str">
            <v/>
          </cell>
          <cell r="E1441">
            <v>3</v>
          </cell>
        </row>
        <row r="1442">
          <cell r="A1442" t="str">
            <v/>
          </cell>
          <cell r="B1442">
            <v>1005173291</v>
          </cell>
          <cell r="C1442" t="str">
            <v/>
          </cell>
          <cell r="D1442" t="str">
            <v/>
          </cell>
          <cell r="E1442">
            <v>3</v>
          </cell>
        </row>
        <row r="1443">
          <cell r="A1443" t="str">
            <v/>
          </cell>
          <cell r="B1443">
            <v>1005173291</v>
          </cell>
          <cell r="C1443" t="str">
            <v/>
          </cell>
          <cell r="D1443" t="str">
            <v/>
          </cell>
          <cell r="E1443">
            <v>3</v>
          </cell>
        </row>
        <row r="1444">
          <cell r="A1444" t="str">
            <v/>
          </cell>
          <cell r="B1444">
            <v>1005173291</v>
          </cell>
          <cell r="C1444" t="str">
            <v/>
          </cell>
          <cell r="D1444" t="str">
            <v/>
          </cell>
          <cell r="E1444">
            <v>3</v>
          </cell>
        </row>
        <row r="1445">
          <cell r="A1445" t="str">
            <v/>
          </cell>
          <cell r="B1445">
            <v>1005173291</v>
          </cell>
          <cell r="C1445" t="str">
            <v/>
          </cell>
          <cell r="D1445" t="str">
            <v/>
          </cell>
          <cell r="E1445">
            <v>3</v>
          </cell>
        </row>
        <row r="1446">
          <cell r="A1446" t="str">
            <v/>
          </cell>
          <cell r="B1446">
            <v>1005173291</v>
          </cell>
          <cell r="C1446" t="str">
            <v/>
          </cell>
          <cell r="D1446" t="str">
            <v/>
          </cell>
          <cell r="E1446">
            <v>3</v>
          </cell>
        </row>
        <row r="1447">
          <cell r="A1447" t="str">
            <v/>
          </cell>
          <cell r="B1447">
            <v>1005173291</v>
          </cell>
          <cell r="C1447" t="str">
            <v/>
          </cell>
          <cell r="D1447" t="str">
            <v/>
          </cell>
          <cell r="E1447">
            <v>3</v>
          </cell>
        </row>
        <row r="1448">
          <cell r="A1448" t="str">
            <v/>
          </cell>
          <cell r="B1448">
            <v>1005173291</v>
          </cell>
          <cell r="C1448" t="str">
            <v/>
          </cell>
          <cell r="D1448" t="str">
            <v/>
          </cell>
          <cell r="E1448">
            <v>3</v>
          </cell>
        </row>
        <row r="1449">
          <cell r="A1449" t="str">
            <v/>
          </cell>
          <cell r="B1449">
            <v>1005173291</v>
          </cell>
          <cell r="C1449" t="str">
            <v/>
          </cell>
          <cell r="D1449" t="str">
            <v/>
          </cell>
          <cell r="E1449">
            <v>3</v>
          </cell>
        </row>
        <row r="1450">
          <cell r="A1450" t="str">
            <v/>
          </cell>
          <cell r="B1450">
            <v>1005173291</v>
          </cell>
          <cell r="C1450" t="str">
            <v/>
          </cell>
          <cell r="D1450" t="str">
            <v/>
          </cell>
          <cell r="E1450">
            <v>3</v>
          </cell>
        </row>
        <row r="1451">
          <cell r="A1451" t="str">
            <v/>
          </cell>
          <cell r="B1451">
            <v>1005173291</v>
          </cell>
          <cell r="C1451" t="str">
            <v/>
          </cell>
          <cell r="D1451" t="str">
            <v/>
          </cell>
          <cell r="E1451">
            <v>3</v>
          </cell>
        </row>
        <row r="1452">
          <cell r="A1452" t="str">
            <v/>
          </cell>
          <cell r="B1452">
            <v>1005173291</v>
          </cell>
          <cell r="C1452" t="str">
            <v/>
          </cell>
          <cell r="D1452" t="str">
            <v/>
          </cell>
          <cell r="E1452">
            <v>3</v>
          </cell>
        </row>
        <row r="1453">
          <cell r="A1453" t="str">
            <v/>
          </cell>
          <cell r="B1453">
            <v>1005173291</v>
          </cell>
          <cell r="C1453" t="str">
            <v/>
          </cell>
          <cell r="D1453" t="str">
            <v/>
          </cell>
          <cell r="E1453">
            <v>3</v>
          </cell>
        </row>
        <row r="1454">
          <cell r="A1454" t="str">
            <v/>
          </cell>
          <cell r="B1454">
            <v>1005173291</v>
          </cell>
          <cell r="C1454" t="str">
            <v/>
          </cell>
          <cell r="D1454" t="str">
            <v/>
          </cell>
          <cell r="E1454">
            <v>3</v>
          </cell>
        </row>
        <row r="1455">
          <cell r="A1455" t="str">
            <v/>
          </cell>
          <cell r="B1455">
            <v>1005173291</v>
          </cell>
          <cell r="C1455" t="str">
            <v/>
          </cell>
          <cell r="D1455" t="str">
            <v/>
          </cell>
          <cell r="E1455">
            <v>3</v>
          </cell>
        </row>
        <row r="1456">
          <cell r="A1456" t="str">
            <v/>
          </cell>
          <cell r="B1456">
            <v>1005173291</v>
          </cell>
          <cell r="C1456" t="str">
            <v/>
          </cell>
          <cell r="D1456" t="str">
            <v/>
          </cell>
          <cell r="E1456">
            <v>3</v>
          </cell>
        </row>
        <row r="1457">
          <cell r="A1457" t="str">
            <v/>
          </cell>
          <cell r="B1457">
            <v>1005173291</v>
          </cell>
          <cell r="C1457" t="str">
            <v/>
          </cell>
          <cell r="D1457" t="str">
            <v/>
          </cell>
          <cell r="E1457">
            <v>3</v>
          </cell>
        </row>
        <row r="1458">
          <cell r="A1458" t="str">
            <v/>
          </cell>
          <cell r="B1458">
            <v>1005173291</v>
          </cell>
          <cell r="C1458" t="str">
            <v/>
          </cell>
          <cell r="D1458" t="str">
            <v/>
          </cell>
          <cell r="E1458">
            <v>3</v>
          </cell>
        </row>
        <row r="1459">
          <cell r="A1459" t="str">
            <v/>
          </cell>
          <cell r="B1459">
            <v>1005173291</v>
          </cell>
          <cell r="C1459" t="str">
            <v/>
          </cell>
          <cell r="D1459" t="str">
            <v/>
          </cell>
          <cell r="E1459">
            <v>3</v>
          </cell>
        </row>
        <row r="1460">
          <cell r="A1460" t="str">
            <v/>
          </cell>
          <cell r="B1460">
            <v>1005173291</v>
          </cell>
          <cell r="C1460" t="str">
            <v/>
          </cell>
          <cell r="D1460" t="str">
            <v/>
          </cell>
          <cell r="E1460">
            <v>3</v>
          </cell>
        </row>
        <row r="1461">
          <cell r="A1461" t="str">
            <v/>
          </cell>
          <cell r="B1461">
            <v>1005173291</v>
          </cell>
          <cell r="C1461" t="str">
            <v/>
          </cell>
          <cell r="D1461" t="str">
            <v/>
          </cell>
          <cell r="E1461">
            <v>3</v>
          </cell>
        </row>
        <row r="1462">
          <cell r="A1462" t="str">
            <v/>
          </cell>
          <cell r="B1462">
            <v>1005173291</v>
          </cell>
          <cell r="C1462" t="str">
            <v/>
          </cell>
          <cell r="D1462" t="str">
            <v/>
          </cell>
          <cell r="E1462">
            <v>3</v>
          </cell>
        </row>
        <row r="1463">
          <cell r="A1463" t="str">
            <v/>
          </cell>
          <cell r="B1463">
            <v>1005173291</v>
          </cell>
          <cell r="C1463" t="str">
            <v/>
          </cell>
          <cell r="D1463" t="str">
            <v/>
          </cell>
          <cell r="E1463">
            <v>3</v>
          </cell>
        </row>
        <row r="1464">
          <cell r="A1464" t="str">
            <v/>
          </cell>
          <cell r="B1464">
            <v>1005173291</v>
          </cell>
          <cell r="C1464" t="str">
            <v/>
          </cell>
          <cell r="D1464" t="str">
            <v/>
          </cell>
          <cell r="E1464">
            <v>3</v>
          </cell>
        </row>
        <row r="1465">
          <cell r="A1465" t="str">
            <v/>
          </cell>
          <cell r="B1465">
            <v>1005173291</v>
          </cell>
          <cell r="C1465" t="str">
            <v/>
          </cell>
          <cell r="D1465" t="str">
            <v/>
          </cell>
          <cell r="E1465">
            <v>3</v>
          </cell>
        </row>
        <row r="1466">
          <cell r="A1466" t="str">
            <v/>
          </cell>
          <cell r="B1466">
            <v>1005173291</v>
          </cell>
          <cell r="C1466" t="str">
            <v/>
          </cell>
          <cell r="D1466" t="str">
            <v/>
          </cell>
          <cell r="E1466">
            <v>3</v>
          </cell>
        </row>
        <row r="1467">
          <cell r="A1467" t="str">
            <v/>
          </cell>
          <cell r="B1467">
            <v>1005173291</v>
          </cell>
          <cell r="C1467" t="str">
            <v/>
          </cell>
          <cell r="D1467" t="str">
            <v/>
          </cell>
          <cell r="E1467">
            <v>3</v>
          </cell>
        </row>
        <row r="1468">
          <cell r="A1468" t="str">
            <v/>
          </cell>
          <cell r="B1468">
            <v>1005173291</v>
          </cell>
          <cell r="C1468" t="str">
            <v/>
          </cell>
          <cell r="D1468" t="str">
            <v/>
          </cell>
          <cell r="E1468">
            <v>3</v>
          </cell>
        </row>
        <row r="1469">
          <cell r="A1469" t="str">
            <v/>
          </cell>
          <cell r="B1469">
            <v>1005173291</v>
          </cell>
          <cell r="C1469" t="str">
            <v/>
          </cell>
          <cell r="D1469" t="str">
            <v/>
          </cell>
          <cell r="E1469">
            <v>3</v>
          </cell>
        </row>
        <row r="1470">
          <cell r="A1470" t="str">
            <v/>
          </cell>
          <cell r="B1470">
            <v>1005173291</v>
          </cell>
          <cell r="C1470" t="str">
            <v/>
          </cell>
          <cell r="D1470" t="str">
            <v/>
          </cell>
          <cell r="E1470">
            <v>3</v>
          </cell>
        </row>
        <row r="1475">
          <cell r="A1475" t="str">
            <v/>
          </cell>
          <cell r="B1475">
            <v>1005173221</v>
          </cell>
          <cell r="C1475" t="str">
            <v/>
          </cell>
          <cell r="D1475" t="str">
            <v/>
          </cell>
          <cell r="E1475">
            <v>2</v>
          </cell>
        </row>
        <row r="1476">
          <cell r="A1476" t="str">
            <v/>
          </cell>
          <cell r="B1476">
            <v>1005173221</v>
          </cell>
          <cell r="C1476" t="str">
            <v/>
          </cell>
          <cell r="D1476" t="str">
            <v/>
          </cell>
          <cell r="E1476">
            <v>2</v>
          </cell>
        </row>
        <row r="1477">
          <cell r="A1477" t="str">
            <v/>
          </cell>
          <cell r="B1477">
            <v>1005173221</v>
          </cell>
          <cell r="C1477" t="str">
            <v/>
          </cell>
          <cell r="D1477" t="str">
            <v/>
          </cell>
          <cell r="E1477">
            <v>2</v>
          </cell>
        </row>
        <row r="1478">
          <cell r="A1478" t="str">
            <v/>
          </cell>
          <cell r="B1478">
            <v>1005173221</v>
          </cell>
          <cell r="C1478" t="str">
            <v/>
          </cell>
          <cell r="D1478" t="str">
            <v/>
          </cell>
          <cell r="E1478">
            <v>2</v>
          </cell>
        </row>
        <row r="1479">
          <cell r="A1479" t="str">
            <v/>
          </cell>
          <cell r="B1479">
            <v>1005173221</v>
          </cell>
          <cell r="C1479" t="str">
            <v/>
          </cell>
          <cell r="D1479" t="str">
            <v/>
          </cell>
          <cell r="E1479">
            <v>2</v>
          </cell>
        </row>
        <row r="1480">
          <cell r="A1480" t="str">
            <v/>
          </cell>
          <cell r="B1480">
            <v>1005173221</v>
          </cell>
          <cell r="C1480" t="str">
            <v/>
          </cell>
          <cell r="D1480" t="str">
            <v/>
          </cell>
          <cell r="E1480">
            <v>2</v>
          </cell>
        </row>
        <row r="1481">
          <cell r="A1481" t="str">
            <v/>
          </cell>
          <cell r="B1481">
            <v>1005173221</v>
          </cell>
          <cell r="C1481" t="str">
            <v/>
          </cell>
          <cell r="D1481" t="str">
            <v/>
          </cell>
          <cell r="E1481">
            <v>2</v>
          </cell>
        </row>
        <row r="1482">
          <cell r="A1482" t="str">
            <v/>
          </cell>
          <cell r="B1482">
            <v>1005173221</v>
          </cell>
          <cell r="C1482" t="str">
            <v/>
          </cell>
          <cell r="D1482" t="str">
            <v/>
          </cell>
          <cell r="E1482">
            <v>2</v>
          </cell>
        </row>
        <row r="1483">
          <cell r="A1483" t="str">
            <v/>
          </cell>
          <cell r="B1483">
            <v>1005173221</v>
          </cell>
          <cell r="C1483" t="str">
            <v/>
          </cell>
          <cell r="D1483" t="str">
            <v/>
          </cell>
          <cell r="E1483">
            <v>2</v>
          </cell>
        </row>
        <row r="1484">
          <cell r="A1484" t="str">
            <v/>
          </cell>
          <cell r="B1484">
            <v>1005173221</v>
          </cell>
          <cell r="C1484" t="str">
            <v/>
          </cell>
          <cell r="D1484" t="str">
            <v/>
          </cell>
          <cell r="E1484">
            <v>2</v>
          </cell>
        </row>
        <row r="1485">
          <cell r="A1485" t="str">
            <v/>
          </cell>
          <cell r="B1485">
            <v>1005173221</v>
          </cell>
          <cell r="C1485" t="str">
            <v/>
          </cell>
          <cell r="D1485" t="str">
            <v/>
          </cell>
          <cell r="E1485">
            <v>2</v>
          </cell>
        </row>
        <row r="1486">
          <cell r="A1486" t="str">
            <v/>
          </cell>
          <cell r="B1486">
            <v>1005173221</v>
          </cell>
          <cell r="C1486" t="str">
            <v/>
          </cell>
          <cell r="D1486" t="str">
            <v/>
          </cell>
          <cell r="E1486">
            <v>2</v>
          </cell>
        </row>
        <row r="1487">
          <cell r="A1487" t="str">
            <v/>
          </cell>
          <cell r="B1487">
            <v>1005173221</v>
          </cell>
          <cell r="C1487" t="str">
            <v/>
          </cell>
          <cell r="D1487" t="str">
            <v/>
          </cell>
          <cell r="E1487">
            <v>2</v>
          </cell>
        </row>
        <row r="1488">
          <cell r="A1488" t="str">
            <v/>
          </cell>
          <cell r="B1488">
            <v>1005173221</v>
          </cell>
          <cell r="C1488" t="str">
            <v/>
          </cell>
          <cell r="D1488" t="str">
            <v/>
          </cell>
          <cell r="E1488">
            <v>2</v>
          </cell>
        </row>
        <row r="1489">
          <cell r="A1489" t="str">
            <v/>
          </cell>
          <cell r="B1489">
            <v>1005173221</v>
          </cell>
          <cell r="C1489" t="str">
            <v/>
          </cell>
          <cell r="D1489" t="str">
            <v/>
          </cell>
          <cell r="E1489">
            <v>2</v>
          </cell>
        </row>
        <row r="1490">
          <cell r="A1490" t="str">
            <v/>
          </cell>
          <cell r="B1490">
            <v>1005173221</v>
          </cell>
          <cell r="C1490" t="str">
            <v/>
          </cell>
          <cell r="D1490" t="str">
            <v/>
          </cell>
          <cell r="E1490">
            <v>2</v>
          </cell>
        </row>
        <row r="1491">
          <cell r="A1491" t="str">
            <v/>
          </cell>
          <cell r="B1491">
            <v>1005173221</v>
          </cell>
          <cell r="C1491" t="str">
            <v/>
          </cell>
          <cell r="D1491" t="str">
            <v/>
          </cell>
          <cell r="E1491">
            <v>2</v>
          </cell>
        </row>
        <row r="1492">
          <cell r="A1492" t="str">
            <v/>
          </cell>
          <cell r="B1492">
            <v>1005173221</v>
          </cell>
          <cell r="C1492" t="str">
            <v/>
          </cell>
          <cell r="D1492" t="str">
            <v/>
          </cell>
          <cell r="E1492">
            <v>2</v>
          </cell>
        </row>
        <row r="1493">
          <cell r="A1493" t="str">
            <v/>
          </cell>
          <cell r="B1493">
            <v>1005173221</v>
          </cell>
          <cell r="C1493" t="str">
            <v/>
          </cell>
          <cell r="D1493" t="str">
            <v/>
          </cell>
          <cell r="E1493">
            <v>2</v>
          </cell>
        </row>
        <row r="1494">
          <cell r="A1494" t="str">
            <v/>
          </cell>
          <cell r="B1494">
            <v>1005173221</v>
          </cell>
          <cell r="C1494" t="str">
            <v/>
          </cell>
          <cell r="D1494" t="str">
            <v/>
          </cell>
          <cell r="E1494">
            <v>2</v>
          </cell>
        </row>
        <row r="1495">
          <cell r="A1495" t="str">
            <v/>
          </cell>
          <cell r="B1495">
            <v>1005173221</v>
          </cell>
          <cell r="C1495" t="str">
            <v/>
          </cell>
          <cell r="D1495" t="str">
            <v/>
          </cell>
          <cell r="E1495">
            <v>2</v>
          </cell>
        </row>
        <row r="1496">
          <cell r="A1496" t="str">
            <v/>
          </cell>
          <cell r="B1496">
            <v>1005173221</v>
          </cell>
          <cell r="C1496" t="str">
            <v/>
          </cell>
          <cell r="D1496" t="str">
            <v/>
          </cell>
          <cell r="E1496">
            <v>2</v>
          </cell>
        </row>
        <row r="1497">
          <cell r="A1497" t="str">
            <v/>
          </cell>
          <cell r="B1497">
            <v>1005173221</v>
          </cell>
          <cell r="C1497" t="str">
            <v/>
          </cell>
          <cell r="D1497" t="str">
            <v/>
          </cell>
          <cell r="E1497">
            <v>2</v>
          </cell>
        </row>
        <row r="1498">
          <cell r="A1498" t="str">
            <v/>
          </cell>
          <cell r="B1498">
            <v>1005173221</v>
          </cell>
          <cell r="C1498" t="str">
            <v/>
          </cell>
          <cell r="D1498" t="str">
            <v/>
          </cell>
          <cell r="E1498">
            <v>2</v>
          </cell>
        </row>
        <row r="1499">
          <cell r="A1499" t="str">
            <v/>
          </cell>
          <cell r="B1499">
            <v>1005173221</v>
          </cell>
          <cell r="C1499" t="str">
            <v/>
          </cell>
          <cell r="D1499" t="str">
            <v/>
          </cell>
          <cell r="E1499">
            <v>2</v>
          </cell>
        </row>
        <row r="1500">
          <cell r="A1500" t="str">
            <v/>
          </cell>
          <cell r="B1500">
            <v>1005173221</v>
          </cell>
          <cell r="C1500" t="str">
            <v/>
          </cell>
          <cell r="D1500" t="str">
            <v/>
          </cell>
          <cell r="E1500">
            <v>2</v>
          </cell>
        </row>
        <row r="1501">
          <cell r="A1501" t="str">
            <v/>
          </cell>
          <cell r="B1501">
            <v>1005173221</v>
          </cell>
          <cell r="C1501" t="str">
            <v/>
          </cell>
          <cell r="D1501" t="str">
            <v/>
          </cell>
          <cell r="E1501">
            <v>2</v>
          </cell>
        </row>
        <row r="1502">
          <cell r="A1502" t="str">
            <v/>
          </cell>
          <cell r="B1502">
            <v>1005173221</v>
          </cell>
          <cell r="C1502" t="str">
            <v/>
          </cell>
          <cell r="D1502" t="str">
            <v/>
          </cell>
          <cell r="E1502">
            <v>2</v>
          </cell>
        </row>
        <row r="1503">
          <cell r="A1503" t="str">
            <v/>
          </cell>
          <cell r="B1503">
            <v>1005173221</v>
          </cell>
          <cell r="C1503" t="str">
            <v/>
          </cell>
          <cell r="D1503" t="str">
            <v/>
          </cell>
          <cell r="E1503">
            <v>2</v>
          </cell>
        </row>
        <row r="1504">
          <cell r="A1504" t="str">
            <v/>
          </cell>
          <cell r="B1504">
            <v>1005173221</v>
          </cell>
          <cell r="C1504" t="str">
            <v/>
          </cell>
          <cell r="D1504" t="str">
            <v/>
          </cell>
          <cell r="E1504">
            <v>2</v>
          </cell>
        </row>
        <row r="1505">
          <cell r="A1505" t="str">
            <v/>
          </cell>
          <cell r="B1505">
            <v>1005173221</v>
          </cell>
          <cell r="C1505" t="str">
            <v/>
          </cell>
          <cell r="D1505" t="str">
            <v/>
          </cell>
          <cell r="E1505">
            <v>2</v>
          </cell>
        </row>
        <row r="1506">
          <cell r="A1506" t="str">
            <v/>
          </cell>
          <cell r="B1506">
            <v>1005173221</v>
          </cell>
          <cell r="C1506" t="str">
            <v/>
          </cell>
          <cell r="D1506" t="str">
            <v/>
          </cell>
          <cell r="E1506">
            <v>2</v>
          </cell>
        </row>
        <row r="1507">
          <cell r="A1507" t="str">
            <v/>
          </cell>
          <cell r="B1507">
            <v>1005173221</v>
          </cell>
          <cell r="C1507" t="str">
            <v/>
          </cell>
          <cell r="D1507" t="str">
            <v/>
          </cell>
          <cell r="E1507">
            <v>2</v>
          </cell>
        </row>
        <row r="1508">
          <cell r="A1508" t="str">
            <v/>
          </cell>
          <cell r="B1508">
            <v>1005173221</v>
          </cell>
          <cell r="C1508" t="str">
            <v/>
          </cell>
          <cell r="D1508" t="str">
            <v/>
          </cell>
          <cell r="E1508">
            <v>2</v>
          </cell>
        </row>
        <row r="1509">
          <cell r="A1509" t="str">
            <v/>
          </cell>
          <cell r="B1509">
            <v>1005173221</v>
          </cell>
          <cell r="C1509" t="str">
            <v/>
          </cell>
          <cell r="D1509" t="str">
            <v/>
          </cell>
          <cell r="E1509">
            <v>2</v>
          </cell>
        </row>
        <row r="1510">
          <cell r="A1510" t="str">
            <v/>
          </cell>
          <cell r="B1510">
            <v>1005173221</v>
          </cell>
          <cell r="C1510" t="str">
            <v/>
          </cell>
          <cell r="D1510" t="str">
            <v/>
          </cell>
          <cell r="E1510">
            <v>2</v>
          </cell>
        </row>
        <row r="1511">
          <cell r="A1511" t="str">
            <v/>
          </cell>
          <cell r="B1511">
            <v>1005173221</v>
          </cell>
          <cell r="C1511" t="str">
            <v/>
          </cell>
          <cell r="D1511" t="str">
            <v/>
          </cell>
          <cell r="E1511">
            <v>2</v>
          </cell>
        </row>
        <row r="1512">
          <cell r="A1512" t="str">
            <v/>
          </cell>
          <cell r="B1512">
            <v>1005173221</v>
          </cell>
          <cell r="C1512" t="str">
            <v/>
          </cell>
          <cell r="D1512" t="str">
            <v/>
          </cell>
          <cell r="E1512">
            <v>2</v>
          </cell>
        </row>
        <row r="1513">
          <cell r="A1513" t="str">
            <v/>
          </cell>
          <cell r="B1513">
            <v>1005173221</v>
          </cell>
          <cell r="C1513" t="str">
            <v/>
          </cell>
          <cell r="D1513" t="str">
            <v/>
          </cell>
          <cell r="E1513">
            <v>2</v>
          </cell>
        </row>
        <row r="1514">
          <cell r="A1514" t="str">
            <v/>
          </cell>
          <cell r="B1514">
            <v>1005173221</v>
          </cell>
          <cell r="C1514" t="str">
            <v/>
          </cell>
          <cell r="D1514" t="str">
            <v/>
          </cell>
          <cell r="E1514">
            <v>2</v>
          </cell>
        </row>
        <row r="1515">
          <cell r="A1515" t="str">
            <v/>
          </cell>
          <cell r="B1515">
            <v>1005173221</v>
          </cell>
          <cell r="C1515" t="str">
            <v/>
          </cell>
          <cell r="D1515" t="str">
            <v/>
          </cell>
          <cell r="E1515">
            <v>2</v>
          </cell>
        </row>
        <row r="1516">
          <cell r="A1516" t="str">
            <v/>
          </cell>
          <cell r="B1516">
            <v>1005173221</v>
          </cell>
          <cell r="C1516" t="str">
            <v/>
          </cell>
          <cell r="D1516" t="str">
            <v/>
          </cell>
          <cell r="E1516">
            <v>2</v>
          </cell>
        </row>
        <row r="1517">
          <cell r="A1517" t="str">
            <v/>
          </cell>
          <cell r="B1517">
            <v>1005173221</v>
          </cell>
          <cell r="C1517" t="str">
            <v/>
          </cell>
          <cell r="D1517" t="str">
            <v/>
          </cell>
          <cell r="E1517">
            <v>2</v>
          </cell>
        </row>
        <row r="1518">
          <cell r="A1518" t="str">
            <v/>
          </cell>
          <cell r="B1518">
            <v>1005173221</v>
          </cell>
          <cell r="C1518" t="str">
            <v/>
          </cell>
          <cell r="D1518" t="str">
            <v/>
          </cell>
          <cell r="E1518">
            <v>2</v>
          </cell>
        </row>
        <row r="1519">
          <cell r="A1519" t="str">
            <v/>
          </cell>
          <cell r="B1519">
            <v>1005173221</v>
          </cell>
          <cell r="C1519" t="str">
            <v/>
          </cell>
          <cell r="D1519" t="str">
            <v/>
          </cell>
          <cell r="E1519">
            <v>2</v>
          </cell>
        </row>
        <row r="1520">
          <cell r="A1520" t="str">
            <v/>
          </cell>
          <cell r="B1520">
            <v>1005173221</v>
          </cell>
          <cell r="C1520" t="str">
            <v/>
          </cell>
          <cell r="D1520" t="str">
            <v/>
          </cell>
          <cell r="E1520">
            <v>2</v>
          </cell>
        </row>
        <row r="1521">
          <cell r="A1521" t="str">
            <v/>
          </cell>
          <cell r="B1521">
            <v>1005173221</v>
          </cell>
          <cell r="C1521" t="str">
            <v/>
          </cell>
          <cell r="D1521" t="str">
            <v/>
          </cell>
          <cell r="E1521">
            <v>2</v>
          </cell>
        </row>
        <row r="1522">
          <cell r="A1522" t="str">
            <v/>
          </cell>
          <cell r="B1522">
            <v>1005173221</v>
          </cell>
          <cell r="C1522" t="str">
            <v/>
          </cell>
          <cell r="D1522" t="str">
            <v/>
          </cell>
          <cell r="E1522">
            <v>2</v>
          </cell>
        </row>
        <row r="1523">
          <cell r="A1523" t="str">
            <v/>
          </cell>
          <cell r="B1523">
            <v>1005173221</v>
          </cell>
          <cell r="C1523" t="str">
            <v/>
          </cell>
          <cell r="D1523" t="str">
            <v/>
          </cell>
          <cell r="E1523">
            <v>2</v>
          </cell>
        </row>
        <row r="1524">
          <cell r="A1524" t="str">
            <v/>
          </cell>
          <cell r="B1524">
            <v>1005173221</v>
          </cell>
          <cell r="C1524" t="str">
            <v/>
          </cell>
          <cell r="D1524" t="str">
            <v/>
          </cell>
          <cell r="E1524">
            <v>2</v>
          </cell>
        </row>
        <row r="1525">
          <cell r="A1525" t="str">
            <v/>
          </cell>
          <cell r="B1525">
            <v>1005173221</v>
          </cell>
          <cell r="C1525" t="str">
            <v/>
          </cell>
          <cell r="D1525" t="str">
            <v/>
          </cell>
          <cell r="E1525">
            <v>2</v>
          </cell>
        </row>
        <row r="1526">
          <cell r="A1526" t="str">
            <v/>
          </cell>
          <cell r="B1526">
            <v>1005173221</v>
          </cell>
          <cell r="C1526" t="str">
            <v/>
          </cell>
          <cell r="D1526" t="str">
            <v/>
          </cell>
          <cell r="E1526">
            <v>2</v>
          </cell>
        </row>
        <row r="1527">
          <cell r="A1527" t="str">
            <v/>
          </cell>
          <cell r="B1527">
            <v>1005173221</v>
          </cell>
          <cell r="C1527" t="str">
            <v/>
          </cell>
          <cell r="D1527" t="str">
            <v/>
          </cell>
          <cell r="E1527">
            <v>2</v>
          </cell>
        </row>
        <row r="1528">
          <cell r="A1528" t="str">
            <v/>
          </cell>
          <cell r="B1528">
            <v>1005173221</v>
          </cell>
          <cell r="C1528" t="str">
            <v/>
          </cell>
          <cell r="D1528" t="str">
            <v/>
          </cell>
          <cell r="E1528">
            <v>2</v>
          </cell>
        </row>
        <row r="1529">
          <cell r="A1529" t="str">
            <v/>
          </cell>
          <cell r="B1529">
            <v>1005173221</v>
          </cell>
          <cell r="C1529" t="str">
            <v/>
          </cell>
          <cell r="D1529" t="str">
            <v/>
          </cell>
          <cell r="E1529">
            <v>2</v>
          </cell>
        </row>
        <row r="1530">
          <cell r="A1530" t="str">
            <v/>
          </cell>
          <cell r="B1530">
            <v>1005173221</v>
          </cell>
          <cell r="C1530" t="str">
            <v/>
          </cell>
          <cell r="D1530" t="str">
            <v/>
          </cell>
          <cell r="E1530">
            <v>2</v>
          </cell>
        </row>
        <row r="1531">
          <cell r="A1531" t="str">
            <v/>
          </cell>
          <cell r="B1531">
            <v>1005173221</v>
          </cell>
          <cell r="C1531" t="str">
            <v/>
          </cell>
          <cell r="D1531" t="str">
            <v/>
          </cell>
          <cell r="E1531">
            <v>2</v>
          </cell>
        </row>
        <row r="1532">
          <cell r="A1532" t="str">
            <v/>
          </cell>
          <cell r="B1532">
            <v>1005173221</v>
          </cell>
          <cell r="C1532" t="str">
            <v/>
          </cell>
          <cell r="D1532" t="str">
            <v/>
          </cell>
          <cell r="E1532">
            <v>2</v>
          </cell>
        </row>
        <row r="1533">
          <cell r="A1533" t="str">
            <v/>
          </cell>
          <cell r="B1533">
            <v>1005173221</v>
          </cell>
          <cell r="C1533" t="str">
            <v/>
          </cell>
          <cell r="D1533" t="str">
            <v/>
          </cell>
          <cell r="E1533">
            <v>2</v>
          </cell>
        </row>
        <row r="1534">
          <cell r="A1534" t="str">
            <v/>
          </cell>
          <cell r="B1534">
            <v>1005173221</v>
          </cell>
          <cell r="C1534" t="str">
            <v/>
          </cell>
          <cell r="D1534" t="str">
            <v/>
          </cell>
          <cell r="E1534">
            <v>2</v>
          </cell>
        </row>
        <row r="1535">
          <cell r="A1535" t="str">
            <v/>
          </cell>
          <cell r="B1535">
            <v>1005173221</v>
          </cell>
          <cell r="C1535" t="str">
            <v/>
          </cell>
          <cell r="D1535" t="str">
            <v/>
          </cell>
          <cell r="E1535">
            <v>2</v>
          </cell>
        </row>
        <row r="1536">
          <cell r="A1536" t="str">
            <v/>
          </cell>
          <cell r="B1536">
            <v>1005173221</v>
          </cell>
          <cell r="C1536" t="str">
            <v/>
          </cell>
          <cell r="D1536" t="str">
            <v/>
          </cell>
          <cell r="E1536">
            <v>2</v>
          </cell>
        </row>
        <row r="1537">
          <cell r="A1537" t="str">
            <v/>
          </cell>
          <cell r="B1537">
            <v>1005173221</v>
          </cell>
          <cell r="C1537" t="str">
            <v/>
          </cell>
          <cell r="D1537" t="str">
            <v/>
          </cell>
          <cell r="E1537">
            <v>2</v>
          </cell>
        </row>
        <row r="1538">
          <cell r="A1538" t="str">
            <v/>
          </cell>
          <cell r="B1538">
            <v>1005173221</v>
          </cell>
          <cell r="C1538" t="str">
            <v/>
          </cell>
          <cell r="D1538" t="str">
            <v/>
          </cell>
          <cell r="E1538">
            <v>2</v>
          </cell>
        </row>
        <row r="1539">
          <cell r="A1539" t="str">
            <v/>
          </cell>
          <cell r="B1539">
            <v>1005173221</v>
          </cell>
          <cell r="C1539" t="str">
            <v/>
          </cell>
          <cell r="D1539" t="str">
            <v/>
          </cell>
          <cell r="E1539">
            <v>2</v>
          </cell>
        </row>
        <row r="1540">
          <cell r="A1540" t="str">
            <v/>
          </cell>
          <cell r="B1540">
            <v>1005173221</v>
          </cell>
          <cell r="C1540" t="str">
            <v/>
          </cell>
          <cell r="D1540" t="str">
            <v/>
          </cell>
          <cell r="E1540">
            <v>2</v>
          </cell>
        </row>
        <row r="1541">
          <cell r="A1541" t="str">
            <v/>
          </cell>
          <cell r="B1541">
            <v>1005173221</v>
          </cell>
          <cell r="C1541" t="str">
            <v/>
          </cell>
          <cell r="D1541" t="str">
            <v/>
          </cell>
          <cell r="E1541">
            <v>2</v>
          </cell>
        </row>
        <row r="1542">
          <cell r="A1542" t="str">
            <v/>
          </cell>
          <cell r="B1542">
            <v>1005173221</v>
          </cell>
          <cell r="C1542" t="str">
            <v/>
          </cell>
          <cell r="D1542" t="str">
            <v/>
          </cell>
          <cell r="E1542">
            <v>2</v>
          </cell>
        </row>
        <row r="1543">
          <cell r="A1543" t="str">
            <v/>
          </cell>
          <cell r="B1543">
            <v>1005173221</v>
          </cell>
          <cell r="C1543" t="str">
            <v/>
          </cell>
          <cell r="D1543" t="str">
            <v/>
          </cell>
          <cell r="E1543">
            <v>2</v>
          </cell>
        </row>
        <row r="1544">
          <cell r="A1544" t="str">
            <v/>
          </cell>
          <cell r="B1544">
            <v>1005173221</v>
          </cell>
          <cell r="C1544" t="str">
            <v/>
          </cell>
          <cell r="D1544" t="str">
            <v/>
          </cell>
          <cell r="E1544">
            <v>2</v>
          </cell>
        </row>
        <row r="1545">
          <cell r="A1545" t="str">
            <v/>
          </cell>
          <cell r="B1545">
            <v>1005173221</v>
          </cell>
          <cell r="C1545" t="str">
            <v/>
          </cell>
          <cell r="D1545" t="str">
            <v/>
          </cell>
          <cell r="E1545">
            <v>2</v>
          </cell>
        </row>
        <row r="1546">
          <cell r="A1546" t="str">
            <v/>
          </cell>
          <cell r="B1546">
            <v>1005173221</v>
          </cell>
          <cell r="C1546" t="str">
            <v/>
          </cell>
          <cell r="D1546" t="str">
            <v/>
          </cell>
          <cell r="E1546">
            <v>2</v>
          </cell>
        </row>
        <row r="1547">
          <cell r="A1547" t="str">
            <v/>
          </cell>
          <cell r="B1547">
            <v>1005173221</v>
          </cell>
          <cell r="C1547" t="str">
            <v/>
          </cell>
          <cell r="D1547" t="str">
            <v/>
          </cell>
          <cell r="E1547">
            <v>2</v>
          </cell>
        </row>
        <row r="1548">
          <cell r="A1548" t="str">
            <v/>
          </cell>
          <cell r="B1548">
            <v>1005173221</v>
          </cell>
          <cell r="C1548" t="str">
            <v/>
          </cell>
          <cell r="D1548" t="str">
            <v/>
          </cell>
          <cell r="E1548">
            <v>2</v>
          </cell>
        </row>
        <row r="1549">
          <cell r="A1549" t="str">
            <v/>
          </cell>
          <cell r="B1549">
            <v>1005173221</v>
          </cell>
          <cell r="C1549" t="str">
            <v/>
          </cell>
          <cell r="D1549" t="str">
            <v/>
          </cell>
          <cell r="E1549">
            <v>2</v>
          </cell>
        </row>
        <row r="1550">
          <cell r="A1550" t="str">
            <v/>
          </cell>
          <cell r="B1550">
            <v>1005173221</v>
          </cell>
          <cell r="C1550" t="str">
            <v/>
          </cell>
          <cell r="D1550" t="str">
            <v/>
          </cell>
          <cell r="E1550">
            <v>2</v>
          </cell>
        </row>
        <row r="1551">
          <cell r="A1551" t="str">
            <v/>
          </cell>
          <cell r="B1551">
            <v>1005173221</v>
          </cell>
          <cell r="C1551" t="str">
            <v/>
          </cell>
          <cell r="D1551" t="str">
            <v/>
          </cell>
          <cell r="E1551">
            <v>2</v>
          </cell>
        </row>
        <row r="1552">
          <cell r="A1552" t="str">
            <v/>
          </cell>
          <cell r="B1552">
            <v>1005173221</v>
          </cell>
          <cell r="C1552" t="str">
            <v/>
          </cell>
          <cell r="D1552" t="str">
            <v/>
          </cell>
          <cell r="E1552">
            <v>2</v>
          </cell>
        </row>
        <row r="1553">
          <cell r="A1553" t="str">
            <v/>
          </cell>
          <cell r="B1553">
            <v>1005173221</v>
          </cell>
          <cell r="C1553" t="str">
            <v/>
          </cell>
          <cell r="D1553" t="str">
            <v/>
          </cell>
          <cell r="E1553">
            <v>2</v>
          </cell>
        </row>
        <row r="1554">
          <cell r="A1554" t="str">
            <v/>
          </cell>
          <cell r="B1554">
            <v>1005173221</v>
          </cell>
          <cell r="C1554" t="str">
            <v/>
          </cell>
          <cell r="D1554" t="str">
            <v/>
          </cell>
          <cell r="E1554">
            <v>2</v>
          </cell>
        </row>
        <row r="1555">
          <cell r="A1555" t="str">
            <v/>
          </cell>
          <cell r="B1555">
            <v>1005173221</v>
          </cell>
          <cell r="C1555" t="str">
            <v/>
          </cell>
          <cell r="D1555" t="str">
            <v/>
          </cell>
          <cell r="E1555">
            <v>2</v>
          </cell>
        </row>
        <row r="1556">
          <cell r="A1556" t="str">
            <v/>
          </cell>
          <cell r="B1556">
            <v>1005173221</v>
          </cell>
          <cell r="C1556" t="str">
            <v/>
          </cell>
          <cell r="D1556" t="str">
            <v/>
          </cell>
          <cell r="E1556">
            <v>2</v>
          </cell>
        </row>
        <row r="1557">
          <cell r="A1557" t="str">
            <v/>
          </cell>
          <cell r="B1557">
            <v>1005173221</v>
          </cell>
          <cell r="C1557" t="str">
            <v/>
          </cell>
          <cell r="D1557" t="str">
            <v/>
          </cell>
          <cell r="E1557">
            <v>2</v>
          </cell>
        </row>
        <row r="1558">
          <cell r="A1558" t="str">
            <v/>
          </cell>
          <cell r="B1558">
            <v>1005173221</v>
          </cell>
          <cell r="C1558" t="str">
            <v/>
          </cell>
          <cell r="D1558" t="str">
            <v/>
          </cell>
          <cell r="E1558">
            <v>2</v>
          </cell>
        </row>
        <row r="1559">
          <cell r="A1559" t="str">
            <v/>
          </cell>
          <cell r="B1559">
            <v>1005173221</v>
          </cell>
          <cell r="C1559" t="str">
            <v/>
          </cell>
          <cell r="D1559" t="str">
            <v/>
          </cell>
          <cell r="E1559">
            <v>2</v>
          </cell>
        </row>
        <row r="1560">
          <cell r="A1560" t="str">
            <v/>
          </cell>
          <cell r="B1560">
            <v>1005173221</v>
          </cell>
          <cell r="C1560" t="str">
            <v/>
          </cell>
          <cell r="D1560" t="str">
            <v/>
          </cell>
          <cell r="E1560">
            <v>2</v>
          </cell>
        </row>
        <row r="1561">
          <cell r="A1561" t="str">
            <v/>
          </cell>
          <cell r="B1561">
            <v>1005173221</v>
          </cell>
          <cell r="C1561" t="str">
            <v/>
          </cell>
          <cell r="D1561" t="str">
            <v/>
          </cell>
          <cell r="E1561">
            <v>2</v>
          </cell>
        </row>
        <row r="1562">
          <cell r="A1562" t="str">
            <v/>
          </cell>
          <cell r="B1562">
            <v>1005173221</v>
          </cell>
          <cell r="C1562" t="str">
            <v/>
          </cell>
          <cell r="D1562" t="str">
            <v/>
          </cell>
          <cell r="E1562">
            <v>2</v>
          </cell>
        </row>
        <row r="1563">
          <cell r="A1563" t="str">
            <v/>
          </cell>
          <cell r="B1563">
            <v>1005173221</v>
          </cell>
          <cell r="C1563" t="str">
            <v/>
          </cell>
          <cell r="D1563" t="str">
            <v/>
          </cell>
          <cell r="E1563">
            <v>2</v>
          </cell>
        </row>
        <row r="1564">
          <cell r="A1564" t="str">
            <v/>
          </cell>
          <cell r="B1564">
            <v>1005173221</v>
          </cell>
          <cell r="C1564" t="str">
            <v/>
          </cell>
          <cell r="D1564" t="str">
            <v/>
          </cell>
          <cell r="E1564">
            <v>2</v>
          </cell>
        </row>
        <row r="1565">
          <cell r="A1565" t="str">
            <v/>
          </cell>
          <cell r="B1565">
            <v>1005173221</v>
          </cell>
          <cell r="C1565" t="str">
            <v/>
          </cell>
          <cell r="D1565" t="str">
            <v/>
          </cell>
          <cell r="E1565">
            <v>2</v>
          </cell>
        </row>
        <row r="1566">
          <cell r="A1566" t="str">
            <v/>
          </cell>
          <cell r="B1566">
            <v>1005173221</v>
          </cell>
          <cell r="C1566" t="str">
            <v/>
          </cell>
          <cell r="D1566" t="str">
            <v/>
          </cell>
          <cell r="E1566">
            <v>2</v>
          </cell>
        </row>
        <row r="1567">
          <cell r="A1567" t="str">
            <v/>
          </cell>
          <cell r="B1567">
            <v>1005173221</v>
          </cell>
          <cell r="C1567" t="str">
            <v/>
          </cell>
          <cell r="D1567" t="str">
            <v/>
          </cell>
          <cell r="E1567">
            <v>2</v>
          </cell>
        </row>
        <row r="1568">
          <cell r="A1568" t="str">
            <v/>
          </cell>
          <cell r="B1568">
            <v>1005173221</v>
          </cell>
          <cell r="C1568" t="str">
            <v/>
          </cell>
          <cell r="D1568" t="str">
            <v/>
          </cell>
          <cell r="E1568">
            <v>2</v>
          </cell>
        </row>
        <row r="1569">
          <cell r="A1569" t="str">
            <v/>
          </cell>
          <cell r="B1569">
            <v>1005173221</v>
          </cell>
          <cell r="C1569" t="str">
            <v/>
          </cell>
          <cell r="D1569" t="str">
            <v/>
          </cell>
          <cell r="E1569">
            <v>2</v>
          </cell>
        </row>
        <row r="1570">
          <cell r="A1570" t="str">
            <v/>
          </cell>
          <cell r="B1570">
            <v>1005173221</v>
          </cell>
          <cell r="C1570" t="str">
            <v/>
          </cell>
          <cell r="D1570" t="str">
            <v/>
          </cell>
          <cell r="E1570">
            <v>2</v>
          </cell>
        </row>
        <row r="1571">
          <cell r="A1571" t="str">
            <v/>
          </cell>
          <cell r="B1571">
            <v>1005173221</v>
          </cell>
          <cell r="C1571" t="str">
            <v/>
          </cell>
          <cell r="D1571" t="str">
            <v/>
          </cell>
          <cell r="E1571">
            <v>2</v>
          </cell>
        </row>
        <row r="1572">
          <cell r="A1572" t="str">
            <v/>
          </cell>
          <cell r="B1572">
            <v>1005173221</v>
          </cell>
          <cell r="C1572" t="str">
            <v/>
          </cell>
          <cell r="D1572" t="str">
            <v/>
          </cell>
          <cell r="E1572">
            <v>2</v>
          </cell>
        </row>
        <row r="1573">
          <cell r="A1573" t="str">
            <v/>
          </cell>
          <cell r="B1573">
            <v>1005173221</v>
          </cell>
          <cell r="C1573" t="str">
            <v/>
          </cell>
          <cell r="D1573" t="str">
            <v/>
          </cell>
          <cell r="E1573">
            <v>2</v>
          </cell>
        </row>
        <row r="1574">
          <cell r="A1574" t="str">
            <v/>
          </cell>
          <cell r="B1574">
            <v>1005173221</v>
          </cell>
          <cell r="C1574" t="str">
            <v/>
          </cell>
          <cell r="D1574" t="str">
            <v/>
          </cell>
          <cell r="E1574">
            <v>2</v>
          </cell>
        </row>
        <row r="1575">
          <cell r="A1575" t="str">
            <v/>
          </cell>
          <cell r="B1575">
            <v>1005173221</v>
          </cell>
          <cell r="C1575" t="str">
            <v/>
          </cell>
          <cell r="D1575" t="str">
            <v/>
          </cell>
          <cell r="E1575">
            <v>2</v>
          </cell>
        </row>
        <row r="1576">
          <cell r="A1576" t="str">
            <v/>
          </cell>
          <cell r="B1576">
            <v>1005173221</v>
          </cell>
          <cell r="C1576" t="str">
            <v/>
          </cell>
          <cell r="D1576" t="str">
            <v/>
          </cell>
          <cell r="E1576">
            <v>2</v>
          </cell>
        </row>
        <row r="1577">
          <cell r="A1577" t="str">
            <v/>
          </cell>
          <cell r="B1577">
            <v>1005173221</v>
          </cell>
          <cell r="C1577" t="str">
            <v/>
          </cell>
          <cell r="D1577" t="str">
            <v/>
          </cell>
          <cell r="E1577">
            <v>2</v>
          </cell>
        </row>
        <row r="1578">
          <cell r="A1578" t="str">
            <v/>
          </cell>
          <cell r="B1578">
            <v>1005173221</v>
          </cell>
          <cell r="C1578" t="str">
            <v/>
          </cell>
          <cell r="D1578" t="str">
            <v/>
          </cell>
          <cell r="E1578">
            <v>2</v>
          </cell>
        </row>
        <row r="1579">
          <cell r="A1579" t="str">
            <v/>
          </cell>
          <cell r="B1579">
            <v>1005173221</v>
          </cell>
          <cell r="C1579" t="str">
            <v/>
          </cell>
          <cell r="D1579" t="str">
            <v/>
          </cell>
          <cell r="E1579">
            <v>2</v>
          </cell>
        </row>
        <row r="1580">
          <cell r="A1580" t="str">
            <v/>
          </cell>
          <cell r="B1580">
            <v>1005173221</v>
          </cell>
          <cell r="C1580" t="str">
            <v/>
          </cell>
          <cell r="D1580" t="str">
            <v/>
          </cell>
          <cell r="E1580">
            <v>2</v>
          </cell>
        </row>
        <row r="1581">
          <cell r="A1581" t="str">
            <v/>
          </cell>
          <cell r="B1581">
            <v>1005173221</v>
          </cell>
          <cell r="C1581" t="str">
            <v/>
          </cell>
          <cell r="D1581" t="str">
            <v/>
          </cell>
          <cell r="E1581">
            <v>2</v>
          </cell>
        </row>
        <row r="1582">
          <cell r="A1582" t="str">
            <v/>
          </cell>
          <cell r="B1582">
            <v>1005173221</v>
          </cell>
          <cell r="C1582" t="str">
            <v/>
          </cell>
          <cell r="D1582" t="str">
            <v/>
          </cell>
          <cell r="E1582">
            <v>2</v>
          </cell>
        </row>
        <row r="1583">
          <cell r="A1583" t="str">
            <v/>
          </cell>
          <cell r="B1583">
            <v>1005173221</v>
          </cell>
          <cell r="C1583" t="str">
            <v/>
          </cell>
          <cell r="D1583" t="str">
            <v/>
          </cell>
          <cell r="E1583">
            <v>2</v>
          </cell>
        </row>
        <row r="1584">
          <cell r="A1584" t="str">
            <v/>
          </cell>
          <cell r="B1584">
            <v>1005173221</v>
          </cell>
          <cell r="C1584" t="str">
            <v/>
          </cell>
          <cell r="D1584" t="str">
            <v/>
          </cell>
          <cell r="E1584">
            <v>2</v>
          </cell>
        </row>
        <row r="1585">
          <cell r="A1585" t="str">
            <v/>
          </cell>
          <cell r="B1585">
            <v>1005173221</v>
          </cell>
          <cell r="C1585" t="str">
            <v/>
          </cell>
          <cell r="D1585" t="str">
            <v/>
          </cell>
          <cell r="E1585">
            <v>2</v>
          </cell>
        </row>
        <row r="1586">
          <cell r="A1586" t="str">
            <v/>
          </cell>
          <cell r="B1586">
            <v>1005173221</v>
          </cell>
          <cell r="C1586" t="str">
            <v/>
          </cell>
          <cell r="D1586" t="str">
            <v/>
          </cell>
          <cell r="E1586">
            <v>2</v>
          </cell>
        </row>
        <row r="1587">
          <cell r="A1587" t="str">
            <v/>
          </cell>
          <cell r="B1587">
            <v>1005173221</v>
          </cell>
          <cell r="C1587" t="str">
            <v/>
          </cell>
          <cell r="D1587" t="str">
            <v/>
          </cell>
          <cell r="E1587">
            <v>2</v>
          </cell>
        </row>
        <row r="1588">
          <cell r="A1588" t="str">
            <v/>
          </cell>
          <cell r="B1588">
            <v>1005173221</v>
          </cell>
          <cell r="C1588" t="str">
            <v/>
          </cell>
          <cell r="D1588" t="str">
            <v/>
          </cell>
          <cell r="E1588">
            <v>2</v>
          </cell>
        </row>
        <row r="1589">
          <cell r="A1589" t="str">
            <v/>
          </cell>
          <cell r="B1589">
            <v>1005173221</v>
          </cell>
          <cell r="C1589" t="str">
            <v/>
          </cell>
          <cell r="D1589" t="str">
            <v/>
          </cell>
          <cell r="E1589">
            <v>2</v>
          </cell>
        </row>
        <row r="1590">
          <cell r="A1590" t="str">
            <v/>
          </cell>
          <cell r="B1590">
            <v>1005173221</v>
          </cell>
          <cell r="C1590" t="str">
            <v/>
          </cell>
          <cell r="D1590" t="str">
            <v/>
          </cell>
          <cell r="E1590">
            <v>2</v>
          </cell>
        </row>
        <row r="1591">
          <cell r="A1591" t="str">
            <v/>
          </cell>
          <cell r="B1591">
            <v>1005173221</v>
          </cell>
          <cell r="C1591" t="str">
            <v/>
          </cell>
          <cell r="D1591" t="str">
            <v/>
          </cell>
          <cell r="E1591">
            <v>2</v>
          </cell>
        </row>
        <row r="1592">
          <cell r="A1592" t="str">
            <v/>
          </cell>
          <cell r="B1592">
            <v>1005173221</v>
          </cell>
          <cell r="C1592" t="str">
            <v/>
          </cell>
          <cell r="D1592" t="str">
            <v/>
          </cell>
          <cell r="E1592">
            <v>2</v>
          </cell>
        </row>
        <row r="1593">
          <cell r="A1593" t="str">
            <v/>
          </cell>
          <cell r="B1593">
            <v>1005173221</v>
          </cell>
          <cell r="C1593" t="str">
            <v/>
          </cell>
          <cell r="D1593" t="str">
            <v/>
          </cell>
          <cell r="E1593">
            <v>2</v>
          </cell>
        </row>
        <row r="1594">
          <cell r="A1594" t="str">
            <v/>
          </cell>
          <cell r="B1594">
            <v>1005173221</v>
          </cell>
          <cell r="C1594" t="str">
            <v/>
          </cell>
          <cell r="D1594" t="str">
            <v/>
          </cell>
          <cell r="E1594">
            <v>2</v>
          </cell>
        </row>
        <row r="1595">
          <cell r="A1595" t="str">
            <v/>
          </cell>
          <cell r="B1595">
            <v>1005173221</v>
          </cell>
          <cell r="C1595" t="str">
            <v/>
          </cell>
          <cell r="D1595" t="str">
            <v/>
          </cell>
          <cell r="E1595">
            <v>2</v>
          </cell>
        </row>
        <row r="1596">
          <cell r="A1596" t="str">
            <v/>
          </cell>
          <cell r="B1596">
            <v>1005173221</v>
          </cell>
          <cell r="C1596" t="str">
            <v/>
          </cell>
          <cell r="D1596" t="str">
            <v/>
          </cell>
          <cell r="E1596">
            <v>2</v>
          </cell>
        </row>
        <row r="1597">
          <cell r="A1597" t="str">
            <v/>
          </cell>
          <cell r="B1597">
            <v>1005173221</v>
          </cell>
          <cell r="C1597" t="str">
            <v/>
          </cell>
          <cell r="D1597" t="str">
            <v/>
          </cell>
          <cell r="E1597">
            <v>2</v>
          </cell>
        </row>
        <row r="1598">
          <cell r="A1598" t="str">
            <v/>
          </cell>
          <cell r="B1598">
            <v>1005173221</v>
          </cell>
          <cell r="C1598" t="str">
            <v/>
          </cell>
          <cell r="D1598" t="str">
            <v/>
          </cell>
          <cell r="E1598">
            <v>2</v>
          </cell>
        </row>
        <row r="1599">
          <cell r="A1599" t="str">
            <v/>
          </cell>
          <cell r="B1599">
            <v>1005173221</v>
          </cell>
          <cell r="C1599" t="str">
            <v/>
          </cell>
          <cell r="D1599" t="str">
            <v/>
          </cell>
          <cell r="E1599">
            <v>2</v>
          </cell>
        </row>
        <row r="1600">
          <cell r="A1600" t="str">
            <v/>
          </cell>
          <cell r="B1600">
            <v>1005173221</v>
          </cell>
          <cell r="C1600" t="str">
            <v/>
          </cell>
          <cell r="D1600" t="str">
            <v/>
          </cell>
          <cell r="E1600">
            <v>2</v>
          </cell>
        </row>
        <row r="1601">
          <cell r="A1601" t="str">
            <v/>
          </cell>
          <cell r="B1601">
            <v>1005173221</v>
          </cell>
          <cell r="C1601" t="str">
            <v/>
          </cell>
          <cell r="D1601" t="str">
            <v/>
          </cell>
          <cell r="E1601">
            <v>2</v>
          </cell>
        </row>
        <row r="1602">
          <cell r="A1602" t="str">
            <v/>
          </cell>
          <cell r="B1602">
            <v>1005173221</v>
          </cell>
          <cell r="C1602" t="str">
            <v/>
          </cell>
          <cell r="D1602" t="str">
            <v/>
          </cell>
          <cell r="E1602">
            <v>2</v>
          </cell>
        </row>
        <row r="1603">
          <cell r="A1603" t="str">
            <v/>
          </cell>
          <cell r="B1603">
            <v>1005173221</v>
          </cell>
          <cell r="C1603" t="str">
            <v/>
          </cell>
          <cell r="D1603" t="str">
            <v/>
          </cell>
          <cell r="E1603">
            <v>2</v>
          </cell>
        </row>
        <row r="1604">
          <cell r="A1604" t="str">
            <v/>
          </cell>
          <cell r="B1604">
            <v>1005173221</v>
          </cell>
          <cell r="C1604" t="str">
            <v/>
          </cell>
          <cell r="D1604" t="str">
            <v/>
          </cell>
          <cell r="E1604">
            <v>2</v>
          </cell>
        </row>
        <row r="1605">
          <cell r="A1605" t="str">
            <v/>
          </cell>
          <cell r="B1605">
            <v>1005173221</v>
          </cell>
          <cell r="C1605" t="str">
            <v/>
          </cell>
          <cell r="D1605" t="str">
            <v/>
          </cell>
          <cell r="E1605">
            <v>2</v>
          </cell>
        </row>
        <row r="1606">
          <cell r="A1606" t="str">
            <v/>
          </cell>
          <cell r="B1606">
            <v>1005173221</v>
          </cell>
          <cell r="C1606" t="str">
            <v/>
          </cell>
          <cell r="D1606" t="str">
            <v/>
          </cell>
          <cell r="E1606">
            <v>2</v>
          </cell>
        </row>
        <row r="1607">
          <cell r="A1607" t="str">
            <v/>
          </cell>
          <cell r="B1607">
            <v>1005173221</v>
          </cell>
          <cell r="C1607" t="str">
            <v/>
          </cell>
          <cell r="D1607" t="str">
            <v/>
          </cell>
          <cell r="E1607">
            <v>2</v>
          </cell>
        </row>
        <row r="1608">
          <cell r="A1608" t="str">
            <v/>
          </cell>
          <cell r="B1608">
            <v>1005173221</v>
          </cell>
          <cell r="C1608" t="str">
            <v/>
          </cell>
          <cell r="D1608" t="str">
            <v/>
          </cell>
          <cell r="E1608">
            <v>2</v>
          </cell>
        </row>
        <row r="1609">
          <cell r="A1609" t="str">
            <v/>
          </cell>
          <cell r="B1609">
            <v>1005173221</v>
          </cell>
          <cell r="C1609" t="str">
            <v/>
          </cell>
          <cell r="D1609" t="str">
            <v/>
          </cell>
          <cell r="E1609">
            <v>2</v>
          </cell>
        </row>
        <row r="1610">
          <cell r="A1610" t="str">
            <v/>
          </cell>
          <cell r="B1610">
            <v>1005173221</v>
          </cell>
          <cell r="C1610" t="str">
            <v/>
          </cell>
          <cell r="D1610" t="str">
            <v/>
          </cell>
          <cell r="E1610">
            <v>2</v>
          </cell>
        </row>
        <row r="1611">
          <cell r="A1611" t="str">
            <v/>
          </cell>
          <cell r="B1611">
            <v>1005173221</v>
          </cell>
          <cell r="C1611" t="str">
            <v/>
          </cell>
          <cell r="D1611" t="str">
            <v/>
          </cell>
          <cell r="E1611">
            <v>2</v>
          </cell>
        </row>
        <row r="1612">
          <cell r="A1612" t="str">
            <v/>
          </cell>
          <cell r="B1612">
            <v>1005173221</v>
          </cell>
          <cell r="C1612" t="str">
            <v/>
          </cell>
          <cell r="D1612" t="str">
            <v/>
          </cell>
          <cell r="E1612">
            <v>2</v>
          </cell>
        </row>
        <row r="1613">
          <cell r="A1613" t="str">
            <v/>
          </cell>
          <cell r="B1613">
            <v>1005173221</v>
          </cell>
          <cell r="C1613" t="str">
            <v/>
          </cell>
          <cell r="D1613" t="str">
            <v/>
          </cell>
          <cell r="E1613">
            <v>2</v>
          </cell>
        </row>
        <row r="1614">
          <cell r="A1614" t="str">
            <v/>
          </cell>
          <cell r="B1614">
            <v>1005173221</v>
          </cell>
          <cell r="C1614" t="str">
            <v/>
          </cell>
          <cell r="D1614" t="str">
            <v/>
          </cell>
          <cell r="E1614">
            <v>2</v>
          </cell>
        </row>
        <row r="1615">
          <cell r="A1615" t="str">
            <v/>
          </cell>
          <cell r="B1615">
            <v>1005173221</v>
          </cell>
          <cell r="C1615" t="str">
            <v/>
          </cell>
          <cell r="D1615" t="str">
            <v/>
          </cell>
          <cell r="E1615">
            <v>2</v>
          </cell>
        </row>
        <row r="1616">
          <cell r="A1616" t="str">
            <v/>
          </cell>
          <cell r="B1616">
            <v>1005173221</v>
          </cell>
          <cell r="C1616" t="str">
            <v/>
          </cell>
          <cell r="D1616" t="str">
            <v/>
          </cell>
          <cell r="E1616">
            <v>2</v>
          </cell>
        </row>
        <row r="1617">
          <cell r="A1617" t="str">
            <v/>
          </cell>
          <cell r="B1617">
            <v>1005173221</v>
          </cell>
          <cell r="C1617" t="str">
            <v/>
          </cell>
          <cell r="D1617" t="str">
            <v/>
          </cell>
          <cell r="E1617">
            <v>2</v>
          </cell>
        </row>
        <row r="1618">
          <cell r="A1618" t="str">
            <v/>
          </cell>
          <cell r="B1618">
            <v>1005173221</v>
          </cell>
          <cell r="C1618" t="str">
            <v/>
          </cell>
          <cell r="D1618" t="str">
            <v/>
          </cell>
          <cell r="E1618">
            <v>2</v>
          </cell>
        </row>
        <row r="1619">
          <cell r="A1619" t="str">
            <v/>
          </cell>
          <cell r="B1619">
            <v>1005173221</v>
          </cell>
          <cell r="C1619" t="str">
            <v/>
          </cell>
          <cell r="D1619" t="str">
            <v/>
          </cell>
          <cell r="E1619">
            <v>2</v>
          </cell>
        </row>
        <row r="1620">
          <cell r="A1620" t="str">
            <v/>
          </cell>
          <cell r="B1620">
            <v>1005173221</v>
          </cell>
          <cell r="C1620" t="str">
            <v/>
          </cell>
          <cell r="D1620" t="str">
            <v/>
          </cell>
          <cell r="E1620">
            <v>2</v>
          </cell>
        </row>
        <row r="1621">
          <cell r="A1621" t="str">
            <v/>
          </cell>
          <cell r="B1621">
            <v>1005173221</v>
          </cell>
          <cell r="C1621" t="str">
            <v/>
          </cell>
          <cell r="D1621" t="str">
            <v/>
          </cell>
          <cell r="E1621">
            <v>2</v>
          </cell>
        </row>
        <row r="1622">
          <cell r="A1622" t="str">
            <v/>
          </cell>
          <cell r="B1622">
            <v>1005173221</v>
          </cell>
          <cell r="C1622" t="str">
            <v/>
          </cell>
          <cell r="D1622" t="str">
            <v/>
          </cell>
          <cell r="E1622">
            <v>2</v>
          </cell>
        </row>
        <row r="1623">
          <cell r="A1623" t="str">
            <v/>
          </cell>
          <cell r="B1623">
            <v>1005173221</v>
          </cell>
          <cell r="C1623" t="str">
            <v/>
          </cell>
          <cell r="D1623" t="str">
            <v/>
          </cell>
          <cell r="E1623">
            <v>2</v>
          </cell>
        </row>
        <row r="1624">
          <cell r="A1624" t="str">
            <v/>
          </cell>
          <cell r="B1624">
            <v>1005173221</v>
          </cell>
          <cell r="C1624" t="str">
            <v/>
          </cell>
          <cell r="D1624" t="str">
            <v/>
          </cell>
          <cell r="E1624">
            <v>2</v>
          </cell>
        </row>
        <row r="1625">
          <cell r="A1625" t="str">
            <v/>
          </cell>
          <cell r="B1625">
            <v>1005173221</v>
          </cell>
          <cell r="C1625" t="str">
            <v/>
          </cell>
          <cell r="D1625" t="str">
            <v/>
          </cell>
          <cell r="E1625">
            <v>2</v>
          </cell>
        </row>
        <row r="1626">
          <cell r="A1626" t="str">
            <v/>
          </cell>
          <cell r="B1626">
            <v>1005173221</v>
          </cell>
          <cell r="C1626" t="str">
            <v/>
          </cell>
          <cell r="D1626" t="str">
            <v/>
          </cell>
          <cell r="E1626">
            <v>2</v>
          </cell>
        </row>
        <row r="1627">
          <cell r="A1627" t="str">
            <v/>
          </cell>
          <cell r="B1627">
            <v>1005173221</v>
          </cell>
          <cell r="C1627" t="str">
            <v/>
          </cell>
          <cell r="D1627" t="str">
            <v/>
          </cell>
          <cell r="E1627">
            <v>2</v>
          </cell>
        </row>
        <row r="1628">
          <cell r="A1628" t="str">
            <v/>
          </cell>
          <cell r="B1628">
            <v>1005173221</v>
          </cell>
          <cell r="C1628" t="str">
            <v/>
          </cell>
          <cell r="D1628" t="str">
            <v/>
          </cell>
          <cell r="E1628">
            <v>2</v>
          </cell>
        </row>
        <row r="1629">
          <cell r="A1629" t="str">
            <v/>
          </cell>
          <cell r="B1629">
            <v>1005173221</v>
          </cell>
          <cell r="C1629" t="str">
            <v/>
          </cell>
          <cell r="D1629" t="str">
            <v/>
          </cell>
          <cell r="E1629">
            <v>2</v>
          </cell>
        </row>
        <row r="1630">
          <cell r="A1630" t="str">
            <v/>
          </cell>
          <cell r="B1630">
            <v>1005173221</v>
          </cell>
          <cell r="C1630" t="str">
            <v/>
          </cell>
          <cell r="D1630" t="str">
            <v/>
          </cell>
          <cell r="E1630">
            <v>2</v>
          </cell>
        </row>
        <row r="1631">
          <cell r="A1631" t="str">
            <v/>
          </cell>
          <cell r="B1631">
            <v>1005173221</v>
          </cell>
          <cell r="C1631" t="str">
            <v/>
          </cell>
          <cell r="D1631" t="str">
            <v/>
          </cell>
          <cell r="E1631">
            <v>2</v>
          </cell>
        </row>
        <row r="1632">
          <cell r="A1632" t="str">
            <v/>
          </cell>
          <cell r="B1632">
            <v>1005173221</v>
          </cell>
          <cell r="C1632" t="str">
            <v/>
          </cell>
          <cell r="D1632" t="str">
            <v/>
          </cell>
          <cell r="E1632">
            <v>2</v>
          </cell>
        </row>
        <row r="1633">
          <cell r="A1633" t="str">
            <v/>
          </cell>
          <cell r="B1633">
            <v>1005173221</v>
          </cell>
          <cell r="C1633" t="str">
            <v/>
          </cell>
          <cell r="D1633" t="str">
            <v/>
          </cell>
          <cell r="E1633">
            <v>2</v>
          </cell>
        </row>
        <row r="1634">
          <cell r="A1634" t="str">
            <v/>
          </cell>
          <cell r="B1634">
            <v>1005173221</v>
          </cell>
          <cell r="C1634" t="str">
            <v/>
          </cell>
          <cell r="D1634" t="str">
            <v/>
          </cell>
          <cell r="E1634">
            <v>2</v>
          </cell>
        </row>
        <row r="1635">
          <cell r="A1635" t="str">
            <v/>
          </cell>
          <cell r="B1635">
            <v>1005173221</v>
          </cell>
          <cell r="C1635" t="str">
            <v/>
          </cell>
          <cell r="D1635" t="str">
            <v/>
          </cell>
          <cell r="E1635">
            <v>2</v>
          </cell>
        </row>
        <row r="1636">
          <cell r="A1636" t="str">
            <v/>
          </cell>
          <cell r="B1636">
            <v>1005173221</v>
          </cell>
          <cell r="C1636" t="str">
            <v/>
          </cell>
          <cell r="D1636" t="str">
            <v/>
          </cell>
          <cell r="E1636">
            <v>2</v>
          </cell>
        </row>
        <row r="1637">
          <cell r="A1637" t="str">
            <v/>
          </cell>
          <cell r="B1637">
            <v>1005173221</v>
          </cell>
          <cell r="C1637" t="str">
            <v/>
          </cell>
          <cell r="D1637" t="str">
            <v/>
          </cell>
          <cell r="E1637">
            <v>2</v>
          </cell>
        </row>
        <row r="1638">
          <cell r="A1638" t="str">
            <v/>
          </cell>
          <cell r="B1638">
            <v>1005173221</v>
          </cell>
          <cell r="C1638" t="str">
            <v/>
          </cell>
          <cell r="D1638" t="str">
            <v/>
          </cell>
          <cell r="E1638">
            <v>2</v>
          </cell>
        </row>
        <row r="1639">
          <cell r="A1639" t="str">
            <v/>
          </cell>
          <cell r="B1639">
            <v>1005173221</v>
          </cell>
          <cell r="C1639" t="str">
            <v/>
          </cell>
          <cell r="D1639" t="str">
            <v/>
          </cell>
          <cell r="E1639">
            <v>2</v>
          </cell>
        </row>
        <row r="1640">
          <cell r="A1640" t="str">
            <v/>
          </cell>
          <cell r="B1640">
            <v>1005173221</v>
          </cell>
          <cell r="C1640" t="str">
            <v/>
          </cell>
          <cell r="D1640" t="str">
            <v/>
          </cell>
          <cell r="E1640">
            <v>2</v>
          </cell>
        </row>
        <row r="1641">
          <cell r="A1641" t="str">
            <v/>
          </cell>
          <cell r="B1641">
            <v>1005173221</v>
          </cell>
          <cell r="C1641" t="str">
            <v/>
          </cell>
          <cell r="D1641" t="str">
            <v/>
          </cell>
          <cell r="E1641">
            <v>2</v>
          </cell>
        </row>
        <row r="1642">
          <cell r="A1642" t="str">
            <v/>
          </cell>
          <cell r="B1642">
            <v>1005173221</v>
          </cell>
          <cell r="C1642" t="str">
            <v/>
          </cell>
          <cell r="D1642" t="str">
            <v/>
          </cell>
          <cell r="E1642">
            <v>2</v>
          </cell>
        </row>
        <row r="1643">
          <cell r="A1643" t="str">
            <v/>
          </cell>
          <cell r="B1643">
            <v>1005173221</v>
          </cell>
          <cell r="C1643" t="str">
            <v/>
          </cell>
          <cell r="D1643" t="str">
            <v/>
          </cell>
          <cell r="E1643">
            <v>2</v>
          </cell>
        </row>
        <row r="1644">
          <cell r="A1644" t="str">
            <v/>
          </cell>
          <cell r="B1644">
            <v>1005173221</v>
          </cell>
          <cell r="C1644" t="str">
            <v/>
          </cell>
          <cell r="D1644" t="str">
            <v/>
          </cell>
          <cell r="E1644">
            <v>2</v>
          </cell>
        </row>
        <row r="1645">
          <cell r="A1645" t="str">
            <v/>
          </cell>
          <cell r="B1645">
            <v>1005173221</v>
          </cell>
          <cell r="C1645" t="str">
            <v/>
          </cell>
          <cell r="D1645" t="str">
            <v/>
          </cell>
          <cell r="E1645">
            <v>2</v>
          </cell>
        </row>
        <row r="1646">
          <cell r="A1646" t="str">
            <v/>
          </cell>
          <cell r="B1646">
            <v>1005173221</v>
          </cell>
          <cell r="C1646" t="str">
            <v/>
          </cell>
          <cell r="D1646" t="str">
            <v/>
          </cell>
          <cell r="E1646">
            <v>2</v>
          </cell>
        </row>
        <row r="1647">
          <cell r="A1647" t="str">
            <v/>
          </cell>
          <cell r="B1647">
            <v>1005173221</v>
          </cell>
          <cell r="C1647" t="str">
            <v/>
          </cell>
          <cell r="D1647" t="str">
            <v/>
          </cell>
          <cell r="E1647">
            <v>2</v>
          </cell>
        </row>
        <row r="1648">
          <cell r="A1648" t="str">
            <v/>
          </cell>
          <cell r="B1648">
            <v>1005173221</v>
          </cell>
          <cell r="C1648" t="str">
            <v/>
          </cell>
          <cell r="D1648" t="str">
            <v/>
          </cell>
          <cell r="E1648">
            <v>2</v>
          </cell>
        </row>
        <row r="1649">
          <cell r="A1649" t="str">
            <v/>
          </cell>
          <cell r="B1649">
            <v>1005173221</v>
          </cell>
          <cell r="C1649" t="str">
            <v/>
          </cell>
          <cell r="D1649" t="str">
            <v/>
          </cell>
          <cell r="E1649">
            <v>2</v>
          </cell>
        </row>
        <row r="1650">
          <cell r="A1650" t="str">
            <v/>
          </cell>
          <cell r="B1650">
            <v>1005173221</v>
          </cell>
          <cell r="C1650" t="str">
            <v/>
          </cell>
          <cell r="D1650" t="str">
            <v/>
          </cell>
          <cell r="E1650">
            <v>2</v>
          </cell>
        </row>
        <row r="1651">
          <cell r="A1651" t="str">
            <v/>
          </cell>
          <cell r="B1651">
            <v>1005173221</v>
          </cell>
          <cell r="C1651" t="str">
            <v/>
          </cell>
          <cell r="D1651" t="str">
            <v/>
          </cell>
          <cell r="E1651">
            <v>2</v>
          </cell>
        </row>
        <row r="1652">
          <cell r="A1652" t="str">
            <v/>
          </cell>
          <cell r="B1652">
            <v>1005173221</v>
          </cell>
          <cell r="C1652" t="str">
            <v/>
          </cell>
          <cell r="D1652" t="str">
            <v/>
          </cell>
          <cell r="E1652">
            <v>2</v>
          </cell>
        </row>
        <row r="1653">
          <cell r="A1653" t="str">
            <v/>
          </cell>
          <cell r="B1653">
            <v>1005173221</v>
          </cell>
          <cell r="C1653" t="str">
            <v/>
          </cell>
          <cell r="D1653" t="str">
            <v/>
          </cell>
          <cell r="E1653">
            <v>2</v>
          </cell>
        </row>
        <row r="1654">
          <cell r="A1654" t="str">
            <v/>
          </cell>
          <cell r="B1654">
            <v>1005173221</v>
          </cell>
          <cell r="C1654" t="str">
            <v/>
          </cell>
          <cell r="D1654" t="str">
            <v/>
          </cell>
          <cell r="E1654">
            <v>2</v>
          </cell>
        </row>
        <row r="1655">
          <cell r="A1655" t="str">
            <v/>
          </cell>
          <cell r="B1655">
            <v>1005173221</v>
          </cell>
          <cell r="C1655" t="str">
            <v/>
          </cell>
          <cell r="D1655" t="str">
            <v/>
          </cell>
          <cell r="E1655">
            <v>2</v>
          </cell>
        </row>
        <row r="1656">
          <cell r="A1656" t="str">
            <v/>
          </cell>
          <cell r="B1656">
            <v>1005173221</v>
          </cell>
          <cell r="C1656" t="str">
            <v/>
          </cell>
          <cell r="D1656" t="str">
            <v/>
          </cell>
          <cell r="E1656">
            <v>2</v>
          </cell>
        </row>
        <row r="1657">
          <cell r="A1657" t="str">
            <v/>
          </cell>
          <cell r="B1657">
            <v>1005173221</v>
          </cell>
          <cell r="C1657" t="str">
            <v/>
          </cell>
          <cell r="D1657" t="str">
            <v/>
          </cell>
          <cell r="E1657">
            <v>2</v>
          </cell>
        </row>
        <row r="1658">
          <cell r="A1658" t="str">
            <v/>
          </cell>
          <cell r="B1658">
            <v>1005173221</v>
          </cell>
          <cell r="C1658" t="str">
            <v/>
          </cell>
          <cell r="D1658" t="str">
            <v/>
          </cell>
          <cell r="E1658">
            <v>2</v>
          </cell>
        </row>
        <row r="1659">
          <cell r="A1659" t="str">
            <v/>
          </cell>
          <cell r="B1659">
            <v>1005173221</v>
          </cell>
          <cell r="C1659" t="str">
            <v/>
          </cell>
          <cell r="D1659" t="str">
            <v/>
          </cell>
          <cell r="E1659">
            <v>2</v>
          </cell>
        </row>
        <row r="1660">
          <cell r="A1660" t="str">
            <v/>
          </cell>
          <cell r="B1660">
            <v>1005173221</v>
          </cell>
          <cell r="C1660" t="str">
            <v/>
          </cell>
          <cell r="D1660" t="str">
            <v/>
          </cell>
          <cell r="E1660">
            <v>2</v>
          </cell>
        </row>
        <row r="1661">
          <cell r="A1661" t="str">
            <v/>
          </cell>
          <cell r="B1661">
            <v>1005173221</v>
          </cell>
          <cell r="C1661" t="str">
            <v/>
          </cell>
          <cell r="D1661" t="str">
            <v/>
          </cell>
          <cell r="E1661">
            <v>2</v>
          </cell>
        </row>
        <row r="1662">
          <cell r="A1662" t="str">
            <v/>
          </cell>
          <cell r="B1662">
            <v>1005173221</v>
          </cell>
          <cell r="C1662" t="str">
            <v/>
          </cell>
          <cell r="D1662" t="str">
            <v/>
          </cell>
          <cell r="E1662">
            <v>2</v>
          </cell>
        </row>
        <row r="1663">
          <cell r="A1663" t="str">
            <v/>
          </cell>
          <cell r="B1663">
            <v>1005173221</v>
          </cell>
          <cell r="C1663" t="str">
            <v/>
          </cell>
          <cell r="D1663" t="str">
            <v/>
          </cell>
          <cell r="E1663">
            <v>2</v>
          </cell>
        </row>
        <row r="1664">
          <cell r="A1664" t="str">
            <v/>
          </cell>
          <cell r="B1664">
            <v>1005173221</v>
          </cell>
          <cell r="C1664" t="str">
            <v/>
          </cell>
          <cell r="D1664" t="str">
            <v/>
          </cell>
          <cell r="E1664">
            <v>2</v>
          </cell>
        </row>
        <row r="1665">
          <cell r="A1665" t="str">
            <v/>
          </cell>
          <cell r="B1665">
            <v>1005173221</v>
          </cell>
          <cell r="C1665" t="str">
            <v/>
          </cell>
          <cell r="D1665" t="str">
            <v/>
          </cell>
          <cell r="E1665">
            <v>2</v>
          </cell>
        </row>
        <row r="1666">
          <cell r="A1666" t="str">
            <v/>
          </cell>
          <cell r="B1666">
            <v>1005173221</v>
          </cell>
          <cell r="C1666" t="str">
            <v/>
          </cell>
          <cell r="D1666" t="str">
            <v/>
          </cell>
          <cell r="E1666">
            <v>2</v>
          </cell>
        </row>
        <row r="1667">
          <cell r="A1667" t="str">
            <v/>
          </cell>
          <cell r="B1667">
            <v>1005173221</v>
          </cell>
          <cell r="C1667" t="str">
            <v/>
          </cell>
          <cell r="D1667" t="str">
            <v/>
          </cell>
          <cell r="E1667">
            <v>2</v>
          </cell>
        </row>
        <row r="1668">
          <cell r="A1668" t="str">
            <v/>
          </cell>
          <cell r="B1668">
            <v>1005173221</v>
          </cell>
          <cell r="C1668" t="str">
            <v/>
          </cell>
          <cell r="D1668" t="str">
            <v/>
          </cell>
          <cell r="E1668">
            <v>2</v>
          </cell>
        </row>
        <row r="1669">
          <cell r="A1669" t="str">
            <v/>
          </cell>
          <cell r="B1669">
            <v>1005173221</v>
          </cell>
          <cell r="C1669" t="str">
            <v/>
          </cell>
          <cell r="D1669" t="str">
            <v/>
          </cell>
          <cell r="E1669">
            <v>2</v>
          </cell>
        </row>
        <row r="1670">
          <cell r="A1670" t="str">
            <v/>
          </cell>
          <cell r="B1670">
            <v>1005173221</v>
          </cell>
          <cell r="C1670" t="str">
            <v/>
          </cell>
          <cell r="D1670" t="str">
            <v/>
          </cell>
          <cell r="E1670">
            <v>2</v>
          </cell>
        </row>
        <row r="1671">
          <cell r="A1671" t="str">
            <v/>
          </cell>
          <cell r="B1671">
            <v>1005173221</v>
          </cell>
          <cell r="C1671" t="str">
            <v/>
          </cell>
          <cell r="D1671" t="str">
            <v/>
          </cell>
          <cell r="E1671">
            <v>2</v>
          </cell>
        </row>
        <row r="1672">
          <cell r="A1672" t="str">
            <v/>
          </cell>
          <cell r="B1672">
            <v>1005173221</v>
          </cell>
          <cell r="C1672" t="str">
            <v/>
          </cell>
          <cell r="D1672" t="str">
            <v/>
          </cell>
          <cell r="E1672">
            <v>2</v>
          </cell>
        </row>
        <row r="1673">
          <cell r="A1673" t="str">
            <v/>
          </cell>
          <cell r="B1673">
            <v>1005173221</v>
          </cell>
          <cell r="C1673" t="str">
            <v/>
          </cell>
          <cell r="D1673" t="str">
            <v/>
          </cell>
          <cell r="E1673">
            <v>2</v>
          </cell>
        </row>
        <row r="1674">
          <cell r="A1674" t="str">
            <v/>
          </cell>
          <cell r="B1674">
            <v>1005173221</v>
          </cell>
          <cell r="C1674" t="str">
            <v/>
          </cell>
          <cell r="D1674" t="str">
            <v/>
          </cell>
          <cell r="E1674">
            <v>2</v>
          </cell>
        </row>
        <row r="1675">
          <cell r="A1675" t="str">
            <v/>
          </cell>
          <cell r="B1675">
            <v>1005173221</v>
          </cell>
          <cell r="C1675" t="str">
            <v/>
          </cell>
          <cell r="D1675" t="str">
            <v/>
          </cell>
          <cell r="E1675">
            <v>2</v>
          </cell>
        </row>
        <row r="1676">
          <cell r="A1676" t="str">
            <v/>
          </cell>
          <cell r="B1676">
            <v>1005173221</v>
          </cell>
          <cell r="C1676" t="str">
            <v/>
          </cell>
          <cell r="D1676" t="str">
            <v/>
          </cell>
          <cell r="E1676">
            <v>2</v>
          </cell>
        </row>
        <row r="1677">
          <cell r="A1677" t="str">
            <v/>
          </cell>
          <cell r="B1677">
            <v>1005173221</v>
          </cell>
          <cell r="C1677" t="str">
            <v/>
          </cell>
          <cell r="D1677" t="str">
            <v/>
          </cell>
          <cell r="E1677">
            <v>2</v>
          </cell>
        </row>
        <row r="1678">
          <cell r="A1678" t="str">
            <v/>
          </cell>
          <cell r="B1678">
            <v>1005173221</v>
          </cell>
          <cell r="C1678" t="str">
            <v/>
          </cell>
          <cell r="D1678" t="str">
            <v/>
          </cell>
          <cell r="E1678">
            <v>2</v>
          </cell>
        </row>
        <row r="1679">
          <cell r="A1679" t="str">
            <v/>
          </cell>
          <cell r="B1679">
            <v>1005173221</v>
          </cell>
          <cell r="C1679" t="str">
            <v/>
          </cell>
          <cell r="D1679" t="str">
            <v/>
          </cell>
          <cell r="E1679">
            <v>2</v>
          </cell>
        </row>
        <row r="1680">
          <cell r="A1680" t="str">
            <v/>
          </cell>
          <cell r="B1680">
            <v>1005173221</v>
          </cell>
          <cell r="C1680" t="str">
            <v/>
          </cell>
          <cell r="D1680" t="str">
            <v/>
          </cell>
          <cell r="E1680">
            <v>2</v>
          </cell>
        </row>
        <row r="1681">
          <cell r="A1681" t="str">
            <v/>
          </cell>
          <cell r="B1681">
            <v>1005173221</v>
          </cell>
          <cell r="C1681" t="str">
            <v/>
          </cell>
          <cell r="D1681" t="str">
            <v/>
          </cell>
          <cell r="E1681">
            <v>2</v>
          </cell>
        </row>
        <row r="1682">
          <cell r="A1682" t="str">
            <v/>
          </cell>
          <cell r="B1682">
            <v>1005173221</v>
          </cell>
          <cell r="C1682" t="str">
            <v/>
          </cell>
          <cell r="D1682" t="str">
            <v/>
          </cell>
          <cell r="E1682">
            <v>2</v>
          </cell>
        </row>
        <row r="1683">
          <cell r="A1683" t="str">
            <v/>
          </cell>
          <cell r="B1683">
            <v>1005173221</v>
          </cell>
          <cell r="C1683" t="str">
            <v/>
          </cell>
          <cell r="D1683" t="str">
            <v/>
          </cell>
          <cell r="E1683">
            <v>2</v>
          </cell>
        </row>
        <row r="1684">
          <cell r="A1684" t="str">
            <v/>
          </cell>
          <cell r="B1684">
            <v>1005173221</v>
          </cell>
          <cell r="C1684" t="str">
            <v/>
          </cell>
          <cell r="D1684" t="str">
            <v/>
          </cell>
          <cell r="E1684">
            <v>2</v>
          </cell>
        </row>
        <row r="1685">
          <cell r="A1685" t="str">
            <v/>
          </cell>
          <cell r="B1685">
            <v>1005173221</v>
          </cell>
          <cell r="C1685" t="str">
            <v/>
          </cell>
          <cell r="D1685" t="str">
            <v/>
          </cell>
          <cell r="E1685">
            <v>2</v>
          </cell>
        </row>
        <row r="1686">
          <cell r="A1686" t="str">
            <v/>
          </cell>
          <cell r="B1686">
            <v>1005173221</v>
          </cell>
          <cell r="C1686" t="str">
            <v/>
          </cell>
          <cell r="D1686" t="str">
            <v/>
          </cell>
          <cell r="E1686">
            <v>2</v>
          </cell>
        </row>
        <row r="1687">
          <cell r="A1687" t="str">
            <v/>
          </cell>
          <cell r="B1687">
            <v>1005173221</v>
          </cell>
          <cell r="C1687" t="str">
            <v/>
          </cell>
          <cell r="D1687" t="str">
            <v/>
          </cell>
          <cell r="E1687">
            <v>2</v>
          </cell>
        </row>
        <row r="1688">
          <cell r="A1688" t="str">
            <v/>
          </cell>
          <cell r="B1688">
            <v>1005173221</v>
          </cell>
          <cell r="C1688" t="str">
            <v/>
          </cell>
          <cell r="D1688" t="str">
            <v/>
          </cell>
          <cell r="E1688">
            <v>2</v>
          </cell>
        </row>
        <row r="1689">
          <cell r="A1689" t="str">
            <v/>
          </cell>
          <cell r="B1689">
            <v>1005173221</v>
          </cell>
          <cell r="C1689" t="str">
            <v/>
          </cell>
          <cell r="D1689" t="str">
            <v/>
          </cell>
          <cell r="E1689">
            <v>2</v>
          </cell>
        </row>
        <row r="1690">
          <cell r="A1690" t="str">
            <v/>
          </cell>
          <cell r="B1690">
            <v>1005173221</v>
          </cell>
          <cell r="C1690" t="str">
            <v/>
          </cell>
          <cell r="D1690" t="str">
            <v/>
          </cell>
          <cell r="E1690">
            <v>2</v>
          </cell>
        </row>
        <row r="1691">
          <cell r="A1691" t="str">
            <v/>
          </cell>
          <cell r="B1691">
            <v>1005173221</v>
          </cell>
          <cell r="C1691" t="str">
            <v/>
          </cell>
          <cell r="D1691" t="str">
            <v/>
          </cell>
          <cell r="E1691">
            <v>2</v>
          </cell>
        </row>
        <row r="1692">
          <cell r="A1692" t="str">
            <v/>
          </cell>
          <cell r="B1692">
            <v>1005173221</v>
          </cell>
          <cell r="C1692" t="str">
            <v/>
          </cell>
          <cell r="D1692" t="str">
            <v/>
          </cell>
          <cell r="E1692">
            <v>2</v>
          </cell>
        </row>
        <row r="1693">
          <cell r="A1693" t="str">
            <v/>
          </cell>
          <cell r="B1693">
            <v>1005173221</v>
          </cell>
          <cell r="C1693" t="str">
            <v/>
          </cell>
          <cell r="D1693" t="str">
            <v/>
          </cell>
          <cell r="E1693">
            <v>2</v>
          </cell>
        </row>
        <row r="1694">
          <cell r="A1694" t="str">
            <v/>
          </cell>
          <cell r="B1694">
            <v>1005173221</v>
          </cell>
          <cell r="C1694" t="str">
            <v/>
          </cell>
          <cell r="D1694" t="str">
            <v/>
          </cell>
          <cell r="E1694">
            <v>2</v>
          </cell>
        </row>
        <row r="1695">
          <cell r="A1695" t="str">
            <v/>
          </cell>
          <cell r="B1695">
            <v>1005173221</v>
          </cell>
          <cell r="C1695" t="str">
            <v/>
          </cell>
          <cell r="D1695" t="str">
            <v/>
          </cell>
          <cell r="E1695">
            <v>2</v>
          </cell>
        </row>
        <row r="1696">
          <cell r="A1696" t="str">
            <v/>
          </cell>
          <cell r="B1696">
            <v>1005173221</v>
          </cell>
          <cell r="C1696" t="str">
            <v/>
          </cell>
          <cell r="D1696" t="str">
            <v/>
          </cell>
          <cell r="E1696">
            <v>2</v>
          </cell>
        </row>
        <row r="1697">
          <cell r="A1697" t="str">
            <v/>
          </cell>
          <cell r="B1697">
            <v>1005173221</v>
          </cell>
          <cell r="C1697" t="str">
            <v/>
          </cell>
          <cell r="D1697" t="str">
            <v/>
          </cell>
          <cell r="E1697">
            <v>2</v>
          </cell>
        </row>
        <row r="1698">
          <cell r="A1698" t="str">
            <v/>
          </cell>
          <cell r="B1698">
            <v>1005173221</v>
          </cell>
          <cell r="C1698" t="str">
            <v/>
          </cell>
          <cell r="D1698" t="str">
            <v/>
          </cell>
          <cell r="E1698">
            <v>2</v>
          </cell>
        </row>
        <row r="1699">
          <cell r="A1699" t="str">
            <v/>
          </cell>
          <cell r="B1699">
            <v>1005173221</v>
          </cell>
          <cell r="C1699" t="str">
            <v/>
          </cell>
          <cell r="D1699" t="str">
            <v/>
          </cell>
          <cell r="E1699">
            <v>2</v>
          </cell>
        </row>
        <row r="1700">
          <cell r="A1700" t="str">
            <v/>
          </cell>
          <cell r="B1700">
            <v>1005173221</v>
          </cell>
          <cell r="C1700" t="str">
            <v/>
          </cell>
          <cell r="D1700" t="str">
            <v/>
          </cell>
          <cell r="E1700">
            <v>2</v>
          </cell>
        </row>
        <row r="1701">
          <cell r="A1701" t="str">
            <v/>
          </cell>
          <cell r="B1701">
            <v>1005173221</v>
          </cell>
          <cell r="C1701" t="str">
            <v/>
          </cell>
          <cell r="D1701" t="str">
            <v/>
          </cell>
          <cell r="E1701">
            <v>2</v>
          </cell>
        </row>
        <row r="1702">
          <cell r="A1702" t="str">
            <v/>
          </cell>
          <cell r="B1702">
            <v>1005173221</v>
          </cell>
          <cell r="C1702" t="str">
            <v/>
          </cell>
          <cell r="D1702" t="str">
            <v/>
          </cell>
          <cell r="E1702">
            <v>2</v>
          </cell>
        </row>
        <row r="1703">
          <cell r="A1703" t="str">
            <v/>
          </cell>
          <cell r="B1703">
            <v>1005173221</v>
          </cell>
          <cell r="C1703" t="str">
            <v/>
          </cell>
          <cell r="D1703" t="str">
            <v/>
          </cell>
          <cell r="E1703">
            <v>2</v>
          </cell>
        </row>
        <row r="1704">
          <cell r="A1704" t="str">
            <v/>
          </cell>
          <cell r="B1704">
            <v>1005173221</v>
          </cell>
          <cell r="C1704" t="str">
            <v/>
          </cell>
          <cell r="D1704" t="str">
            <v/>
          </cell>
          <cell r="E1704">
            <v>2</v>
          </cell>
        </row>
        <row r="1705">
          <cell r="A1705" t="str">
            <v/>
          </cell>
          <cell r="B1705">
            <v>1005173221</v>
          </cell>
          <cell r="C1705" t="str">
            <v/>
          </cell>
          <cell r="D1705" t="str">
            <v/>
          </cell>
          <cell r="E1705">
            <v>2</v>
          </cell>
        </row>
        <row r="1706">
          <cell r="A1706" t="str">
            <v/>
          </cell>
          <cell r="B1706">
            <v>1005173221</v>
          </cell>
          <cell r="C1706" t="str">
            <v/>
          </cell>
          <cell r="D1706" t="str">
            <v/>
          </cell>
          <cell r="E1706">
            <v>2</v>
          </cell>
        </row>
        <row r="1707">
          <cell r="A1707" t="str">
            <v/>
          </cell>
          <cell r="B1707">
            <v>1005173221</v>
          </cell>
          <cell r="C1707" t="str">
            <v/>
          </cell>
          <cell r="D1707" t="str">
            <v/>
          </cell>
          <cell r="E1707">
            <v>2</v>
          </cell>
        </row>
        <row r="1708">
          <cell r="A1708" t="str">
            <v/>
          </cell>
          <cell r="B1708">
            <v>1005173221</v>
          </cell>
          <cell r="C1708" t="str">
            <v/>
          </cell>
          <cell r="D1708" t="str">
            <v/>
          </cell>
          <cell r="E1708">
            <v>2</v>
          </cell>
        </row>
        <row r="1709">
          <cell r="A1709" t="str">
            <v/>
          </cell>
          <cell r="B1709">
            <v>1005173221</v>
          </cell>
          <cell r="C1709" t="str">
            <v/>
          </cell>
          <cell r="D1709" t="str">
            <v/>
          </cell>
          <cell r="E1709">
            <v>2</v>
          </cell>
        </row>
        <row r="1710">
          <cell r="A1710" t="str">
            <v/>
          </cell>
          <cell r="B1710">
            <v>1005173221</v>
          </cell>
          <cell r="C1710" t="str">
            <v/>
          </cell>
          <cell r="D1710" t="str">
            <v/>
          </cell>
          <cell r="E1710">
            <v>2</v>
          </cell>
        </row>
        <row r="1711">
          <cell r="A1711" t="str">
            <v/>
          </cell>
          <cell r="B1711">
            <v>1005173221</v>
          </cell>
          <cell r="C1711" t="str">
            <v/>
          </cell>
          <cell r="D1711" t="str">
            <v/>
          </cell>
          <cell r="E1711">
            <v>2</v>
          </cell>
        </row>
        <row r="1712">
          <cell r="A1712" t="str">
            <v/>
          </cell>
          <cell r="B1712">
            <v>1005173221</v>
          </cell>
          <cell r="C1712" t="str">
            <v/>
          </cell>
          <cell r="D1712" t="str">
            <v/>
          </cell>
          <cell r="E1712">
            <v>2</v>
          </cell>
        </row>
        <row r="1713">
          <cell r="A1713" t="str">
            <v/>
          </cell>
          <cell r="B1713">
            <v>1005173221</v>
          </cell>
          <cell r="C1713" t="str">
            <v/>
          </cell>
          <cell r="D1713" t="str">
            <v/>
          </cell>
          <cell r="E1713">
            <v>2</v>
          </cell>
        </row>
        <row r="1714">
          <cell r="A1714" t="str">
            <v/>
          </cell>
          <cell r="B1714">
            <v>1005173221</v>
          </cell>
          <cell r="C1714" t="str">
            <v/>
          </cell>
          <cell r="D1714" t="str">
            <v/>
          </cell>
          <cell r="E1714">
            <v>2</v>
          </cell>
        </row>
        <row r="1715">
          <cell r="A1715" t="str">
            <v/>
          </cell>
          <cell r="B1715">
            <v>1005173221</v>
          </cell>
          <cell r="C1715" t="str">
            <v/>
          </cell>
          <cell r="D1715" t="str">
            <v/>
          </cell>
          <cell r="E1715">
            <v>2</v>
          </cell>
        </row>
        <row r="1719">
          <cell r="A1719" t="str">
            <v/>
          </cell>
          <cell r="B1719">
            <v>1005173223</v>
          </cell>
          <cell r="C1719" t="str">
            <v/>
          </cell>
          <cell r="D1719" t="str">
            <v/>
          </cell>
          <cell r="E1719">
            <v>2</v>
          </cell>
        </row>
        <row r="1720">
          <cell r="A1720" t="str">
            <v/>
          </cell>
          <cell r="B1720">
            <v>1005173223</v>
          </cell>
          <cell r="C1720" t="str">
            <v/>
          </cell>
          <cell r="D1720" t="str">
            <v/>
          </cell>
          <cell r="E1720">
            <v>2</v>
          </cell>
        </row>
        <row r="1721">
          <cell r="A1721" t="str">
            <v/>
          </cell>
          <cell r="B1721">
            <v>1005173223</v>
          </cell>
          <cell r="C1721" t="str">
            <v/>
          </cell>
          <cell r="D1721" t="str">
            <v/>
          </cell>
          <cell r="E1721">
            <v>2</v>
          </cell>
        </row>
        <row r="1722">
          <cell r="A1722" t="str">
            <v/>
          </cell>
          <cell r="B1722">
            <v>1005173223</v>
          </cell>
          <cell r="C1722" t="str">
            <v/>
          </cell>
          <cell r="D1722" t="str">
            <v/>
          </cell>
          <cell r="E1722">
            <v>2</v>
          </cell>
        </row>
        <row r="1723">
          <cell r="A1723" t="str">
            <v/>
          </cell>
          <cell r="B1723">
            <v>1005173223</v>
          </cell>
          <cell r="C1723" t="str">
            <v/>
          </cell>
          <cell r="D1723" t="str">
            <v/>
          </cell>
          <cell r="E1723">
            <v>2</v>
          </cell>
        </row>
        <row r="1724">
          <cell r="A1724" t="str">
            <v/>
          </cell>
          <cell r="B1724">
            <v>1005173223</v>
          </cell>
          <cell r="C1724" t="str">
            <v/>
          </cell>
          <cell r="D1724" t="str">
            <v/>
          </cell>
          <cell r="E1724">
            <v>2</v>
          </cell>
        </row>
        <row r="1725">
          <cell r="A1725" t="str">
            <v/>
          </cell>
          <cell r="B1725">
            <v>1005173223</v>
          </cell>
          <cell r="C1725" t="str">
            <v/>
          </cell>
          <cell r="D1725" t="str">
            <v/>
          </cell>
          <cell r="E1725">
            <v>2</v>
          </cell>
        </row>
        <row r="1726">
          <cell r="A1726" t="str">
            <v/>
          </cell>
          <cell r="B1726">
            <v>1005173223</v>
          </cell>
          <cell r="C1726" t="str">
            <v/>
          </cell>
          <cell r="D1726" t="str">
            <v/>
          </cell>
          <cell r="E1726">
            <v>2</v>
          </cell>
        </row>
        <row r="1727">
          <cell r="A1727" t="str">
            <v/>
          </cell>
          <cell r="B1727">
            <v>1005173223</v>
          </cell>
          <cell r="C1727" t="str">
            <v/>
          </cell>
          <cell r="D1727" t="str">
            <v/>
          </cell>
          <cell r="E1727">
            <v>2</v>
          </cell>
        </row>
        <row r="1728">
          <cell r="A1728" t="str">
            <v/>
          </cell>
          <cell r="B1728">
            <v>1005173223</v>
          </cell>
          <cell r="C1728" t="str">
            <v/>
          </cell>
          <cell r="D1728" t="str">
            <v/>
          </cell>
          <cell r="E1728">
            <v>2</v>
          </cell>
        </row>
        <row r="1729">
          <cell r="A1729" t="str">
            <v/>
          </cell>
          <cell r="B1729">
            <v>1005173223</v>
          </cell>
          <cell r="C1729" t="str">
            <v/>
          </cell>
          <cell r="D1729" t="str">
            <v/>
          </cell>
          <cell r="E1729">
            <v>2</v>
          </cell>
        </row>
        <row r="1730">
          <cell r="A1730" t="str">
            <v/>
          </cell>
          <cell r="B1730">
            <v>1005173223</v>
          </cell>
          <cell r="C1730" t="str">
            <v/>
          </cell>
          <cell r="D1730" t="str">
            <v/>
          </cell>
          <cell r="E1730">
            <v>2</v>
          </cell>
        </row>
        <row r="1731">
          <cell r="A1731" t="str">
            <v/>
          </cell>
          <cell r="B1731">
            <v>1005173223</v>
          </cell>
          <cell r="C1731" t="str">
            <v/>
          </cell>
          <cell r="D1731" t="str">
            <v/>
          </cell>
          <cell r="E1731">
            <v>2</v>
          </cell>
        </row>
        <row r="1732">
          <cell r="A1732" t="str">
            <v/>
          </cell>
          <cell r="B1732">
            <v>1005173223</v>
          </cell>
          <cell r="C1732" t="str">
            <v/>
          </cell>
          <cell r="D1732" t="str">
            <v/>
          </cell>
          <cell r="E1732">
            <v>2</v>
          </cell>
        </row>
        <row r="1733">
          <cell r="A1733" t="str">
            <v/>
          </cell>
          <cell r="B1733">
            <v>1005173223</v>
          </cell>
          <cell r="C1733" t="str">
            <v/>
          </cell>
          <cell r="D1733" t="str">
            <v/>
          </cell>
          <cell r="E1733">
            <v>2</v>
          </cell>
        </row>
        <row r="1734">
          <cell r="A1734" t="str">
            <v/>
          </cell>
          <cell r="B1734">
            <v>1005173223</v>
          </cell>
          <cell r="C1734" t="str">
            <v/>
          </cell>
          <cell r="D1734" t="str">
            <v/>
          </cell>
          <cell r="E1734">
            <v>2</v>
          </cell>
        </row>
        <row r="1735">
          <cell r="A1735" t="str">
            <v/>
          </cell>
          <cell r="B1735">
            <v>1005173223</v>
          </cell>
          <cell r="C1735" t="str">
            <v/>
          </cell>
          <cell r="D1735" t="str">
            <v/>
          </cell>
          <cell r="E1735">
            <v>2</v>
          </cell>
        </row>
        <row r="1736">
          <cell r="A1736" t="str">
            <v/>
          </cell>
          <cell r="B1736">
            <v>1005173223</v>
          </cell>
          <cell r="C1736" t="str">
            <v/>
          </cell>
          <cell r="D1736" t="str">
            <v/>
          </cell>
          <cell r="E1736">
            <v>2</v>
          </cell>
        </row>
        <row r="1737">
          <cell r="A1737" t="str">
            <v/>
          </cell>
          <cell r="B1737">
            <v>1005173223</v>
          </cell>
          <cell r="C1737" t="str">
            <v/>
          </cell>
          <cell r="D1737" t="str">
            <v/>
          </cell>
          <cell r="E1737">
            <v>2</v>
          </cell>
        </row>
        <row r="1738">
          <cell r="A1738" t="str">
            <v/>
          </cell>
          <cell r="B1738">
            <v>1005173223</v>
          </cell>
          <cell r="C1738" t="str">
            <v/>
          </cell>
          <cell r="D1738" t="str">
            <v/>
          </cell>
          <cell r="E1738">
            <v>2</v>
          </cell>
        </row>
        <row r="1739">
          <cell r="A1739" t="str">
            <v/>
          </cell>
          <cell r="B1739">
            <v>1005173223</v>
          </cell>
          <cell r="C1739" t="str">
            <v/>
          </cell>
          <cell r="D1739" t="str">
            <v/>
          </cell>
          <cell r="E1739">
            <v>2</v>
          </cell>
        </row>
        <row r="1740">
          <cell r="A1740" t="str">
            <v/>
          </cell>
          <cell r="B1740">
            <v>1005173223</v>
          </cell>
          <cell r="C1740" t="str">
            <v/>
          </cell>
          <cell r="D1740" t="str">
            <v/>
          </cell>
          <cell r="E1740">
            <v>2</v>
          </cell>
        </row>
        <row r="1741">
          <cell r="A1741" t="str">
            <v/>
          </cell>
          <cell r="B1741">
            <v>1005173223</v>
          </cell>
          <cell r="C1741" t="str">
            <v/>
          </cell>
          <cell r="D1741" t="str">
            <v/>
          </cell>
          <cell r="E1741">
            <v>2</v>
          </cell>
        </row>
        <row r="1742">
          <cell r="A1742" t="str">
            <v/>
          </cell>
          <cell r="B1742">
            <v>1005173223</v>
          </cell>
          <cell r="C1742" t="str">
            <v/>
          </cell>
          <cell r="D1742" t="str">
            <v/>
          </cell>
          <cell r="E1742">
            <v>2</v>
          </cell>
        </row>
        <row r="1743">
          <cell r="A1743" t="str">
            <v/>
          </cell>
          <cell r="B1743">
            <v>1005173223</v>
          </cell>
          <cell r="C1743" t="str">
            <v/>
          </cell>
          <cell r="D1743" t="str">
            <v/>
          </cell>
          <cell r="E1743">
            <v>2</v>
          </cell>
        </row>
        <row r="1744">
          <cell r="A1744" t="str">
            <v/>
          </cell>
          <cell r="B1744">
            <v>1005173223</v>
          </cell>
          <cell r="C1744" t="str">
            <v/>
          </cell>
          <cell r="D1744" t="str">
            <v/>
          </cell>
          <cell r="E1744">
            <v>2</v>
          </cell>
        </row>
        <row r="1745">
          <cell r="A1745" t="str">
            <v/>
          </cell>
          <cell r="B1745">
            <v>1005173223</v>
          </cell>
          <cell r="C1745" t="str">
            <v/>
          </cell>
          <cell r="D1745" t="str">
            <v/>
          </cell>
          <cell r="E1745">
            <v>2</v>
          </cell>
        </row>
        <row r="1746">
          <cell r="A1746" t="str">
            <v/>
          </cell>
          <cell r="B1746">
            <v>1005173223</v>
          </cell>
          <cell r="C1746" t="str">
            <v/>
          </cell>
          <cell r="D1746" t="str">
            <v/>
          </cell>
          <cell r="E1746">
            <v>2</v>
          </cell>
        </row>
        <row r="1747">
          <cell r="A1747" t="str">
            <v/>
          </cell>
          <cell r="B1747">
            <v>1005173223</v>
          </cell>
          <cell r="C1747" t="str">
            <v/>
          </cell>
          <cell r="D1747" t="str">
            <v/>
          </cell>
          <cell r="E1747">
            <v>2</v>
          </cell>
        </row>
        <row r="1748">
          <cell r="A1748" t="str">
            <v/>
          </cell>
          <cell r="B1748">
            <v>1005173223</v>
          </cell>
          <cell r="C1748" t="str">
            <v/>
          </cell>
          <cell r="D1748" t="str">
            <v/>
          </cell>
          <cell r="E1748">
            <v>2</v>
          </cell>
        </row>
        <row r="1749">
          <cell r="A1749" t="str">
            <v/>
          </cell>
          <cell r="B1749">
            <v>1005173223</v>
          </cell>
          <cell r="C1749" t="str">
            <v/>
          </cell>
          <cell r="D1749" t="str">
            <v/>
          </cell>
          <cell r="E1749">
            <v>2</v>
          </cell>
        </row>
        <row r="1750">
          <cell r="A1750" t="str">
            <v/>
          </cell>
          <cell r="B1750">
            <v>1005173223</v>
          </cell>
          <cell r="C1750" t="str">
            <v/>
          </cell>
          <cell r="D1750" t="str">
            <v/>
          </cell>
          <cell r="E1750">
            <v>2</v>
          </cell>
        </row>
        <row r="1751">
          <cell r="A1751" t="str">
            <v/>
          </cell>
          <cell r="B1751">
            <v>1005173223</v>
          </cell>
          <cell r="C1751" t="str">
            <v/>
          </cell>
          <cell r="D1751" t="str">
            <v/>
          </cell>
          <cell r="E1751">
            <v>2</v>
          </cell>
        </row>
        <row r="1752">
          <cell r="A1752" t="str">
            <v/>
          </cell>
          <cell r="B1752">
            <v>1005173223</v>
          </cell>
          <cell r="C1752" t="str">
            <v/>
          </cell>
          <cell r="D1752" t="str">
            <v/>
          </cell>
          <cell r="E1752">
            <v>2</v>
          </cell>
        </row>
        <row r="1753">
          <cell r="A1753" t="str">
            <v/>
          </cell>
          <cell r="B1753">
            <v>1005173223</v>
          </cell>
          <cell r="C1753" t="str">
            <v/>
          </cell>
          <cell r="D1753" t="str">
            <v/>
          </cell>
          <cell r="E1753">
            <v>2</v>
          </cell>
        </row>
        <row r="1754">
          <cell r="A1754" t="str">
            <v/>
          </cell>
          <cell r="B1754">
            <v>1005173223</v>
          </cell>
          <cell r="C1754" t="str">
            <v/>
          </cell>
          <cell r="D1754" t="str">
            <v/>
          </cell>
          <cell r="E1754">
            <v>2</v>
          </cell>
        </row>
        <row r="1755">
          <cell r="A1755" t="str">
            <v/>
          </cell>
          <cell r="B1755">
            <v>1005173223</v>
          </cell>
          <cell r="C1755" t="str">
            <v/>
          </cell>
          <cell r="D1755" t="str">
            <v/>
          </cell>
          <cell r="E1755">
            <v>2</v>
          </cell>
        </row>
        <row r="1756">
          <cell r="A1756" t="str">
            <v/>
          </cell>
          <cell r="B1756">
            <v>1005173223</v>
          </cell>
          <cell r="C1756" t="str">
            <v/>
          </cell>
          <cell r="D1756" t="str">
            <v/>
          </cell>
          <cell r="E1756">
            <v>2</v>
          </cell>
        </row>
        <row r="1757">
          <cell r="A1757" t="str">
            <v/>
          </cell>
          <cell r="B1757">
            <v>1005173223</v>
          </cell>
          <cell r="C1757" t="str">
            <v/>
          </cell>
          <cell r="D1757" t="str">
            <v/>
          </cell>
          <cell r="E1757">
            <v>2</v>
          </cell>
        </row>
        <row r="1758">
          <cell r="A1758" t="str">
            <v/>
          </cell>
          <cell r="B1758">
            <v>1005173223</v>
          </cell>
          <cell r="C1758" t="str">
            <v/>
          </cell>
          <cell r="D1758" t="str">
            <v/>
          </cell>
          <cell r="E1758">
            <v>2</v>
          </cell>
        </row>
        <row r="1759">
          <cell r="A1759" t="str">
            <v/>
          </cell>
          <cell r="B1759">
            <v>1005173223</v>
          </cell>
          <cell r="C1759" t="str">
            <v/>
          </cell>
          <cell r="D1759" t="str">
            <v/>
          </cell>
          <cell r="E1759">
            <v>2</v>
          </cell>
        </row>
        <row r="1760">
          <cell r="A1760" t="str">
            <v/>
          </cell>
          <cell r="B1760">
            <v>1005173223</v>
          </cell>
          <cell r="C1760" t="str">
            <v/>
          </cell>
          <cell r="D1760" t="str">
            <v/>
          </cell>
          <cell r="E1760">
            <v>2</v>
          </cell>
        </row>
        <row r="1761">
          <cell r="A1761" t="str">
            <v/>
          </cell>
          <cell r="B1761">
            <v>1005173223</v>
          </cell>
          <cell r="C1761" t="str">
            <v/>
          </cell>
          <cell r="D1761" t="str">
            <v/>
          </cell>
          <cell r="E1761">
            <v>2</v>
          </cell>
        </row>
        <row r="1762">
          <cell r="A1762" t="str">
            <v/>
          </cell>
          <cell r="B1762">
            <v>1005173223</v>
          </cell>
          <cell r="C1762" t="str">
            <v/>
          </cell>
          <cell r="D1762" t="str">
            <v/>
          </cell>
          <cell r="E1762">
            <v>2</v>
          </cell>
        </row>
        <row r="1763">
          <cell r="A1763" t="str">
            <v/>
          </cell>
          <cell r="B1763">
            <v>1005173223</v>
          </cell>
          <cell r="C1763" t="str">
            <v/>
          </cell>
          <cell r="D1763" t="str">
            <v/>
          </cell>
          <cell r="E1763">
            <v>2</v>
          </cell>
        </row>
        <row r="1764">
          <cell r="A1764" t="str">
            <v/>
          </cell>
          <cell r="B1764">
            <v>1005173223</v>
          </cell>
          <cell r="C1764" t="str">
            <v/>
          </cell>
          <cell r="D1764" t="str">
            <v/>
          </cell>
          <cell r="E1764">
            <v>2</v>
          </cell>
        </row>
        <row r="1765">
          <cell r="A1765" t="str">
            <v/>
          </cell>
          <cell r="B1765">
            <v>1005173223</v>
          </cell>
          <cell r="C1765" t="str">
            <v/>
          </cell>
          <cell r="D1765" t="str">
            <v/>
          </cell>
          <cell r="E1765">
            <v>2</v>
          </cell>
        </row>
        <row r="1766">
          <cell r="A1766" t="str">
            <v/>
          </cell>
          <cell r="B1766">
            <v>1005173223</v>
          </cell>
          <cell r="C1766" t="str">
            <v/>
          </cell>
          <cell r="D1766" t="str">
            <v/>
          </cell>
          <cell r="E1766">
            <v>2</v>
          </cell>
        </row>
        <row r="1767">
          <cell r="A1767" t="str">
            <v/>
          </cell>
          <cell r="B1767">
            <v>1005173223</v>
          </cell>
          <cell r="C1767" t="str">
            <v/>
          </cell>
          <cell r="D1767" t="str">
            <v/>
          </cell>
          <cell r="E1767">
            <v>2</v>
          </cell>
        </row>
        <row r="1768">
          <cell r="A1768" t="str">
            <v/>
          </cell>
          <cell r="B1768">
            <v>1005173223</v>
          </cell>
          <cell r="C1768" t="str">
            <v/>
          </cell>
          <cell r="D1768" t="str">
            <v/>
          </cell>
          <cell r="E1768">
            <v>2</v>
          </cell>
        </row>
        <row r="1769">
          <cell r="A1769" t="str">
            <v/>
          </cell>
          <cell r="B1769">
            <v>1005173223</v>
          </cell>
          <cell r="C1769" t="str">
            <v/>
          </cell>
          <cell r="D1769" t="str">
            <v/>
          </cell>
          <cell r="E1769">
            <v>2</v>
          </cell>
        </row>
        <row r="1770">
          <cell r="A1770" t="str">
            <v/>
          </cell>
          <cell r="B1770">
            <v>1005173223</v>
          </cell>
          <cell r="C1770" t="str">
            <v/>
          </cell>
          <cell r="D1770" t="str">
            <v/>
          </cell>
          <cell r="E1770">
            <v>2</v>
          </cell>
        </row>
        <row r="1771">
          <cell r="A1771" t="str">
            <v/>
          </cell>
          <cell r="B1771">
            <v>1005173223</v>
          </cell>
          <cell r="C1771" t="str">
            <v/>
          </cell>
          <cell r="D1771" t="str">
            <v/>
          </cell>
          <cell r="E1771">
            <v>2</v>
          </cell>
        </row>
        <row r="1772">
          <cell r="A1772" t="str">
            <v/>
          </cell>
          <cell r="B1772">
            <v>1005173223</v>
          </cell>
          <cell r="C1772" t="str">
            <v/>
          </cell>
          <cell r="D1772" t="str">
            <v/>
          </cell>
          <cell r="E1772">
            <v>2</v>
          </cell>
        </row>
        <row r="1773">
          <cell r="A1773" t="str">
            <v/>
          </cell>
          <cell r="B1773">
            <v>1005173223</v>
          </cell>
          <cell r="C1773" t="str">
            <v/>
          </cell>
          <cell r="D1773" t="str">
            <v/>
          </cell>
          <cell r="E1773">
            <v>2</v>
          </cell>
        </row>
        <row r="1774">
          <cell r="A1774" t="str">
            <v/>
          </cell>
          <cell r="B1774">
            <v>1005173223</v>
          </cell>
          <cell r="C1774" t="str">
            <v/>
          </cell>
          <cell r="D1774" t="str">
            <v/>
          </cell>
          <cell r="E1774">
            <v>2</v>
          </cell>
        </row>
        <row r="1775">
          <cell r="A1775" t="str">
            <v/>
          </cell>
          <cell r="B1775">
            <v>1005173223</v>
          </cell>
          <cell r="C1775" t="str">
            <v/>
          </cell>
          <cell r="D1775" t="str">
            <v/>
          </cell>
          <cell r="E1775">
            <v>2</v>
          </cell>
        </row>
        <row r="1776">
          <cell r="A1776" t="str">
            <v/>
          </cell>
          <cell r="B1776">
            <v>1005173223</v>
          </cell>
          <cell r="C1776" t="str">
            <v/>
          </cell>
          <cell r="D1776" t="str">
            <v/>
          </cell>
          <cell r="E1776">
            <v>2</v>
          </cell>
        </row>
        <row r="1777">
          <cell r="A1777" t="str">
            <v/>
          </cell>
          <cell r="B1777">
            <v>1005173223</v>
          </cell>
          <cell r="C1777" t="str">
            <v/>
          </cell>
          <cell r="D1777" t="str">
            <v/>
          </cell>
          <cell r="E1777">
            <v>2</v>
          </cell>
        </row>
        <row r="1778">
          <cell r="A1778" t="str">
            <v/>
          </cell>
          <cell r="B1778">
            <v>1005173223</v>
          </cell>
          <cell r="C1778" t="str">
            <v/>
          </cell>
          <cell r="D1778" t="str">
            <v/>
          </cell>
          <cell r="E1778">
            <v>2</v>
          </cell>
        </row>
        <row r="1779">
          <cell r="A1779" t="str">
            <v/>
          </cell>
          <cell r="B1779">
            <v>1005173223</v>
          </cell>
          <cell r="C1779" t="str">
            <v/>
          </cell>
          <cell r="D1779" t="str">
            <v/>
          </cell>
          <cell r="E1779">
            <v>2</v>
          </cell>
        </row>
        <row r="1780">
          <cell r="A1780" t="str">
            <v/>
          </cell>
          <cell r="B1780">
            <v>1005173223</v>
          </cell>
          <cell r="C1780" t="str">
            <v/>
          </cell>
          <cell r="D1780" t="str">
            <v/>
          </cell>
          <cell r="E1780">
            <v>2</v>
          </cell>
        </row>
        <row r="1781">
          <cell r="A1781" t="str">
            <v/>
          </cell>
          <cell r="B1781">
            <v>1005173223</v>
          </cell>
          <cell r="C1781" t="str">
            <v/>
          </cell>
          <cell r="D1781" t="str">
            <v/>
          </cell>
          <cell r="E1781">
            <v>2</v>
          </cell>
        </row>
        <row r="1782">
          <cell r="A1782" t="str">
            <v/>
          </cell>
          <cell r="B1782">
            <v>1005173223</v>
          </cell>
          <cell r="C1782" t="str">
            <v/>
          </cell>
          <cell r="D1782" t="str">
            <v/>
          </cell>
          <cell r="E1782">
            <v>2</v>
          </cell>
        </row>
        <row r="1783">
          <cell r="A1783" t="str">
            <v/>
          </cell>
          <cell r="B1783">
            <v>1005173223</v>
          </cell>
          <cell r="C1783" t="str">
            <v/>
          </cell>
          <cell r="D1783" t="str">
            <v/>
          </cell>
          <cell r="E1783">
            <v>2</v>
          </cell>
        </row>
        <row r="1784">
          <cell r="A1784" t="str">
            <v/>
          </cell>
          <cell r="B1784">
            <v>1005173223</v>
          </cell>
          <cell r="C1784" t="str">
            <v/>
          </cell>
          <cell r="D1784" t="str">
            <v/>
          </cell>
          <cell r="E1784">
            <v>2</v>
          </cell>
        </row>
        <row r="1785">
          <cell r="A1785" t="str">
            <v/>
          </cell>
          <cell r="B1785">
            <v>1005173223</v>
          </cell>
          <cell r="C1785" t="str">
            <v/>
          </cell>
          <cell r="D1785" t="str">
            <v/>
          </cell>
          <cell r="E1785">
            <v>2</v>
          </cell>
        </row>
        <row r="1786">
          <cell r="A1786" t="str">
            <v/>
          </cell>
          <cell r="B1786">
            <v>1005173223</v>
          </cell>
          <cell r="C1786" t="str">
            <v/>
          </cell>
          <cell r="D1786" t="str">
            <v/>
          </cell>
          <cell r="E1786">
            <v>2</v>
          </cell>
        </row>
        <row r="1787">
          <cell r="A1787" t="str">
            <v/>
          </cell>
          <cell r="B1787">
            <v>1005173223</v>
          </cell>
          <cell r="C1787" t="str">
            <v/>
          </cell>
          <cell r="D1787" t="str">
            <v/>
          </cell>
          <cell r="E1787">
            <v>2</v>
          </cell>
        </row>
        <row r="1788">
          <cell r="A1788" t="str">
            <v/>
          </cell>
          <cell r="B1788">
            <v>1005173223</v>
          </cell>
          <cell r="C1788" t="str">
            <v/>
          </cell>
          <cell r="D1788" t="str">
            <v/>
          </cell>
          <cell r="E1788">
            <v>2</v>
          </cell>
        </row>
        <row r="1789">
          <cell r="A1789" t="str">
            <v/>
          </cell>
          <cell r="B1789">
            <v>1005173223</v>
          </cell>
          <cell r="C1789" t="str">
            <v/>
          </cell>
          <cell r="D1789" t="str">
            <v/>
          </cell>
          <cell r="E1789">
            <v>2</v>
          </cell>
        </row>
        <row r="1790">
          <cell r="A1790" t="str">
            <v/>
          </cell>
          <cell r="B1790">
            <v>1005173223</v>
          </cell>
          <cell r="C1790" t="str">
            <v/>
          </cell>
          <cell r="D1790" t="str">
            <v/>
          </cell>
          <cell r="E1790">
            <v>2</v>
          </cell>
        </row>
        <row r="1791">
          <cell r="A1791" t="str">
            <v/>
          </cell>
          <cell r="B1791">
            <v>1005173223</v>
          </cell>
          <cell r="C1791" t="str">
            <v/>
          </cell>
          <cell r="D1791" t="str">
            <v/>
          </cell>
          <cell r="E1791">
            <v>2</v>
          </cell>
        </row>
        <row r="1792">
          <cell r="A1792" t="str">
            <v/>
          </cell>
          <cell r="B1792">
            <v>1005173223</v>
          </cell>
          <cell r="C1792" t="str">
            <v/>
          </cell>
          <cell r="D1792" t="str">
            <v/>
          </cell>
          <cell r="E1792">
            <v>2</v>
          </cell>
        </row>
        <row r="1793">
          <cell r="A1793" t="str">
            <v/>
          </cell>
          <cell r="B1793">
            <v>1005173223</v>
          </cell>
          <cell r="C1793" t="str">
            <v/>
          </cell>
          <cell r="D1793" t="str">
            <v/>
          </cell>
          <cell r="E1793">
            <v>2</v>
          </cell>
        </row>
        <row r="1794">
          <cell r="A1794" t="str">
            <v/>
          </cell>
          <cell r="B1794">
            <v>1005173223</v>
          </cell>
          <cell r="C1794" t="str">
            <v/>
          </cell>
          <cell r="D1794" t="str">
            <v/>
          </cell>
          <cell r="E1794">
            <v>2</v>
          </cell>
        </row>
        <row r="1795">
          <cell r="A1795" t="str">
            <v/>
          </cell>
          <cell r="B1795">
            <v>1005173223</v>
          </cell>
          <cell r="C1795" t="str">
            <v/>
          </cell>
          <cell r="D1795" t="str">
            <v/>
          </cell>
          <cell r="E1795">
            <v>2</v>
          </cell>
        </row>
        <row r="1796">
          <cell r="A1796" t="str">
            <v/>
          </cell>
          <cell r="B1796">
            <v>1005173223</v>
          </cell>
          <cell r="C1796" t="str">
            <v/>
          </cell>
          <cell r="D1796" t="str">
            <v/>
          </cell>
          <cell r="E1796">
            <v>2</v>
          </cell>
        </row>
        <row r="1797">
          <cell r="A1797" t="str">
            <v/>
          </cell>
          <cell r="B1797">
            <v>1005173223</v>
          </cell>
          <cell r="C1797" t="str">
            <v/>
          </cell>
          <cell r="D1797" t="str">
            <v/>
          </cell>
          <cell r="E1797">
            <v>2</v>
          </cell>
        </row>
        <row r="1798">
          <cell r="A1798" t="str">
            <v/>
          </cell>
          <cell r="B1798">
            <v>1005173223</v>
          </cell>
          <cell r="C1798" t="str">
            <v/>
          </cell>
          <cell r="D1798" t="str">
            <v/>
          </cell>
          <cell r="E1798">
            <v>2</v>
          </cell>
        </row>
        <row r="1799">
          <cell r="A1799" t="str">
            <v/>
          </cell>
          <cell r="B1799">
            <v>1005173223</v>
          </cell>
          <cell r="C1799" t="str">
            <v/>
          </cell>
          <cell r="D1799" t="str">
            <v/>
          </cell>
          <cell r="E1799">
            <v>2</v>
          </cell>
        </row>
        <row r="1800">
          <cell r="A1800" t="str">
            <v/>
          </cell>
          <cell r="B1800">
            <v>1005173223</v>
          </cell>
          <cell r="C1800" t="str">
            <v/>
          </cell>
          <cell r="D1800" t="str">
            <v/>
          </cell>
          <cell r="E1800">
            <v>2</v>
          </cell>
        </row>
        <row r="1801">
          <cell r="A1801" t="str">
            <v/>
          </cell>
          <cell r="B1801">
            <v>1005173223</v>
          </cell>
          <cell r="C1801" t="str">
            <v/>
          </cell>
          <cell r="D1801" t="str">
            <v/>
          </cell>
          <cell r="E1801">
            <v>2</v>
          </cell>
        </row>
        <row r="1802">
          <cell r="A1802" t="str">
            <v/>
          </cell>
          <cell r="B1802">
            <v>1005173223</v>
          </cell>
          <cell r="C1802" t="str">
            <v/>
          </cell>
          <cell r="D1802" t="str">
            <v/>
          </cell>
          <cell r="E1802">
            <v>2</v>
          </cell>
        </row>
        <row r="1803">
          <cell r="A1803" t="str">
            <v/>
          </cell>
          <cell r="B1803">
            <v>1005173223</v>
          </cell>
          <cell r="C1803" t="str">
            <v/>
          </cell>
          <cell r="D1803" t="str">
            <v/>
          </cell>
          <cell r="E1803">
            <v>2</v>
          </cell>
        </row>
        <row r="1804">
          <cell r="A1804" t="str">
            <v/>
          </cell>
          <cell r="B1804">
            <v>1005173223</v>
          </cell>
          <cell r="C1804" t="str">
            <v/>
          </cell>
          <cell r="D1804" t="str">
            <v/>
          </cell>
          <cell r="E1804">
            <v>2</v>
          </cell>
        </row>
        <row r="1805">
          <cell r="A1805" t="str">
            <v/>
          </cell>
          <cell r="B1805">
            <v>1005173223</v>
          </cell>
          <cell r="C1805" t="str">
            <v/>
          </cell>
          <cell r="D1805" t="str">
            <v/>
          </cell>
          <cell r="E1805">
            <v>2</v>
          </cell>
        </row>
        <row r="1806">
          <cell r="A1806" t="str">
            <v/>
          </cell>
          <cell r="B1806">
            <v>1005173223</v>
          </cell>
          <cell r="C1806" t="str">
            <v/>
          </cell>
          <cell r="D1806" t="str">
            <v/>
          </cell>
          <cell r="E1806">
            <v>2</v>
          </cell>
        </row>
        <row r="1807">
          <cell r="A1807" t="str">
            <v/>
          </cell>
          <cell r="B1807">
            <v>1005173223</v>
          </cell>
          <cell r="C1807" t="str">
            <v/>
          </cell>
          <cell r="D1807" t="str">
            <v/>
          </cell>
          <cell r="E1807">
            <v>2</v>
          </cell>
        </row>
        <row r="1808">
          <cell r="A1808" t="str">
            <v/>
          </cell>
          <cell r="B1808">
            <v>1005173223</v>
          </cell>
          <cell r="C1808" t="str">
            <v/>
          </cell>
          <cell r="D1808" t="str">
            <v/>
          </cell>
          <cell r="E1808">
            <v>2</v>
          </cell>
        </row>
        <row r="1809">
          <cell r="A1809" t="str">
            <v/>
          </cell>
          <cell r="B1809">
            <v>1005173223</v>
          </cell>
          <cell r="C1809" t="str">
            <v/>
          </cell>
          <cell r="D1809" t="str">
            <v/>
          </cell>
          <cell r="E1809">
            <v>2</v>
          </cell>
        </row>
        <row r="1810">
          <cell r="A1810" t="str">
            <v/>
          </cell>
          <cell r="B1810">
            <v>1005173223</v>
          </cell>
          <cell r="C1810" t="str">
            <v/>
          </cell>
          <cell r="D1810" t="str">
            <v/>
          </cell>
          <cell r="E1810">
            <v>2</v>
          </cell>
        </row>
        <row r="1811">
          <cell r="A1811" t="str">
            <v/>
          </cell>
          <cell r="B1811">
            <v>1005173223</v>
          </cell>
          <cell r="C1811" t="str">
            <v/>
          </cell>
          <cell r="D1811" t="str">
            <v/>
          </cell>
          <cell r="E1811">
            <v>2</v>
          </cell>
        </row>
        <row r="1812">
          <cell r="A1812" t="str">
            <v/>
          </cell>
          <cell r="B1812">
            <v>1005173223</v>
          </cell>
          <cell r="C1812" t="str">
            <v/>
          </cell>
          <cell r="D1812" t="str">
            <v/>
          </cell>
          <cell r="E1812">
            <v>2</v>
          </cell>
        </row>
        <row r="1813">
          <cell r="A1813" t="str">
            <v/>
          </cell>
          <cell r="B1813">
            <v>1005173223</v>
          </cell>
          <cell r="C1813" t="str">
            <v/>
          </cell>
          <cell r="D1813" t="str">
            <v/>
          </cell>
          <cell r="E1813">
            <v>2</v>
          </cell>
        </row>
        <row r="1814">
          <cell r="A1814" t="str">
            <v/>
          </cell>
          <cell r="B1814">
            <v>1005173223</v>
          </cell>
          <cell r="C1814" t="str">
            <v/>
          </cell>
          <cell r="D1814" t="str">
            <v/>
          </cell>
          <cell r="E1814">
            <v>2</v>
          </cell>
        </row>
        <row r="1815">
          <cell r="A1815" t="str">
            <v/>
          </cell>
          <cell r="B1815">
            <v>1005173223</v>
          </cell>
          <cell r="C1815" t="str">
            <v/>
          </cell>
          <cell r="D1815" t="str">
            <v/>
          </cell>
          <cell r="E1815">
            <v>2</v>
          </cell>
        </row>
        <row r="1816">
          <cell r="A1816" t="str">
            <v/>
          </cell>
          <cell r="B1816">
            <v>1005173223</v>
          </cell>
          <cell r="C1816" t="str">
            <v/>
          </cell>
          <cell r="D1816" t="str">
            <v/>
          </cell>
          <cell r="E1816">
            <v>2</v>
          </cell>
        </row>
        <row r="1817">
          <cell r="A1817" t="str">
            <v/>
          </cell>
          <cell r="B1817">
            <v>1005173223</v>
          </cell>
          <cell r="C1817" t="str">
            <v/>
          </cell>
          <cell r="D1817" t="str">
            <v/>
          </cell>
          <cell r="E1817">
            <v>2</v>
          </cell>
        </row>
        <row r="1818">
          <cell r="A1818" t="str">
            <v/>
          </cell>
          <cell r="B1818">
            <v>1005173223</v>
          </cell>
          <cell r="C1818" t="str">
            <v/>
          </cell>
          <cell r="D1818" t="str">
            <v/>
          </cell>
          <cell r="E1818">
            <v>2</v>
          </cell>
        </row>
        <row r="1819">
          <cell r="A1819" t="str">
            <v/>
          </cell>
          <cell r="B1819">
            <v>1005173223</v>
          </cell>
          <cell r="C1819" t="str">
            <v/>
          </cell>
          <cell r="D1819" t="str">
            <v/>
          </cell>
          <cell r="E1819">
            <v>2</v>
          </cell>
        </row>
        <row r="1820">
          <cell r="A1820" t="str">
            <v/>
          </cell>
          <cell r="B1820">
            <v>1005173223</v>
          </cell>
          <cell r="C1820" t="str">
            <v/>
          </cell>
          <cell r="D1820" t="str">
            <v/>
          </cell>
          <cell r="E1820">
            <v>2</v>
          </cell>
        </row>
        <row r="1821">
          <cell r="A1821" t="str">
            <v/>
          </cell>
          <cell r="B1821">
            <v>1005173223</v>
          </cell>
          <cell r="C1821" t="str">
            <v/>
          </cell>
          <cell r="D1821" t="str">
            <v/>
          </cell>
          <cell r="E1821">
            <v>2</v>
          </cell>
        </row>
        <row r="1822">
          <cell r="A1822" t="str">
            <v/>
          </cell>
          <cell r="B1822">
            <v>1005173223</v>
          </cell>
          <cell r="C1822" t="str">
            <v/>
          </cell>
          <cell r="D1822" t="str">
            <v/>
          </cell>
          <cell r="E1822">
            <v>2</v>
          </cell>
        </row>
        <row r="1823">
          <cell r="A1823" t="str">
            <v/>
          </cell>
          <cell r="B1823">
            <v>1005173223</v>
          </cell>
          <cell r="C1823" t="str">
            <v/>
          </cell>
          <cell r="D1823" t="str">
            <v/>
          </cell>
          <cell r="E1823">
            <v>2</v>
          </cell>
        </row>
        <row r="1824">
          <cell r="A1824" t="str">
            <v/>
          </cell>
          <cell r="B1824">
            <v>1005173223</v>
          </cell>
          <cell r="C1824" t="str">
            <v/>
          </cell>
          <cell r="D1824" t="str">
            <v/>
          </cell>
          <cell r="E1824">
            <v>2</v>
          </cell>
        </row>
        <row r="1825">
          <cell r="A1825" t="str">
            <v/>
          </cell>
          <cell r="B1825">
            <v>1005173223</v>
          </cell>
          <cell r="C1825" t="str">
            <v/>
          </cell>
          <cell r="D1825" t="str">
            <v/>
          </cell>
          <cell r="E1825">
            <v>2</v>
          </cell>
        </row>
        <row r="1826">
          <cell r="A1826" t="str">
            <v/>
          </cell>
          <cell r="B1826">
            <v>1005173223</v>
          </cell>
          <cell r="C1826" t="str">
            <v/>
          </cell>
          <cell r="D1826" t="str">
            <v/>
          </cell>
          <cell r="E1826">
            <v>2</v>
          </cell>
        </row>
        <row r="1827">
          <cell r="A1827" t="str">
            <v/>
          </cell>
          <cell r="B1827">
            <v>1005173223</v>
          </cell>
          <cell r="C1827" t="str">
            <v/>
          </cell>
          <cell r="D1827" t="str">
            <v/>
          </cell>
          <cell r="E1827">
            <v>2</v>
          </cell>
        </row>
        <row r="1828">
          <cell r="A1828" t="str">
            <v/>
          </cell>
          <cell r="B1828">
            <v>1005173223</v>
          </cell>
          <cell r="C1828" t="str">
            <v/>
          </cell>
          <cell r="D1828" t="str">
            <v/>
          </cell>
          <cell r="E1828">
            <v>2</v>
          </cell>
        </row>
        <row r="1829">
          <cell r="A1829" t="str">
            <v/>
          </cell>
          <cell r="B1829">
            <v>1005173223</v>
          </cell>
          <cell r="C1829" t="str">
            <v/>
          </cell>
          <cell r="D1829" t="str">
            <v/>
          </cell>
          <cell r="E1829">
            <v>2</v>
          </cell>
        </row>
        <row r="1830">
          <cell r="A1830" t="str">
            <v/>
          </cell>
          <cell r="B1830">
            <v>1005173223</v>
          </cell>
          <cell r="C1830" t="str">
            <v/>
          </cell>
          <cell r="D1830" t="str">
            <v/>
          </cell>
          <cell r="E1830">
            <v>2</v>
          </cell>
        </row>
        <row r="1831">
          <cell r="A1831" t="str">
            <v/>
          </cell>
          <cell r="B1831">
            <v>1005173223</v>
          </cell>
          <cell r="C1831" t="str">
            <v/>
          </cell>
          <cell r="D1831" t="str">
            <v/>
          </cell>
          <cell r="E1831">
            <v>2</v>
          </cell>
        </row>
        <row r="1832">
          <cell r="A1832" t="str">
            <v/>
          </cell>
          <cell r="B1832">
            <v>1005173223</v>
          </cell>
          <cell r="C1832" t="str">
            <v/>
          </cell>
          <cell r="D1832" t="str">
            <v/>
          </cell>
          <cell r="E1832">
            <v>2</v>
          </cell>
        </row>
        <row r="1833">
          <cell r="A1833" t="str">
            <v/>
          </cell>
          <cell r="B1833">
            <v>1005173223</v>
          </cell>
          <cell r="C1833" t="str">
            <v/>
          </cell>
          <cell r="D1833" t="str">
            <v/>
          </cell>
          <cell r="E1833">
            <v>2</v>
          </cell>
        </row>
        <row r="1834">
          <cell r="A1834" t="str">
            <v/>
          </cell>
          <cell r="B1834">
            <v>1005173223</v>
          </cell>
          <cell r="C1834" t="str">
            <v/>
          </cell>
          <cell r="D1834" t="str">
            <v/>
          </cell>
          <cell r="E1834">
            <v>2</v>
          </cell>
        </row>
        <row r="1835">
          <cell r="A1835" t="str">
            <v/>
          </cell>
          <cell r="B1835">
            <v>1005173223</v>
          </cell>
          <cell r="C1835" t="str">
            <v/>
          </cell>
          <cell r="D1835" t="str">
            <v/>
          </cell>
          <cell r="E1835">
            <v>2</v>
          </cell>
        </row>
        <row r="1836">
          <cell r="A1836" t="str">
            <v/>
          </cell>
          <cell r="B1836">
            <v>1005173223</v>
          </cell>
          <cell r="C1836" t="str">
            <v/>
          </cell>
          <cell r="D1836" t="str">
            <v/>
          </cell>
          <cell r="E1836">
            <v>2</v>
          </cell>
        </row>
        <row r="1837">
          <cell r="A1837" t="str">
            <v/>
          </cell>
          <cell r="B1837">
            <v>1005173223</v>
          </cell>
          <cell r="C1837" t="str">
            <v/>
          </cell>
          <cell r="D1837" t="str">
            <v/>
          </cell>
          <cell r="E1837">
            <v>2</v>
          </cell>
        </row>
        <row r="1838">
          <cell r="A1838" t="str">
            <v/>
          </cell>
          <cell r="B1838">
            <v>1005173223</v>
          </cell>
          <cell r="C1838" t="str">
            <v/>
          </cell>
          <cell r="D1838" t="str">
            <v/>
          </cell>
          <cell r="E1838">
            <v>2</v>
          </cell>
        </row>
        <row r="1839">
          <cell r="A1839" t="str">
            <v/>
          </cell>
          <cell r="B1839">
            <v>1005173223</v>
          </cell>
          <cell r="C1839" t="str">
            <v/>
          </cell>
          <cell r="D1839" t="str">
            <v/>
          </cell>
          <cell r="E1839">
            <v>2</v>
          </cell>
        </row>
        <row r="1840">
          <cell r="A1840" t="str">
            <v/>
          </cell>
          <cell r="B1840">
            <v>1005173223</v>
          </cell>
          <cell r="C1840" t="str">
            <v/>
          </cell>
          <cell r="D1840" t="str">
            <v/>
          </cell>
          <cell r="E1840">
            <v>2</v>
          </cell>
        </row>
        <row r="1841">
          <cell r="A1841" t="str">
            <v/>
          </cell>
          <cell r="B1841">
            <v>1005173223</v>
          </cell>
          <cell r="C1841" t="str">
            <v/>
          </cell>
          <cell r="D1841" t="str">
            <v/>
          </cell>
          <cell r="E1841">
            <v>2</v>
          </cell>
        </row>
        <row r="1842">
          <cell r="A1842" t="str">
            <v/>
          </cell>
          <cell r="B1842">
            <v>1005173223</v>
          </cell>
          <cell r="C1842" t="str">
            <v/>
          </cell>
          <cell r="D1842" t="str">
            <v/>
          </cell>
          <cell r="E1842">
            <v>2</v>
          </cell>
        </row>
        <row r="1843">
          <cell r="A1843" t="str">
            <v/>
          </cell>
          <cell r="B1843">
            <v>1005173223</v>
          </cell>
          <cell r="C1843" t="str">
            <v/>
          </cell>
          <cell r="D1843" t="str">
            <v/>
          </cell>
          <cell r="E1843">
            <v>2</v>
          </cell>
        </row>
        <row r="1844">
          <cell r="A1844" t="str">
            <v/>
          </cell>
          <cell r="B1844">
            <v>1005173223</v>
          </cell>
          <cell r="C1844" t="str">
            <v/>
          </cell>
          <cell r="D1844" t="str">
            <v/>
          </cell>
          <cell r="E1844">
            <v>2</v>
          </cell>
        </row>
        <row r="1845">
          <cell r="A1845" t="str">
            <v/>
          </cell>
          <cell r="B1845">
            <v>1005173223</v>
          </cell>
          <cell r="C1845" t="str">
            <v/>
          </cell>
          <cell r="D1845" t="str">
            <v/>
          </cell>
          <cell r="E1845">
            <v>2</v>
          </cell>
        </row>
        <row r="1846">
          <cell r="A1846" t="str">
            <v/>
          </cell>
          <cell r="B1846">
            <v>1005173223</v>
          </cell>
          <cell r="C1846" t="str">
            <v/>
          </cell>
          <cell r="D1846" t="str">
            <v/>
          </cell>
          <cell r="E1846">
            <v>2</v>
          </cell>
        </row>
        <row r="1847">
          <cell r="A1847" t="str">
            <v/>
          </cell>
          <cell r="B1847">
            <v>1005173223</v>
          </cell>
          <cell r="C1847" t="str">
            <v/>
          </cell>
          <cell r="D1847" t="str">
            <v/>
          </cell>
          <cell r="E1847">
            <v>2</v>
          </cell>
        </row>
        <row r="1848">
          <cell r="A1848" t="str">
            <v/>
          </cell>
          <cell r="B1848">
            <v>1005173223</v>
          </cell>
          <cell r="C1848" t="str">
            <v/>
          </cell>
          <cell r="D1848" t="str">
            <v/>
          </cell>
          <cell r="E1848">
            <v>2</v>
          </cell>
        </row>
        <row r="1849">
          <cell r="A1849" t="str">
            <v/>
          </cell>
          <cell r="B1849">
            <v>1005173223</v>
          </cell>
          <cell r="C1849" t="str">
            <v/>
          </cell>
          <cell r="D1849" t="str">
            <v/>
          </cell>
          <cell r="E1849">
            <v>2</v>
          </cell>
        </row>
        <row r="1850">
          <cell r="A1850" t="str">
            <v/>
          </cell>
          <cell r="B1850">
            <v>1005173223</v>
          </cell>
          <cell r="C1850" t="str">
            <v/>
          </cell>
          <cell r="D1850" t="str">
            <v/>
          </cell>
          <cell r="E1850">
            <v>2</v>
          </cell>
        </row>
        <row r="1851">
          <cell r="A1851" t="str">
            <v/>
          </cell>
          <cell r="B1851">
            <v>1005173223</v>
          </cell>
          <cell r="C1851" t="str">
            <v/>
          </cell>
          <cell r="D1851" t="str">
            <v/>
          </cell>
          <cell r="E1851">
            <v>2</v>
          </cell>
        </row>
        <row r="1852">
          <cell r="A1852" t="str">
            <v/>
          </cell>
          <cell r="B1852">
            <v>1005173223</v>
          </cell>
          <cell r="C1852" t="str">
            <v/>
          </cell>
          <cell r="D1852" t="str">
            <v/>
          </cell>
          <cell r="E1852">
            <v>2</v>
          </cell>
        </row>
        <row r="1853">
          <cell r="A1853" t="str">
            <v/>
          </cell>
          <cell r="B1853">
            <v>1005173223</v>
          </cell>
          <cell r="C1853" t="str">
            <v/>
          </cell>
          <cell r="D1853" t="str">
            <v/>
          </cell>
          <cell r="E1853">
            <v>2</v>
          </cell>
        </row>
        <row r="1854">
          <cell r="A1854" t="str">
            <v/>
          </cell>
          <cell r="B1854">
            <v>1005173223</v>
          </cell>
          <cell r="C1854" t="str">
            <v/>
          </cell>
          <cell r="D1854" t="str">
            <v/>
          </cell>
          <cell r="E1854">
            <v>2</v>
          </cell>
        </row>
        <row r="1855">
          <cell r="A1855" t="str">
            <v/>
          </cell>
          <cell r="B1855">
            <v>1005173223</v>
          </cell>
          <cell r="C1855" t="str">
            <v/>
          </cell>
          <cell r="D1855" t="str">
            <v/>
          </cell>
          <cell r="E1855">
            <v>2</v>
          </cell>
        </row>
        <row r="1856">
          <cell r="A1856" t="str">
            <v/>
          </cell>
          <cell r="B1856">
            <v>1005173223</v>
          </cell>
          <cell r="C1856" t="str">
            <v/>
          </cell>
          <cell r="D1856" t="str">
            <v/>
          </cell>
          <cell r="E1856">
            <v>2</v>
          </cell>
        </row>
        <row r="1857">
          <cell r="A1857" t="str">
            <v/>
          </cell>
          <cell r="B1857">
            <v>1005173223</v>
          </cell>
          <cell r="C1857" t="str">
            <v/>
          </cell>
          <cell r="D1857" t="str">
            <v/>
          </cell>
          <cell r="E1857">
            <v>2</v>
          </cell>
        </row>
        <row r="1858">
          <cell r="A1858" t="str">
            <v/>
          </cell>
          <cell r="B1858">
            <v>1005173223</v>
          </cell>
          <cell r="C1858" t="str">
            <v/>
          </cell>
          <cell r="D1858" t="str">
            <v/>
          </cell>
          <cell r="E1858">
            <v>2</v>
          </cell>
        </row>
        <row r="1859">
          <cell r="A1859" t="str">
            <v/>
          </cell>
          <cell r="B1859">
            <v>1005173223</v>
          </cell>
          <cell r="C1859" t="str">
            <v/>
          </cell>
          <cell r="D1859" t="str">
            <v/>
          </cell>
          <cell r="E1859">
            <v>2</v>
          </cell>
        </row>
        <row r="1860">
          <cell r="A1860" t="str">
            <v/>
          </cell>
          <cell r="B1860">
            <v>1005173223</v>
          </cell>
          <cell r="C1860" t="str">
            <v/>
          </cell>
          <cell r="D1860" t="str">
            <v/>
          </cell>
          <cell r="E1860">
            <v>2</v>
          </cell>
        </row>
        <row r="1861">
          <cell r="A1861" t="str">
            <v/>
          </cell>
          <cell r="B1861">
            <v>1005173223</v>
          </cell>
          <cell r="C1861" t="str">
            <v/>
          </cell>
          <cell r="D1861" t="str">
            <v/>
          </cell>
          <cell r="E1861">
            <v>2</v>
          </cell>
        </row>
        <row r="1862">
          <cell r="A1862" t="str">
            <v/>
          </cell>
          <cell r="B1862">
            <v>1005173223</v>
          </cell>
          <cell r="C1862" t="str">
            <v/>
          </cell>
          <cell r="D1862" t="str">
            <v/>
          </cell>
          <cell r="E1862">
            <v>2</v>
          </cell>
        </row>
        <row r="1863">
          <cell r="A1863" t="str">
            <v/>
          </cell>
          <cell r="B1863">
            <v>1005173223</v>
          </cell>
          <cell r="C1863" t="str">
            <v/>
          </cell>
          <cell r="D1863" t="str">
            <v/>
          </cell>
          <cell r="E1863">
            <v>2</v>
          </cell>
        </row>
        <row r="1864">
          <cell r="A1864" t="str">
            <v/>
          </cell>
          <cell r="B1864">
            <v>1005173223</v>
          </cell>
          <cell r="C1864" t="str">
            <v/>
          </cell>
          <cell r="D1864" t="str">
            <v/>
          </cell>
          <cell r="E1864">
            <v>2</v>
          </cell>
        </row>
        <row r="1865">
          <cell r="A1865" t="str">
            <v/>
          </cell>
          <cell r="B1865">
            <v>1005173223</v>
          </cell>
          <cell r="C1865" t="str">
            <v/>
          </cell>
          <cell r="D1865" t="str">
            <v/>
          </cell>
          <cell r="E1865">
            <v>2</v>
          </cell>
        </row>
        <row r="1866">
          <cell r="A1866" t="str">
            <v/>
          </cell>
          <cell r="B1866">
            <v>1005173223</v>
          </cell>
          <cell r="C1866" t="str">
            <v/>
          </cell>
          <cell r="D1866" t="str">
            <v/>
          </cell>
          <cell r="E1866">
            <v>2</v>
          </cell>
        </row>
        <row r="1867">
          <cell r="A1867" t="str">
            <v/>
          </cell>
          <cell r="B1867">
            <v>1005173223</v>
          </cell>
          <cell r="C1867" t="str">
            <v/>
          </cell>
          <cell r="D1867" t="str">
            <v/>
          </cell>
          <cell r="E1867">
            <v>2</v>
          </cell>
        </row>
        <row r="1868">
          <cell r="A1868" t="str">
            <v/>
          </cell>
          <cell r="B1868">
            <v>1005173223</v>
          </cell>
          <cell r="C1868" t="str">
            <v/>
          </cell>
          <cell r="D1868" t="str">
            <v/>
          </cell>
          <cell r="E1868">
            <v>2</v>
          </cell>
        </row>
        <row r="1869">
          <cell r="A1869" t="str">
            <v/>
          </cell>
          <cell r="B1869">
            <v>1005173223</v>
          </cell>
          <cell r="C1869" t="str">
            <v/>
          </cell>
          <cell r="D1869" t="str">
            <v/>
          </cell>
          <cell r="E1869">
            <v>2</v>
          </cell>
        </row>
        <row r="1870">
          <cell r="A1870" t="str">
            <v/>
          </cell>
          <cell r="B1870">
            <v>1005173223</v>
          </cell>
          <cell r="C1870" t="str">
            <v/>
          </cell>
          <cell r="D1870" t="str">
            <v/>
          </cell>
          <cell r="E1870">
            <v>2</v>
          </cell>
        </row>
        <row r="1871">
          <cell r="A1871" t="str">
            <v/>
          </cell>
          <cell r="B1871">
            <v>1005173223</v>
          </cell>
          <cell r="C1871" t="str">
            <v/>
          </cell>
          <cell r="D1871" t="str">
            <v/>
          </cell>
          <cell r="E1871">
            <v>2</v>
          </cell>
        </row>
        <row r="1872">
          <cell r="A1872" t="str">
            <v/>
          </cell>
          <cell r="B1872">
            <v>1005173223</v>
          </cell>
          <cell r="C1872" t="str">
            <v/>
          </cell>
          <cell r="D1872" t="str">
            <v/>
          </cell>
          <cell r="E1872">
            <v>2</v>
          </cell>
        </row>
        <row r="1873">
          <cell r="A1873" t="str">
            <v/>
          </cell>
          <cell r="B1873">
            <v>1005173223</v>
          </cell>
          <cell r="C1873" t="str">
            <v/>
          </cell>
          <cell r="D1873" t="str">
            <v/>
          </cell>
          <cell r="E1873">
            <v>2</v>
          </cell>
        </row>
        <row r="1874">
          <cell r="A1874" t="str">
            <v/>
          </cell>
          <cell r="B1874">
            <v>1005173223</v>
          </cell>
          <cell r="C1874" t="str">
            <v/>
          </cell>
          <cell r="D1874" t="str">
            <v/>
          </cell>
          <cell r="E1874">
            <v>2</v>
          </cell>
        </row>
        <row r="1875">
          <cell r="A1875" t="str">
            <v/>
          </cell>
          <cell r="B1875">
            <v>1005173223</v>
          </cell>
          <cell r="C1875" t="str">
            <v/>
          </cell>
          <cell r="D1875" t="str">
            <v/>
          </cell>
          <cell r="E1875">
            <v>2</v>
          </cell>
        </row>
        <row r="1876">
          <cell r="A1876" t="str">
            <v/>
          </cell>
          <cell r="B1876">
            <v>1005173223</v>
          </cell>
          <cell r="C1876" t="str">
            <v/>
          </cell>
          <cell r="D1876" t="str">
            <v/>
          </cell>
          <cell r="E1876">
            <v>2</v>
          </cell>
        </row>
        <row r="1877">
          <cell r="A1877" t="str">
            <v/>
          </cell>
          <cell r="B1877">
            <v>1005173223</v>
          </cell>
          <cell r="C1877" t="str">
            <v/>
          </cell>
          <cell r="D1877" t="str">
            <v/>
          </cell>
          <cell r="E1877">
            <v>2</v>
          </cell>
        </row>
        <row r="1878">
          <cell r="A1878" t="str">
            <v/>
          </cell>
          <cell r="B1878">
            <v>1005173223</v>
          </cell>
          <cell r="C1878" t="str">
            <v/>
          </cell>
          <cell r="D1878" t="str">
            <v/>
          </cell>
          <cell r="E1878">
            <v>2</v>
          </cell>
        </row>
        <row r="1879">
          <cell r="A1879" t="str">
            <v/>
          </cell>
          <cell r="B1879">
            <v>1005173223</v>
          </cell>
          <cell r="C1879" t="str">
            <v/>
          </cell>
          <cell r="D1879" t="str">
            <v/>
          </cell>
          <cell r="E1879">
            <v>2</v>
          </cell>
        </row>
        <row r="1880">
          <cell r="A1880" t="str">
            <v/>
          </cell>
          <cell r="B1880">
            <v>1005173223</v>
          </cell>
          <cell r="C1880" t="str">
            <v/>
          </cell>
          <cell r="D1880" t="str">
            <v/>
          </cell>
          <cell r="E1880">
            <v>2</v>
          </cell>
        </row>
        <row r="1881">
          <cell r="A1881" t="str">
            <v/>
          </cell>
          <cell r="B1881">
            <v>1005173223</v>
          </cell>
          <cell r="C1881" t="str">
            <v/>
          </cell>
          <cell r="D1881" t="str">
            <v/>
          </cell>
          <cell r="E1881">
            <v>2</v>
          </cell>
        </row>
        <row r="1882">
          <cell r="A1882" t="str">
            <v/>
          </cell>
          <cell r="B1882">
            <v>1005173223</v>
          </cell>
          <cell r="C1882" t="str">
            <v/>
          </cell>
          <cell r="D1882" t="str">
            <v/>
          </cell>
          <cell r="E1882">
            <v>2</v>
          </cell>
        </row>
        <row r="1883">
          <cell r="A1883" t="str">
            <v/>
          </cell>
          <cell r="B1883">
            <v>1005173223</v>
          </cell>
          <cell r="C1883" t="str">
            <v/>
          </cell>
          <cell r="D1883" t="str">
            <v/>
          </cell>
          <cell r="E1883">
            <v>2</v>
          </cell>
        </row>
        <row r="1884">
          <cell r="A1884" t="str">
            <v/>
          </cell>
          <cell r="B1884">
            <v>1005173223</v>
          </cell>
          <cell r="C1884" t="str">
            <v/>
          </cell>
          <cell r="D1884" t="str">
            <v/>
          </cell>
          <cell r="E1884">
            <v>2</v>
          </cell>
        </row>
        <row r="1885">
          <cell r="A1885" t="str">
            <v/>
          </cell>
          <cell r="B1885">
            <v>1005173223</v>
          </cell>
          <cell r="C1885" t="str">
            <v/>
          </cell>
          <cell r="D1885" t="str">
            <v/>
          </cell>
          <cell r="E1885">
            <v>2</v>
          </cell>
        </row>
        <row r="1886">
          <cell r="A1886" t="str">
            <v/>
          </cell>
          <cell r="B1886">
            <v>1005173223</v>
          </cell>
          <cell r="C1886" t="str">
            <v/>
          </cell>
          <cell r="D1886" t="str">
            <v/>
          </cell>
          <cell r="E1886">
            <v>2</v>
          </cell>
        </row>
        <row r="1887">
          <cell r="A1887" t="str">
            <v/>
          </cell>
          <cell r="B1887">
            <v>1005173223</v>
          </cell>
          <cell r="C1887" t="str">
            <v/>
          </cell>
          <cell r="D1887" t="str">
            <v/>
          </cell>
          <cell r="E1887">
            <v>2</v>
          </cell>
        </row>
        <row r="1888">
          <cell r="A1888" t="str">
            <v/>
          </cell>
          <cell r="B1888">
            <v>1005173223</v>
          </cell>
          <cell r="C1888" t="str">
            <v/>
          </cell>
          <cell r="D1888" t="str">
            <v/>
          </cell>
          <cell r="E1888">
            <v>2</v>
          </cell>
        </row>
        <row r="1889">
          <cell r="A1889" t="str">
            <v/>
          </cell>
          <cell r="B1889">
            <v>1005173223</v>
          </cell>
          <cell r="C1889" t="str">
            <v/>
          </cell>
          <cell r="D1889" t="str">
            <v/>
          </cell>
          <cell r="E1889">
            <v>2</v>
          </cell>
        </row>
        <row r="1890">
          <cell r="A1890" t="str">
            <v/>
          </cell>
          <cell r="B1890">
            <v>1005173223</v>
          </cell>
          <cell r="C1890" t="str">
            <v/>
          </cell>
          <cell r="D1890" t="str">
            <v/>
          </cell>
          <cell r="E1890">
            <v>2</v>
          </cell>
        </row>
        <row r="1891">
          <cell r="A1891" t="str">
            <v/>
          </cell>
          <cell r="B1891">
            <v>1005173223</v>
          </cell>
          <cell r="C1891" t="str">
            <v/>
          </cell>
          <cell r="D1891" t="str">
            <v/>
          </cell>
          <cell r="E1891">
            <v>2</v>
          </cell>
        </row>
        <row r="1892">
          <cell r="A1892" t="str">
            <v/>
          </cell>
          <cell r="B1892">
            <v>1005173223</v>
          </cell>
          <cell r="C1892" t="str">
            <v/>
          </cell>
          <cell r="D1892" t="str">
            <v/>
          </cell>
          <cell r="E1892">
            <v>2</v>
          </cell>
        </row>
        <row r="1893">
          <cell r="A1893" t="str">
            <v/>
          </cell>
          <cell r="B1893">
            <v>1005173223</v>
          </cell>
          <cell r="C1893" t="str">
            <v/>
          </cell>
          <cell r="D1893" t="str">
            <v/>
          </cell>
          <cell r="E1893">
            <v>2</v>
          </cell>
        </row>
        <row r="1894">
          <cell r="A1894" t="str">
            <v/>
          </cell>
          <cell r="B1894">
            <v>1005173223</v>
          </cell>
          <cell r="C1894" t="str">
            <v/>
          </cell>
          <cell r="D1894" t="str">
            <v/>
          </cell>
          <cell r="E1894">
            <v>2</v>
          </cell>
        </row>
        <row r="1895">
          <cell r="A1895" t="str">
            <v/>
          </cell>
          <cell r="B1895">
            <v>1005173223</v>
          </cell>
          <cell r="C1895" t="str">
            <v/>
          </cell>
          <cell r="D1895" t="str">
            <v/>
          </cell>
          <cell r="E1895">
            <v>2</v>
          </cell>
        </row>
        <row r="1896">
          <cell r="A1896" t="str">
            <v/>
          </cell>
          <cell r="B1896">
            <v>1005173223</v>
          </cell>
          <cell r="C1896" t="str">
            <v/>
          </cell>
          <cell r="D1896" t="str">
            <v/>
          </cell>
          <cell r="E1896">
            <v>2</v>
          </cell>
        </row>
        <row r="1897">
          <cell r="A1897" t="str">
            <v/>
          </cell>
          <cell r="B1897">
            <v>1005173223</v>
          </cell>
          <cell r="C1897" t="str">
            <v/>
          </cell>
          <cell r="D1897" t="str">
            <v/>
          </cell>
          <cell r="E1897">
            <v>2</v>
          </cell>
        </row>
        <row r="1898">
          <cell r="A1898" t="str">
            <v/>
          </cell>
          <cell r="B1898">
            <v>1005173223</v>
          </cell>
          <cell r="C1898" t="str">
            <v/>
          </cell>
          <cell r="D1898" t="str">
            <v/>
          </cell>
          <cell r="E1898">
            <v>2</v>
          </cell>
        </row>
        <row r="1899">
          <cell r="A1899" t="str">
            <v/>
          </cell>
          <cell r="B1899">
            <v>1005173223</v>
          </cell>
          <cell r="C1899" t="str">
            <v/>
          </cell>
          <cell r="D1899" t="str">
            <v/>
          </cell>
          <cell r="E1899">
            <v>2</v>
          </cell>
        </row>
        <row r="1900">
          <cell r="A1900" t="str">
            <v/>
          </cell>
          <cell r="B1900">
            <v>1005173223</v>
          </cell>
          <cell r="C1900" t="str">
            <v/>
          </cell>
          <cell r="D1900" t="str">
            <v/>
          </cell>
          <cell r="E1900">
            <v>2</v>
          </cell>
        </row>
        <row r="1901">
          <cell r="A1901" t="str">
            <v/>
          </cell>
          <cell r="B1901">
            <v>1005173223</v>
          </cell>
          <cell r="C1901" t="str">
            <v/>
          </cell>
          <cell r="D1901" t="str">
            <v/>
          </cell>
          <cell r="E1901">
            <v>2</v>
          </cell>
        </row>
        <row r="1902">
          <cell r="A1902" t="str">
            <v/>
          </cell>
          <cell r="B1902">
            <v>1005173223</v>
          </cell>
          <cell r="C1902" t="str">
            <v/>
          </cell>
          <cell r="D1902" t="str">
            <v/>
          </cell>
          <cell r="E1902">
            <v>2</v>
          </cell>
        </row>
        <row r="1903">
          <cell r="A1903" t="str">
            <v/>
          </cell>
          <cell r="B1903">
            <v>1005173223</v>
          </cell>
          <cell r="C1903" t="str">
            <v/>
          </cell>
          <cell r="D1903" t="str">
            <v/>
          </cell>
          <cell r="E1903">
            <v>2</v>
          </cell>
        </row>
        <row r="1904">
          <cell r="A1904" t="str">
            <v/>
          </cell>
          <cell r="B1904">
            <v>1005173223</v>
          </cell>
          <cell r="C1904" t="str">
            <v/>
          </cell>
          <cell r="D1904" t="str">
            <v/>
          </cell>
          <cell r="E1904">
            <v>2</v>
          </cell>
        </row>
        <row r="1905">
          <cell r="A1905" t="str">
            <v/>
          </cell>
          <cell r="B1905">
            <v>1005173223</v>
          </cell>
          <cell r="C1905" t="str">
            <v/>
          </cell>
          <cell r="D1905" t="str">
            <v/>
          </cell>
          <cell r="E1905">
            <v>2</v>
          </cell>
        </row>
        <row r="1906">
          <cell r="A1906" t="str">
            <v/>
          </cell>
          <cell r="B1906">
            <v>1005173223</v>
          </cell>
          <cell r="C1906" t="str">
            <v/>
          </cell>
          <cell r="D1906" t="str">
            <v/>
          </cell>
          <cell r="E1906">
            <v>2</v>
          </cell>
        </row>
        <row r="1907">
          <cell r="A1907" t="str">
            <v/>
          </cell>
          <cell r="B1907">
            <v>1005173223</v>
          </cell>
          <cell r="C1907" t="str">
            <v/>
          </cell>
          <cell r="D1907" t="str">
            <v/>
          </cell>
          <cell r="E1907">
            <v>2</v>
          </cell>
        </row>
        <row r="1908">
          <cell r="A1908" t="str">
            <v/>
          </cell>
          <cell r="B1908">
            <v>1005173223</v>
          </cell>
          <cell r="C1908" t="str">
            <v/>
          </cell>
          <cell r="D1908" t="str">
            <v/>
          </cell>
          <cell r="E1908">
            <v>2</v>
          </cell>
        </row>
        <row r="1909">
          <cell r="A1909" t="str">
            <v/>
          </cell>
          <cell r="B1909">
            <v>1005173223</v>
          </cell>
          <cell r="C1909" t="str">
            <v/>
          </cell>
          <cell r="D1909" t="str">
            <v/>
          </cell>
          <cell r="E1909">
            <v>2</v>
          </cell>
        </row>
        <row r="1910">
          <cell r="A1910" t="str">
            <v/>
          </cell>
          <cell r="B1910">
            <v>1005173223</v>
          </cell>
          <cell r="C1910" t="str">
            <v/>
          </cell>
          <cell r="D1910" t="str">
            <v/>
          </cell>
          <cell r="E1910">
            <v>2</v>
          </cell>
        </row>
        <row r="1911">
          <cell r="A1911" t="str">
            <v/>
          </cell>
          <cell r="B1911">
            <v>1005173223</v>
          </cell>
          <cell r="C1911" t="str">
            <v/>
          </cell>
          <cell r="D1911" t="str">
            <v/>
          </cell>
          <cell r="E1911">
            <v>2</v>
          </cell>
        </row>
        <row r="1912">
          <cell r="A1912" t="str">
            <v/>
          </cell>
          <cell r="B1912">
            <v>1005173223</v>
          </cell>
          <cell r="C1912" t="str">
            <v/>
          </cell>
          <cell r="D1912" t="str">
            <v/>
          </cell>
          <cell r="E1912">
            <v>2</v>
          </cell>
        </row>
        <row r="1913">
          <cell r="A1913" t="str">
            <v/>
          </cell>
          <cell r="B1913">
            <v>1005173223</v>
          </cell>
          <cell r="C1913" t="str">
            <v/>
          </cell>
          <cell r="D1913" t="str">
            <v/>
          </cell>
          <cell r="E1913">
            <v>2</v>
          </cell>
        </row>
        <row r="1914">
          <cell r="A1914" t="str">
            <v/>
          </cell>
          <cell r="B1914">
            <v>1005173223</v>
          </cell>
          <cell r="C1914" t="str">
            <v/>
          </cell>
          <cell r="D1914" t="str">
            <v/>
          </cell>
          <cell r="E1914">
            <v>2</v>
          </cell>
        </row>
        <row r="1915">
          <cell r="A1915" t="str">
            <v/>
          </cell>
          <cell r="B1915">
            <v>1005173223</v>
          </cell>
          <cell r="C1915" t="str">
            <v/>
          </cell>
          <cell r="D1915" t="str">
            <v/>
          </cell>
          <cell r="E1915">
            <v>2</v>
          </cell>
        </row>
        <row r="1916">
          <cell r="A1916" t="str">
            <v/>
          </cell>
          <cell r="B1916">
            <v>1005173223</v>
          </cell>
          <cell r="C1916" t="str">
            <v/>
          </cell>
          <cell r="D1916" t="str">
            <v/>
          </cell>
          <cell r="E1916">
            <v>2</v>
          </cell>
        </row>
        <row r="1917">
          <cell r="A1917" t="str">
            <v/>
          </cell>
          <cell r="B1917">
            <v>1005173223</v>
          </cell>
          <cell r="C1917" t="str">
            <v/>
          </cell>
          <cell r="D1917" t="str">
            <v/>
          </cell>
          <cell r="E1917">
            <v>2</v>
          </cell>
        </row>
        <row r="1918">
          <cell r="A1918" t="str">
            <v/>
          </cell>
          <cell r="B1918">
            <v>1005173223</v>
          </cell>
          <cell r="C1918" t="str">
            <v/>
          </cell>
          <cell r="D1918" t="str">
            <v/>
          </cell>
          <cell r="E1918">
            <v>2</v>
          </cell>
        </row>
        <row r="1919">
          <cell r="A1919" t="str">
            <v/>
          </cell>
          <cell r="B1919">
            <v>1005173223</v>
          </cell>
          <cell r="C1919" t="str">
            <v/>
          </cell>
          <cell r="D1919" t="str">
            <v/>
          </cell>
          <cell r="E1919">
            <v>2</v>
          </cell>
        </row>
        <row r="1920">
          <cell r="A1920" t="str">
            <v/>
          </cell>
          <cell r="B1920">
            <v>1005173223</v>
          </cell>
          <cell r="C1920" t="str">
            <v/>
          </cell>
          <cell r="D1920" t="str">
            <v/>
          </cell>
          <cell r="E1920">
            <v>2</v>
          </cell>
        </row>
        <row r="1921">
          <cell r="A1921" t="str">
            <v/>
          </cell>
          <cell r="B1921">
            <v>1005173223</v>
          </cell>
          <cell r="C1921" t="str">
            <v/>
          </cell>
          <cell r="D1921" t="str">
            <v/>
          </cell>
          <cell r="E1921">
            <v>2</v>
          </cell>
        </row>
        <row r="1922">
          <cell r="A1922" t="str">
            <v/>
          </cell>
          <cell r="B1922">
            <v>1005173223</v>
          </cell>
          <cell r="C1922" t="str">
            <v/>
          </cell>
          <cell r="D1922" t="str">
            <v/>
          </cell>
          <cell r="E1922">
            <v>2</v>
          </cell>
        </row>
        <row r="1923">
          <cell r="A1923" t="str">
            <v/>
          </cell>
          <cell r="B1923">
            <v>1005173223</v>
          </cell>
          <cell r="C1923" t="str">
            <v/>
          </cell>
          <cell r="D1923" t="str">
            <v/>
          </cell>
          <cell r="E1923">
            <v>2</v>
          </cell>
        </row>
        <row r="1924">
          <cell r="A1924" t="str">
            <v/>
          </cell>
          <cell r="B1924">
            <v>1005173223</v>
          </cell>
          <cell r="C1924" t="str">
            <v/>
          </cell>
          <cell r="D1924" t="str">
            <v/>
          </cell>
          <cell r="E1924">
            <v>2</v>
          </cell>
        </row>
        <row r="1925">
          <cell r="A1925" t="str">
            <v/>
          </cell>
          <cell r="B1925">
            <v>1005173223</v>
          </cell>
          <cell r="C1925" t="str">
            <v/>
          </cell>
          <cell r="D1925" t="str">
            <v/>
          </cell>
          <cell r="E1925">
            <v>2</v>
          </cell>
        </row>
        <row r="1926">
          <cell r="A1926" t="str">
            <v/>
          </cell>
          <cell r="B1926">
            <v>1005173223</v>
          </cell>
          <cell r="C1926" t="str">
            <v/>
          </cell>
          <cell r="D1926" t="str">
            <v/>
          </cell>
          <cell r="E1926">
            <v>2</v>
          </cell>
        </row>
        <row r="1927">
          <cell r="A1927" t="str">
            <v/>
          </cell>
          <cell r="B1927">
            <v>1005173223</v>
          </cell>
          <cell r="C1927" t="str">
            <v/>
          </cell>
          <cell r="D1927" t="str">
            <v/>
          </cell>
          <cell r="E1927">
            <v>2</v>
          </cell>
        </row>
        <row r="1928">
          <cell r="A1928" t="str">
            <v/>
          </cell>
          <cell r="B1928">
            <v>1005173223</v>
          </cell>
          <cell r="C1928" t="str">
            <v/>
          </cell>
          <cell r="D1928" t="str">
            <v/>
          </cell>
          <cell r="E1928">
            <v>2</v>
          </cell>
        </row>
        <row r="1929">
          <cell r="A1929" t="str">
            <v/>
          </cell>
          <cell r="B1929">
            <v>1005173223</v>
          </cell>
          <cell r="C1929" t="str">
            <v/>
          </cell>
          <cell r="D1929" t="str">
            <v/>
          </cell>
          <cell r="E1929">
            <v>2</v>
          </cell>
        </row>
        <row r="1930">
          <cell r="A1930" t="str">
            <v/>
          </cell>
          <cell r="B1930">
            <v>1005173223</v>
          </cell>
          <cell r="C1930" t="str">
            <v/>
          </cell>
          <cell r="D1930" t="str">
            <v/>
          </cell>
          <cell r="E1930">
            <v>2</v>
          </cell>
        </row>
        <row r="1931">
          <cell r="A1931" t="str">
            <v/>
          </cell>
          <cell r="B1931">
            <v>1005173223</v>
          </cell>
          <cell r="C1931" t="str">
            <v/>
          </cell>
          <cell r="D1931" t="str">
            <v/>
          </cell>
          <cell r="E1931">
            <v>2</v>
          </cell>
        </row>
        <row r="1932">
          <cell r="A1932" t="str">
            <v/>
          </cell>
          <cell r="B1932">
            <v>1005173223</v>
          </cell>
          <cell r="C1932" t="str">
            <v/>
          </cell>
          <cell r="D1932" t="str">
            <v/>
          </cell>
          <cell r="E1932">
            <v>2</v>
          </cell>
        </row>
        <row r="1933">
          <cell r="A1933" t="str">
            <v/>
          </cell>
          <cell r="B1933">
            <v>1005173223</v>
          </cell>
          <cell r="C1933" t="str">
            <v/>
          </cell>
          <cell r="D1933" t="str">
            <v/>
          </cell>
          <cell r="E1933">
            <v>2</v>
          </cell>
        </row>
        <row r="1934">
          <cell r="A1934" t="str">
            <v/>
          </cell>
          <cell r="B1934">
            <v>1005173223</v>
          </cell>
          <cell r="C1934" t="str">
            <v/>
          </cell>
          <cell r="D1934" t="str">
            <v/>
          </cell>
          <cell r="E1934">
            <v>2</v>
          </cell>
        </row>
        <row r="1935">
          <cell r="A1935" t="str">
            <v/>
          </cell>
          <cell r="B1935">
            <v>1005173223</v>
          </cell>
          <cell r="C1935" t="str">
            <v/>
          </cell>
          <cell r="D1935" t="str">
            <v/>
          </cell>
          <cell r="E1935">
            <v>2</v>
          </cell>
        </row>
        <row r="1936">
          <cell r="A1936" t="str">
            <v/>
          </cell>
          <cell r="B1936">
            <v>1005173223</v>
          </cell>
          <cell r="C1936" t="str">
            <v/>
          </cell>
          <cell r="D1936" t="str">
            <v/>
          </cell>
          <cell r="E1936">
            <v>2</v>
          </cell>
        </row>
        <row r="1937">
          <cell r="A1937" t="str">
            <v/>
          </cell>
          <cell r="B1937">
            <v>1005173223</v>
          </cell>
          <cell r="C1937" t="str">
            <v/>
          </cell>
          <cell r="D1937" t="str">
            <v/>
          </cell>
          <cell r="E1937">
            <v>2</v>
          </cell>
        </row>
        <row r="1938">
          <cell r="A1938" t="str">
            <v/>
          </cell>
          <cell r="B1938">
            <v>1005173223</v>
          </cell>
          <cell r="C1938" t="str">
            <v/>
          </cell>
          <cell r="D1938" t="str">
            <v/>
          </cell>
          <cell r="E1938">
            <v>2</v>
          </cell>
        </row>
        <row r="1939">
          <cell r="A1939" t="str">
            <v/>
          </cell>
          <cell r="B1939">
            <v>1005173223</v>
          </cell>
          <cell r="C1939" t="str">
            <v/>
          </cell>
          <cell r="D1939" t="str">
            <v/>
          </cell>
          <cell r="E1939">
            <v>2</v>
          </cell>
        </row>
        <row r="1940">
          <cell r="A1940" t="str">
            <v/>
          </cell>
          <cell r="B1940">
            <v>1005173223</v>
          </cell>
          <cell r="C1940" t="str">
            <v/>
          </cell>
          <cell r="D1940" t="str">
            <v/>
          </cell>
          <cell r="E1940">
            <v>2</v>
          </cell>
        </row>
        <row r="1941">
          <cell r="A1941" t="str">
            <v/>
          </cell>
          <cell r="B1941">
            <v>1005173223</v>
          </cell>
          <cell r="C1941" t="str">
            <v/>
          </cell>
          <cell r="D1941" t="str">
            <v/>
          </cell>
          <cell r="E1941">
            <v>2</v>
          </cell>
        </row>
        <row r="1942">
          <cell r="A1942" t="str">
            <v/>
          </cell>
          <cell r="B1942">
            <v>1005173223</v>
          </cell>
          <cell r="C1942" t="str">
            <v/>
          </cell>
          <cell r="D1942" t="str">
            <v/>
          </cell>
          <cell r="E1942">
            <v>2</v>
          </cell>
        </row>
        <row r="1943">
          <cell r="A1943" t="str">
            <v/>
          </cell>
          <cell r="B1943">
            <v>1005173223</v>
          </cell>
          <cell r="C1943" t="str">
            <v/>
          </cell>
          <cell r="D1943" t="str">
            <v/>
          </cell>
          <cell r="E1943">
            <v>2</v>
          </cell>
        </row>
        <row r="1944">
          <cell r="A1944" t="str">
            <v/>
          </cell>
          <cell r="B1944">
            <v>1005173223</v>
          </cell>
          <cell r="C1944" t="str">
            <v/>
          </cell>
          <cell r="D1944" t="str">
            <v/>
          </cell>
          <cell r="E1944">
            <v>2</v>
          </cell>
        </row>
        <row r="1945">
          <cell r="A1945" t="str">
            <v/>
          </cell>
          <cell r="B1945">
            <v>1005173223</v>
          </cell>
          <cell r="C1945" t="str">
            <v/>
          </cell>
          <cell r="D1945" t="str">
            <v/>
          </cell>
          <cell r="E1945">
            <v>2</v>
          </cell>
        </row>
        <row r="1946">
          <cell r="A1946" t="str">
            <v/>
          </cell>
          <cell r="B1946">
            <v>1005173223</v>
          </cell>
          <cell r="C1946" t="str">
            <v/>
          </cell>
          <cell r="D1946" t="str">
            <v/>
          </cell>
          <cell r="E1946">
            <v>2</v>
          </cell>
        </row>
        <row r="1947">
          <cell r="A1947" t="str">
            <v/>
          </cell>
          <cell r="B1947">
            <v>1005173223</v>
          </cell>
          <cell r="C1947" t="str">
            <v/>
          </cell>
          <cell r="D1947" t="str">
            <v/>
          </cell>
          <cell r="E1947">
            <v>2</v>
          </cell>
        </row>
        <row r="1948">
          <cell r="A1948" t="str">
            <v/>
          </cell>
          <cell r="B1948">
            <v>1005173223</v>
          </cell>
          <cell r="C1948" t="str">
            <v/>
          </cell>
          <cell r="D1948" t="str">
            <v/>
          </cell>
          <cell r="E1948">
            <v>2</v>
          </cell>
        </row>
        <row r="1949">
          <cell r="A1949" t="str">
            <v/>
          </cell>
          <cell r="B1949">
            <v>1005173223</v>
          </cell>
          <cell r="C1949" t="str">
            <v/>
          </cell>
          <cell r="D1949" t="str">
            <v/>
          </cell>
          <cell r="E1949">
            <v>2</v>
          </cell>
        </row>
        <row r="1950">
          <cell r="A1950" t="str">
            <v/>
          </cell>
          <cell r="B1950">
            <v>1005173223</v>
          </cell>
          <cell r="C1950" t="str">
            <v/>
          </cell>
          <cell r="D1950" t="str">
            <v/>
          </cell>
          <cell r="E1950">
            <v>2</v>
          </cell>
        </row>
        <row r="1951">
          <cell r="A1951" t="str">
            <v/>
          </cell>
          <cell r="B1951">
            <v>1005173223</v>
          </cell>
          <cell r="C1951" t="str">
            <v/>
          </cell>
          <cell r="D1951" t="str">
            <v/>
          </cell>
          <cell r="E1951">
            <v>2</v>
          </cell>
        </row>
        <row r="1952">
          <cell r="A1952" t="str">
            <v/>
          </cell>
          <cell r="B1952">
            <v>1005173223</v>
          </cell>
          <cell r="C1952" t="str">
            <v/>
          </cell>
          <cell r="D1952" t="str">
            <v/>
          </cell>
          <cell r="E1952">
            <v>2</v>
          </cell>
        </row>
        <row r="1953">
          <cell r="A1953" t="str">
            <v/>
          </cell>
          <cell r="B1953">
            <v>1005173223</v>
          </cell>
          <cell r="C1953" t="str">
            <v/>
          </cell>
          <cell r="D1953" t="str">
            <v/>
          </cell>
          <cell r="E1953">
            <v>2</v>
          </cell>
        </row>
        <row r="1954">
          <cell r="A1954" t="str">
            <v/>
          </cell>
          <cell r="B1954">
            <v>1005173223</v>
          </cell>
          <cell r="C1954" t="str">
            <v/>
          </cell>
          <cell r="D1954" t="str">
            <v/>
          </cell>
          <cell r="E1954">
            <v>2</v>
          </cell>
        </row>
        <row r="1955">
          <cell r="A1955" t="str">
            <v/>
          </cell>
          <cell r="B1955">
            <v>1005173223</v>
          </cell>
          <cell r="C1955" t="str">
            <v/>
          </cell>
          <cell r="D1955" t="str">
            <v/>
          </cell>
          <cell r="E1955">
            <v>2</v>
          </cell>
        </row>
        <row r="1956">
          <cell r="A1956" t="str">
            <v/>
          </cell>
          <cell r="B1956">
            <v>1005173223</v>
          </cell>
          <cell r="C1956" t="str">
            <v/>
          </cell>
          <cell r="D1956" t="str">
            <v/>
          </cell>
          <cell r="E1956">
            <v>2</v>
          </cell>
        </row>
        <row r="1957">
          <cell r="A1957" t="str">
            <v/>
          </cell>
          <cell r="B1957">
            <v>1005173223</v>
          </cell>
          <cell r="C1957" t="str">
            <v/>
          </cell>
          <cell r="D1957" t="str">
            <v/>
          </cell>
          <cell r="E1957">
            <v>2</v>
          </cell>
        </row>
        <row r="1958">
          <cell r="A1958" t="str">
            <v/>
          </cell>
          <cell r="B1958">
            <v>1005173223</v>
          </cell>
          <cell r="C1958" t="str">
            <v/>
          </cell>
          <cell r="D1958" t="str">
            <v/>
          </cell>
          <cell r="E1958">
            <v>2</v>
          </cell>
        </row>
        <row r="1959">
          <cell r="A1959" t="str">
            <v/>
          </cell>
          <cell r="B1959">
            <v>1005173223</v>
          </cell>
          <cell r="C1959" t="str">
            <v/>
          </cell>
          <cell r="D1959" t="str">
            <v/>
          </cell>
          <cell r="E1959">
            <v>2</v>
          </cell>
        </row>
        <row r="1963">
          <cell r="A1963" t="str">
            <v/>
          </cell>
          <cell r="B1963">
            <v>1005173222</v>
          </cell>
          <cell r="C1963" t="str">
            <v/>
          </cell>
          <cell r="D1963" t="str">
            <v/>
          </cell>
          <cell r="E1963">
            <v>2</v>
          </cell>
        </row>
        <row r="1964">
          <cell r="A1964" t="str">
            <v/>
          </cell>
          <cell r="B1964">
            <v>1005173222</v>
          </cell>
          <cell r="C1964" t="str">
            <v/>
          </cell>
          <cell r="D1964" t="str">
            <v/>
          </cell>
          <cell r="E1964">
            <v>2</v>
          </cell>
        </row>
        <row r="1965">
          <cell r="A1965" t="str">
            <v/>
          </cell>
          <cell r="B1965">
            <v>1005173222</v>
          </cell>
          <cell r="C1965" t="str">
            <v/>
          </cell>
          <cell r="D1965" t="str">
            <v/>
          </cell>
          <cell r="E1965">
            <v>2</v>
          </cell>
        </row>
        <row r="1966">
          <cell r="A1966" t="str">
            <v/>
          </cell>
          <cell r="B1966">
            <v>1005173222</v>
          </cell>
          <cell r="C1966" t="str">
            <v/>
          </cell>
          <cell r="D1966" t="str">
            <v/>
          </cell>
          <cell r="E1966">
            <v>2</v>
          </cell>
        </row>
        <row r="1967">
          <cell r="A1967" t="str">
            <v/>
          </cell>
          <cell r="B1967">
            <v>1005173222</v>
          </cell>
          <cell r="C1967" t="str">
            <v/>
          </cell>
          <cell r="D1967" t="str">
            <v/>
          </cell>
          <cell r="E1967">
            <v>2</v>
          </cell>
        </row>
        <row r="1968">
          <cell r="A1968" t="str">
            <v/>
          </cell>
          <cell r="B1968">
            <v>1005173222</v>
          </cell>
          <cell r="C1968" t="str">
            <v/>
          </cell>
          <cell r="D1968" t="str">
            <v/>
          </cell>
          <cell r="E1968">
            <v>2</v>
          </cell>
        </row>
        <row r="1969">
          <cell r="A1969" t="str">
            <v/>
          </cell>
          <cell r="B1969">
            <v>1005173222</v>
          </cell>
          <cell r="C1969" t="str">
            <v/>
          </cell>
          <cell r="D1969" t="str">
            <v/>
          </cell>
          <cell r="E1969">
            <v>2</v>
          </cell>
        </row>
        <row r="1970">
          <cell r="A1970" t="str">
            <v/>
          </cell>
          <cell r="B1970">
            <v>1005173222</v>
          </cell>
          <cell r="C1970" t="str">
            <v/>
          </cell>
          <cell r="D1970" t="str">
            <v/>
          </cell>
          <cell r="E1970">
            <v>2</v>
          </cell>
        </row>
        <row r="1971">
          <cell r="A1971" t="str">
            <v/>
          </cell>
          <cell r="B1971">
            <v>1005173222</v>
          </cell>
          <cell r="C1971" t="str">
            <v/>
          </cell>
          <cell r="D1971" t="str">
            <v/>
          </cell>
          <cell r="E1971">
            <v>2</v>
          </cell>
        </row>
        <row r="1972">
          <cell r="A1972" t="str">
            <v/>
          </cell>
          <cell r="B1972">
            <v>1005173222</v>
          </cell>
          <cell r="C1972" t="str">
            <v/>
          </cell>
          <cell r="D1972" t="str">
            <v/>
          </cell>
          <cell r="E1972">
            <v>2</v>
          </cell>
        </row>
        <row r="1973">
          <cell r="A1973" t="str">
            <v/>
          </cell>
          <cell r="B1973">
            <v>1005173222</v>
          </cell>
          <cell r="C1973" t="str">
            <v/>
          </cell>
          <cell r="D1973" t="str">
            <v/>
          </cell>
          <cell r="E1973">
            <v>2</v>
          </cell>
        </row>
        <row r="1974">
          <cell r="A1974" t="str">
            <v/>
          </cell>
          <cell r="B1974">
            <v>1005173222</v>
          </cell>
          <cell r="C1974" t="str">
            <v/>
          </cell>
          <cell r="D1974" t="str">
            <v/>
          </cell>
          <cell r="E1974">
            <v>2</v>
          </cell>
        </row>
        <row r="1975">
          <cell r="A1975" t="str">
            <v/>
          </cell>
          <cell r="B1975">
            <v>1005173222</v>
          </cell>
          <cell r="C1975" t="str">
            <v/>
          </cell>
          <cell r="D1975" t="str">
            <v/>
          </cell>
          <cell r="E1975">
            <v>2</v>
          </cell>
        </row>
        <row r="1976">
          <cell r="A1976" t="str">
            <v/>
          </cell>
          <cell r="B1976">
            <v>1005173222</v>
          </cell>
          <cell r="C1976" t="str">
            <v/>
          </cell>
          <cell r="D1976" t="str">
            <v/>
          </cell>
          <cell r="E1976">
            <v>2</v>
          </cell>
        </row>
        <row r="1977">
          <cell r="A1977" t="str">
            <v/>
          </cell>
          <cell r="B1977">
            <v>1005173222</v>
          </cell>
          <cell r="C1977" t="str">
            <v/>
          </cell>
          <cell r="D1977" t="str">
            <v/>
          </cell>
          <cell r="E1977">
            <v>2</v>
          </cell>
        </row>
        <row r="1978">
          <cell r="A1978" t="str">
            <v/>
          </cell>
          <cell r="B1978">
            <v>1005173222</v>
          </cell>
          <cell r="C1978" t="str">
            <v/>
          </cell>
          <cell r="D1978" t="str">
            <v/>
          </cell>
          <cell r="E1978">
            <v>2</v>
          </cell>
        </row>
        <row r="1979">
          <cell r="A1979" t="str">
            <v/>
          </cell>
          <cell r="B1979">
            <v>1005173222</v>
          </cell>
          <cell r="C1979" t="str">
            <v/>
          </cell>
          <cell r="D1979" t="str">
            <v/>
          </cell>
          <cell r="E1979">
            <v>2</v>
          </cell>
        </row>
        <row r="1980">
          <cell r="A1980" t="str">
            <v/>
          </cell>
          <cell r="B1980">
            <v>1005173222</v>
          </cell>
          <cell r="C1980" t="str">
            <v/>
          </cell>
          <cell r="D1980" t="str">
            <v/>
          </cell>
          <cell r="E1980">
            <v>2</v>
          </cell>
        </row>
        <row r="1981">
          <cell r="A1981" t="str">
            <v/>
          </cell>
          <cell r="B1981">
            <v>1005173222</v>
          </cell>
          <cell r="C1981" t="str">
            <v/>
          </cell>
          <cell r="D1981" t="str">
            <v/>
          </cell>
          <cell r="E1981">
            <v>2</v>
          </cell>
        </row>
        <row r="1982">
          <cell r="A1982" t="str">
            <v/>
          </cell>
          <cell r="B1982">
            <v>1005173222</v>
          </cell>
          <cell r="C1982" t="str">
            <v/>
          </cell>
          <cell r="D1982" t="str">
            <v/>
          </cell>
          <cell r="E1982">
            <v>2</v>
          </cell>
        </row>
        <row r="1983">
          <cell r="A1983" t="str">
            <v/>
          </cell>
          <cell r="B1983">
            <v>1005173222</v>
          </cell>
          <cell r="C1983" t="str">
            <v/>
          </cell>
          <cell r="D1983" t="str">
            <v/>
          </cell>
          <cell r="E1983">
            <v>2</v>
          </cell>
        </row>
        <row r="1984">
          <cell r="A1984" t="str">
            <v/>
          </cell>
          <cell r="B1984">
            <v>1005173222</v>
          </cell>
          <cell r="C1984" t="str">
            <v/>
          </cell>
          <cell r="D1984" t="str">
            <v/>
          </cell>
          <cell r="E1984">
            <v>2</v>
          </cell>
        </row>
        <row r="1985">
          <cell r="A1985" t="str">
            <v/>
          </cell>
          <cell r="B1985">
            <v>1005173222</v>
          </cell>
          <cell r="C1985" t="str">
            <v/>
          </cell>
          <cell r="D1985" t="str">
            <v/>
          </cell>
          <cell r="E1985">
            <v>2</v>
          </cell>
        </row>
        <row r="1986">
          <cell r="A1986" t="str">
            <v/>
          </cell>
          <cell r="B1986">
            <v>1005173222</v>
          </cell>
          <cell r="C1986" t="str">
            <v/>
          </cell>
          <cell r="D1986" t="str">
            <v/>
          </cell>
          <cell r="E1986">
            <v>2</v>
          </cell>
        </row>
        <row r="1987">
          <cell r="A1987" t="str">
            <v/>
          </cell>
          <cell r="B1987">
            <v>1005173222</v>
          </cell>
          <cell r="C1987" t="str">
            <v/>
          </cell>
          <cell r="D1987" t="str">
            <v/>
          </cell>
          <cell r="E1987">
            <v>2</v>
          </cell>
        </row>
        <row r="1988">
          <cell r="A1988" t="str">
            <v/>
          </cell>
          <cell r="B1988">
            <v>1005173222</v>
          </cell>
          <cell r="C1988" t="str">
            <v/>
          </cell>
          <cell r="D1988" t="str">
            <v/>
          </cell>
          <cell r="E1988">
            <v>2</v>
          </cell>
        </row>
        <row r="1989">
          <cell r="A1989" t="str">
            <v/>
          </cell>
          <cell r="B1989">
            <v>1005173222</v>
          </cell>
          <cell r="C1989" t="str">
            <v/>
          </cell>
          <cell r="D1989" t="str">
            <v/>
          </cell>
          <cell r="E1989">
            <v>2</v>
          </cell>
        </row>
        <row r="1990">
          <cell r="A1990" t="str">
            <v/>
          </cell>
          <cell r="B1990">
            <v>1005173222</v>
          </cell>
          <cell r="C1990" t="str">
            <v/>
          </cell>
          <cell r="D1990" t="str">
            <v/>
          </cell>
          <cell r="E1990">
            <v>2</v>
          </cell>
        </row>
        <row r="1991">
          <cell r="A1991" t="str">
            <v/>
          </cell>
          <cell r="B1991">
            <v>1005173222</v>
          </cell>
          <cell r="C1991" t="str">
            <v/>
          </cell>
          <cell r="D1991" t="str">
            <v/>
          </cell>
          <cell r="E1991">
            <v>2</v>
          </cell>
        </row>
        <row r="1992">
          <cell r="A1992" t="str">
            <v/>
          </cell>
          <cell r="B1992">
            <v>1005173222</v>
          </cell>
          <cell r="C1992" t="str">
            <v/>
          </cell>
          <cell r="D1992" t="str">
            <v/>
          </cell>
          <cell r="E1992">
            <v>2</v>
          </cell>
        </row>
        <row r="1993">
          <cell r="A1993" t="str">
            <v/>
          </cell>
          <cell r="B1993">
            <v>1005173222</v>
          </cell>
          <cell r="C1993" t="str">
            <v/>
          </cell>
          <cell r="D1993" t="str">
            <v/>
          </cell>
          <cell r="E1993">
            <v>2</v>
          </cell>
        </row>
        <row r="1994">
          <cell r="A1994" t="str">
            <v/>
          </cell>
          <cell r="B1994">
            <v>1005173222</v>
          </cell>
          <cell r="C1994" t="str">
            <v/>
          </cell>
          <cell r="D1994" t="str">
            <v/>
          </cell>
          <cell r="E1994">
            <v>2</v>
          </cell>
        </row>
        <row r="1995">
          <cell r="A1995" t="str">
            <v/>
          </cell>
          <cell r="B1995">
            <v>1005173222</v>
          </cell>
          <cell r="C1995" t="str">
            <v/>
          </cell>
          <cell r="D1995" t="str">
            <v/>
          </cell>
          <cell r="E1995">
            <v>2</v>
          </cell>
        </row>
        <row r="1996">
          <cell r="A1996" t="str">
            <v/>
          </cell>
          <cell r="B1996">
            <v>1005173222</v>
          </cell>
          <cell r="C1996" t="str">
            <v/>
          </cell>
          <cell r="D1996" t="str">
            <v/>
          </cell>
          <cell r="E1996">
            <v>2</v>
          </cell>
        </row>
        <row r="1997">
          <cell r="A1997" t="str">
            <v/>
          </cell>
          <cell r="B1997">
            <v>1005173222</v>
          </cell>
          <cell r="C1997" t="str">
            <v/>
          </cell>
          <cell r="D1997" t="str">
            <v/>
          </cell>
          <cell r="E1997">
            <v>2</v>
          </cell>
        </row>
        <row r="1998">
          <cell r="A1998" t="str">
            <v/>
          </cell>
          <cell r="B1998">
            <v>1005173222</v>
          </cell>
          <cell r="C1998" t="str">
            <v/>
          </cell>
          <cell r="D1998" t="str">
            <v/>
          </cell>
          <cell r="E1998">
            <v>2</v>
          </cell>
        </row>
        <row r="1999">
          <cell r="A1999" t="str">
            <v/>
          </cell>
          <cell r="B1999">
            <v>1005173222</v>
          </cell>
          <cell r="C1999" t="str">
            <v/>
          </cell>
          <cell r="D1999" t="str">
            <v/>
          </cell>
          <cell r="E1999">
            <v>2</v>
          </cell>
        </row>
        <row r="2000">
          <cell r="A2000" t="str">
            <v/>
          </cell>
          <cell r="B2000">
            <v>1005173222</v>
          </cell>
          <cell r="C2000" t="str">
            <v/>
          </cell>
          <cell r="D2000" t="str">
            <v/>
          </cell>
          <cell r="E2000">
            <v>2</v>
          </cell>
        </row>
        <row r="2001">
          <cell r="A2001" t="str">
            <v/>
          </cell>
          <cell r="B2001">
            <v>1005173222</v>
          </cell>
          <cell r="C2001" t="str">
            <v/>
          </cell>
          <cell r="D2001" t="str">
            <v/>
          </cell>
          <cell r="E2001">
            <v>2</v>
          </cell>
        </row>
        <row r="2002">
          <cell r="A2002" t="str">
            <v/>
          </cell>
          <cell r="B2002">
            <v>1005173222</v>
          </cell>
          <cell r="C2002" t="str">
            <v/>
          </cell>
          <cell r="D2002" t="str">
            <v/>
          </cell>
          <cell r="E2002">
            <v>2</v>
          </cell>
        </row>
        <row r="2003">
          <cell r="A2003" t="str">
            <v/>
          </cell>
          <cell r="B2003">
            <v>1005173222</v>
          </cell>
          <cell r="C2003" t="str">
            <v/>
          </cell>
          <cell r="D2003" t="str">
            <v/>
          </cell>
          <cell r="E2003">
            <v>2</v>
          </cell>
        </row>
        <row r="2004">
          <cell r="A2004" t="str">
            <v/>
          </cell>
          <cell r="B2004">
            <v>1005173222</v>
          </cell>
          <cell r="C2004" t="str">
            <v/>
          </cell>
          <cell r="D2004" t="str">
            <v/>
          </cell>
          <cell r="E2004">
            <v>2</v>
          </cell>
        </row>
        <row r="2005">
          <cell r="A2005" t="str">
            <v/>
          </cell>
          <cell r="B2005">
            <v>1005173222</v>
          </cell>
          <cell r="C2005" t="str">
            <v/>
          </cell>
          <cell r="D2005" t="str">
            <v/>
          </cell>
          <cell r="E2005">
            <v>2</v>
          </cell>
        </row>
        <row r="2006">
          <cell r="A2006" t="str">
            <v/>
          </cell>
          <cell r="B2006">
            <v>1005173222</v>
          </cell>
          <cell r="C2006" t="str">
            <v/>
          </cell>
          <cell r="D2006" t="str">
            <v/>
          </cell>
          <cell r="E2006">
            <v>2</v>
          </cell>
        </row>
        <row r="2007">
          <cell r="A2007" t="str">
            <v/>
          </cell>
          <cell r="B2007">
            <v>1005173222</v>
          </cell>
          <cell r="C2007" t="str">
            <v/>
          </cell>
          <cell r="D2007" t="str">
            <v/>
          </cell>
          <cell r="E2007">
            <v>2</v>
          </cell>
        </row>
        <row r="2008">
          <cell r="A2008" t="str">
            <v/>
          </cell>
          <cell r="B2008">
            <v>1005173222</v>
          </cell>
          <cell r="C2008" t="str">
            <v/>
          </cell>
          <cell r="D2008" t="str">
            <v/>
          </cell>
          <cell r="E2008">
            <v>2</v>
          </cell>
        </row>
        <row r="2009">
          <cell r="A2009" t="str">
            <v/>
          </cell>
          <cell r="B2009">
            <v>1005173222</v>
          </cell>
          <cell r="C2009" t="str">
            <v/>
          </cell>
          <cell r="D2009" t="str">
            <v/>
          </cell>
          <cell r="E2009">
            <v>2</v>
          </cell>
        </row>
        <row r="2010">
          <cell r="A2010" t="str">
            <v/>
          </cell>
          <cell r="B2010">
            <v>1005173222</v>
          </cell>
          <cell r="C2010" t="str">
            <v/>
          </cell>
          <cell r="D2010" t="str">
            <v/>
          </cell>
          <cell r="E2010">
            <v>2</v>
          </cell>
        </row>
        <row r="2011">
          <cell r="A2011" t="str">
            <v/>
          </cell>
          <cell r="B2011">
            <v>1005173222</v>
          </cell>
          <cell r="C2011" t="str">
            <v/>
          </cell>
          <cell r="D2011" t="str">
            <v/>
          </cell>
          <cell r="E2011">
            <v>2</v>
          </cell>
        </row>
        <row r="2012">
          <cell r="A2012" t="str">
            <v/>
          </cell>
          <cell r="B2012">
            <v>1005173222</v>
          </cell>
          <cell r="C2012" t="str">
            <v/>
          </cell>
          <cell r="D2012" t="str">
            <v/>
          </cell>
          <cell r="E2012">
            <v>2</v>
          </cell>
        </row>
        <row r="2013">
          <cell r="A2013" t="str">
            <v/>
          </cell>
          <cell r="B2013">
            <v>1005173222</v>
          </cell>
          <cell r="C2013" t="str">
            <v/>
          </cell>
          <cell r="D2013" t="str">
            <v/>
          </cell>
          <cell r="E2013">
            <v>2</v>
          </cell>
        </row>
        <row r="2014">
          <cell r="A2014" t="str">
            <v/>
          </cell>
          <cell r="B2014">
            <v>1005173222</v>
          </cell>
          <cell r="C2014" t="str">
            <v/>
          </cell>
          <cell r="D2014" t="str">
            <v/>
          </cell>
          <cell r="E2014">
            <v>2</v>
          </cell>
        </row>
        <row r="2015">
          <cell r="A2015" t="str">
            <v/>
          </cell>
          <cell r="B2015">
            <v>1005173222</v>
          </cell>
          <cell r="C2015" t="str">
            <v/>
          </cell>
          <cell r="D2015" t="str">
            <v/>
          </cell>
          <cell r="E2015">
            <v>2</v>
          </cell>
        </row>
        <row r="2016">
          <cell r="A2016" t="str">
            <v/>
          </cell>
          <cell r="B2016">
            <v>1005173222</v>
          </cell>
          <cell r="C2016" t="str">
            <v/>
          </cell>
          <cell r="D2016" t="str">
            <v/>
          </cell>
          <cell r="E2016">
            <v>2</v>
          </cell>
        </row>
        <row r="2017">
          <cell r="A2017" t="str">
            <v/>
          </cell>
          <cell r="B2017">
            <v>1005173222</v>
          </cell>
          <cell r="C2017" t="str">
            <v/>
          </cell>
          <cell r="D2017" t="str">
            <v/>
          </cell>
          <cell r="E2017">
            <v>2</v>
          </cell>
        </row>
        <row r="2018">
          <cell r="A2018" t="str">
            <v/>
          </cell>
          <cell r="B2018">
            <v>1005173222</v>
          </cell>
          <cell r="C2018" t="str">
            <v/>
          </cell>
          <cell r="D2018" t="str">
            <v/>
          </cell>
          <cell r="E2018">
            <v>2</v>
          </cell>
        </row>
        <row r="2019">
          <cell r="A2019" t="str">
            <v/>
          </cell>
          <cell r="B2019">
            <v>1005173222</v>
          </cell>
          <cell r="C2019" t="str">
            <v/>
          </cell>
          <cell r="D2019" t="str">
            <v/>
          </cell>
          <cell r="E2019">
            <v>2</v>
          </cell>
        </row>
        <row r="2020">
          <cell r="A2020" t="str">
            <v/>
          </cell>
          <cell r="B2020">
            <v>1005173222</v>
          </cell>
          <cell r="C2020" t="str">
            <v/>
          </cell>
          <cell r="D2020" t="str">
            <v/>
          </cell>
          <cell r="E2020">
            <v>2</v>
          </cell>
        </row>
        <row r="2021">
          <cell r="A2021" t="str">
            <v/>
          </cell>
          <cell r="B2021">
            <v>1005173222</v>
          </cell>
          <cell r="C2021" t="str">
            <v/>
          </cell>
          <cell r="D2021" t="str">
            <v/>
          </cell>
          <cell r="E2021">
            <v>2</v>
          </cell>
        </row>
        <row r="2022">
          <cell r="A2022" t="str">
            <v/>
          </cell>
          <cell r="B2022">
            <v>1005173222</v>
          </cell>
          <cell r="C2022" t="str">
            <v/>
          </cell>
          <cell r="D2022" t="str">
            <v/>
          </cell>
          <cell r="E2022">
            <v>2</v>
          </cell>
        </row>
        <row r="2023">
          <cell r="A2023" t="str">
            <v/>
          </cell>
          <cell r="B2023">
            <v>1005173222</v>
          </cell>
          <cell r="C2023" t="str">
            <v/>
          </cell>
          <cell r="D2023" t="str">
            <v/>
          </cell>
          <cell r="E2023">
            <v>2</v>
          </cell>
        </row>
        <row r="2024">
          <cell r="A2024" t="str">
            <v/>
          </cell>
          <cell r="B2024">
            <v>1005173222</v>
          </cell>
          <cell r="C2024" t="str">
            <v/>
          </cell>
          <cell r="D2024" t="str">
            <v/>
          </cell>
          <cell r="E2024">
            <v>2</v>
          </cell>
        </row>
        <row r="2025">
          <cell r="A2025" t="str">
            <v/>
          </cell>
          <cell r="B2025">
            <v>1005173222</v>
          </cell>
          <cell r="C2025" t="str">
            <v/>
          </cell>
          <cell r="D2025" t="str">
            <v/>
          </cell>
          <cell r="E2025">
            <v>2</v>
          </cell>
        </row>
        <row r="2026">
          <cell r="A2026" t="str">
            <v/>
          </cell>
          <cell r="B2026">
            <v>1005173222</v>
          </cell>
          <cell r="C2026" t="str">
            <v/>
          </cell>
          <cell r="D2026" t="str">
            <v/>
          </cell>
          <cell r="E2026">
            <v>2</v>
          </cell>
        </row>
        <row r="2027">
          <cell r="A2027" t="str">
            <v/>
          </cell>
          <cell r="B2027">
            <v>1005173222</v>
          </cell>
          <cell r="C2027" t="str">
            <v/>
          </cell>
          <cell r="D2027" t="str">
            <v/>
          </cell>
          <cell r="E2027">
            <v>2</v>
          </cell>
        </row>
        <row r="2028">
          <cell r="A2028" t="str">
            <v/>
          </cell>
          <cell r="B2028">
            <v>1005173222</v>
          </cell>
          <cell r="C2028" t="str">
            <v/>
          </cell>
          <cell r="D2028" t="str">
            <v/>
          </cell>
          <cell r="E2028">
            <v>2</v>
          </cell>
        </row>
        <row r="2029">
          <cell r="A2029" t="str">
            <v/>
          </cell>
          <cell r="B2029">
            <v>1005173222</v>
          </cell>
          <cell r="C2029" t="str">
            <v/>
          </cell>
          <cell r="D2029" t="str">
            <v/>
          </cell>
          <cell r="E2029">
            <v>2</v>
          </cell>
        </row>
        <row r="2030">
          <cell r="A2030" t="str">
            <v/>
          </cell>
          <cell r="B2030">
            <v>1005173222</v>
          </cell>
          <cell r="C2030" t="str">
            <v/>
          </cell>
          <cell r="D2030" t="str">
            <v/>
          </cell>
          <cell r="E2030">
            <v>2</v>
          </cell>
        </row>
        <row r="2031">
          <cell r="A2031" t="str">
            <v/>
          </cell>
          <cell r="B2031">
            <v>1005173222</v>
          </cell>
          <cell r="C2031" t="str">
            <v/>
          </cell>
          <cell r="D2031" t="str">
            <v/>
          </cell>
          <cell r="E2031">
            <v>2</v>
          </cell>
        </row>
        <row r="2032">
          <cell r="A2032" t="str">
            <v/>
          </cell>
          <cell r="B2032">
            <v>1005173222</v>
          </cell>
          <cell r="C2032" t="str">
            <v/>
          </cell>
          <cell r="D2032" t="str">
            <v/>
          </cell>
          <cell r="E2032">
            <v>2</v>
          </cell>
        </row>
        <row r="2033">
          <cell r="A2033" t="str">
            <v/>
          </cell>
          <cell r="B2033">
            <v>1005173222</v>
          </cell>
          <cell r="C2033" t="str">
            <v/>
          </cell>
          <cell r="D2033" t="str">
            <v/>
          </cell>
          <cell r="E2033">
            <v>2</v>
          </cell>
        </row>
        <row r="2034">
          <cell r="A2034" t="str">
            <v/>
          </cell>
          <cell r="B2034">
            <v>1005173222</v>
          </cell>
          <cell r="C2034" t="str">
            <v/>
          </cell>
          <cell r="D2034" t="str">
            <v/>
          </cell>
          <cell r="E2034">
            <v>2</v>
          </cell>
        </row>
        <row r="2035">
          <cell r="A2035" t="str">
            <v/>
          </cell>
          <cell r="B2035">
            <v>1005173222</v>
          </cell>
          <cell r="C2035" t="str">
            <v/>
          </cell>
          <cell r="D2035" t="str">
            <v/>
          </cell>
          <cell r="E2035">
            <v>2</v>
          </cell>
        </row>
        <row r="2036">
          <cell r="A2036" t="str">
            <v/>
          </cell>
          <cell r="B2036">
            <v>1005173222</v>
          </cell>
          <cell r="C2036" t="str">
            <v/>
          </cell>
          <cell r="D2036" t="str">
            <v/>
          </cell>
          <cell r="E2036">
            <v>2</v>
          </cell>
        </row>
        <row r="2037">
          <cell r="A2037" t="str">
            <v/>
          </cell>
          <cell r="B2037">
            <v>1005173222</v>
          </cell>
          <cell r="C2037" t="str">
            <v/>
          </cell>
          <cell r="D2037" t="str">
            <v/>
          </cell>
          <cell r="E2037">
            <v>2</v>
          </cell>
        </row>
        <row r="2038">
          <cell r="A2038" t="str">
            <v/>
          </cell>
          <cell r="B2038">
            <v>1005173222</v>
          </cell>
          <cell r="C2038" t="str">
            <v/>
          </cell>
          <cell r="D2038" t="str">
            <v/>
          </cell>
          <cell r="E2038">
            <v>2</v>
          </cell>
        </row>
        <row r="2039">
          <cell r="A2039" t="str">
            <v/>
          </cell>
          <cell r="B2039">
            <v>1005173222</v>
          </cell>
          <cell r="C2039" t="str">
            <v/>
          </cell>
          <cell r="D2039" t="str">
            <v/>
          </cell>
          <cell r="E2039">
            <v>2</v>
          </cell>
        </row>
        <row r="2040">
          <cell r="A2040" t="str">
            <v/>
          </cell>
          <cell r="B2040">
            <v>1005173222</v>
          </cell>
          <cell r="C2040" t="str">
            <v/>
          </cell>
          <cell r="D2040" t="str">
            <v/>
          </cell>
          <cell r="E2040">
            <v>2</v>
          </cell>
        </row>
        <row r="2041">
          <cell r="A2041" t="str">
            <v/>
          </cell>
          <cell r="B2041">
            <v>1005173222</v>
          </cell>
          <cell r="C2041" t="str">
            <v/>
          </cell>
          <cell r="D2041" t="str">
            <v/>
          </cell>
          <cell r="E2041">
            <v>2</v>
          </cell>
        </row>
        <row r="2042">
          <cell r="A2042" t="str">
            <v/>
          </cell>
          <cell r="B2042">
            <v>1005173222</v>
          </cell>
          <cell r="C2042" t="str">
            <v/>
          </cell>
          <cell r="D2042" t="str">
            <v/>
          </cell>
          <cell r="E2042">
            <v>2</v>
          </cell>
        </row>
        <row r="2043">
          <cell r="A2043" t="str">
            <v/>
          </cell>
          <cell r="B2043">
            <v>1005173222</v>
          </cell>
          <cell r="C2043" t="str">
            <v/>
          </cell>
          <cell r="D2043" t="str">
            <v/>
          </cell>
          <cell r="E2043">
            <v>2</v>
          </cell>
        </row>
        <row r="2044">
          <cell r="A2044" t="str">
            <v/>
          </cell>
          <cell r="B2044">
            <v>1005173222</v>
          </cell>
          <cell r="C2044" t="str">
            <v/>
          </cell>
          <cell r="D2044" t="str">
            <v/>
          </cell>
          <cell r="E2044">
            <v>2</v>
          </cell>
        </row>
        <row r="2045">
          <cell r="A2045" t="str">
            <v/>
          </cell>
          <cell r="B2045">
            <v>1005173222</v>
          </cell>
          <cell r="C2045" t="str">
            <v/>
          </cell>
          <cell r="D2045" t="str">
            <v/>
          </cell>
          <cell r="E2045">
            <v>2</v>
          </cell>
        </row>
        <row r="2046">
          <cell r="A2046" t="str">
            <v/>
          </cell>
          <cell r="B2046">
            <v>1005173222</v>
          </cell>
          <cell r="C2046" t="str">
            <v/>
          </cell>
          <cell r="D2046" t="str">
            <v/>
          </cell>
          <cell r="E2046">
            <v>2</v>
          </cell>
        </row>
        <row r="2047">
          <cell r="A2047" t="str">
            <v/>
          </cell>
          <cell r="B2047">
            <v>1005173222</v>
          </cell>
          <cell r="C2047" t="str">
            <v/>
          </cell>
          <cell r="D2047" t="str">
            <v/>
          </cell>
          <cell r="E2047">
            <v>2</v>
          </cell>
        </row>
        <row r="2048">
          <cell r="A2048" t="str">
            <v/>
          </cell>
          <cell r="B2048">
            <v>1005173222</v>
          </cell>
          <cell r="C2048" t="str">
            <v/>
          </cell>
          <cell r="D2048" t="str">
            <v/>
          </cell>
          <cell r="E2048">
            <v>2</v>
          </cell>
        </row>
        <row r="2049">
          <cell r="A2049" t="str">
            <v/>
          </cell>
          <cell r="B2049">
            <v>1005173222</v>
          </cell>
          <cell r="C2049" t="str">
            <v/>
          </cell>
          <cell r="D2049" t="str">
            <v/>
          </cell>
          <cell r="E2049">
            <v>2</v>
          </cell>
        </row>
        <row r="2050">
          <cell r="A2050" t="str">
            <v/>
          </cell>
          <cell r="B2050">
            <v>1005173222</v>
          </cell>
          <cell r="C2050" t="str">
            <v/>
          </cell>
          <cell r="D2050" t="str">
            <v/>
          </cell>
          <cell r="E2050">
            <v>2</v>
          </cell>
        </row>
        <row r="2051">
          <cell r="A2051" t="str">
            <v/>
          </cell>
          <cell r="B2051">
            <v>1005173222</v>
          </cell>
          <cell r="C2051" t="str">
            <v/>
          </cell>
          <cell r="D2051" t="str">
            <v/>
          </cell>
          <cell r="E2051">
            <v>2</v>
          </cell>
        </row>
        <row r="2052">
          <cell r="A2052" t="str">
            <v/>
          </cell>
          <cell r="B2052">
            <v>1005173222</v>
          </cell>
          <cell r="C2052" t="str">
            <v/>
          </cell>
          <cell r="D2052" t="str">
            <v/>
          </cell>
          <cell r="E2052">
            <v>2</v>
          </cell>
        </row>
        <row r="2053">
          <cell r="A2053" t="str">
            <v/>
          </cell>
          <cell r="B2053">
            <v>1005173222</v>
          </cell>
          <cell r="C2053" t="str">
            <v/>
          </cell>
          <cell r="D2053" t="str">
            <v/>
          </cell>
          <cell r="E2053">
            <v>2</v>
          </cell>
        </row>
        <row r="2054">
          <cell r="A2054" t="str">
            <v/>
          </cell>
          <cell r="B2054">
            <v>1005173222</v>
          </cell>
          <cell r="C2054" t="str">
            <v/>
          </cell>
          <cell r="D2054" t="str">
            <v/>
          </cell>
          <cell r="E2054">
            <v>2</v>
          </cell>
        </row>
        <row r="2055">
          <cell r="A2055" t="str">
            <v/>
          </cell>
          <cell r="B2055">
            <v>1005173222</v>
          </cell>
          <cell r="C2055" t="str">
            <v/>
          </cell>
          <cell r="D2055" t="str">
            <v/>
          </cell>
          <cell r="E2055">
            <v>2</v>
          </cell>
        </row>
        <row r="2056">
          <cell r="A2056" t="str">
            <v/>
          </cell>
          <cell r="B2056">
            <v>1005173222</v>
          </cell>
          <cell r="C2056" t="str">
            <v/>
          </cell>
          <cell r="D2056" t="str">
            <v/>
          </cell>
          <cell r="E2056">
            <v>2</v>
          </cell>
        </row>
        <row r="2057">
          <cell r="A2057" t="str">
            <v/>
          </cell>
          <cell r="B2057">
            <v>1005173222</v>
          </cell>
          <cell r="C2057" t="str">
            <v/>
          </cell>
          <cell r="D2057" t="str">
            <v/>
          </cell>
          <cell r="E2057">
            <v>2</v>
          </cell>
        </row>
        <row r="2058">
          <cell r="A2058" t="str">
            <v/>
          </cell>
          <cell r="B2058">
            <v>1005173222</v>
          </cell>
          <cell r="C2058" t="str">
            <v/>
          </cell>
          <cell r="D2058" t="str">
            <v/>
          </cell>
          <cell r="E2058">
            <v>2</v>
          </cell>
        </row>
        <row r="2059">
          <cell r="A2059" t="str">
            <v/>
          </cell>
          <cell r="B2059">
            <v>1005173222</v>
          </cell>
          <cell r="C2059" t="str">
            <v/>
          </cell>
          <cell r="D2059" t="str">
            <v/>
          </cell>
          <cell r="E2059">
            <v>2</v>
          </cell>
        </row>
        <row r="2060">
          <cell r="A2060" t="str">
            <v/>
          </cell>
          <cell r="B2060">
            <v>1005173222</v>
          </cell>
          <cell r="C2060" t="str">
            <v/>
          </cell>
          <cell r="D2060" t="str">
            <v/>
          </cell>
          <cell r="E2060">
            <v>2</v>
          </cell>
        </row>
        <row r="2061">
          <cell r="A2061" t="str">
            <v/>
          </cell>
          <cell r="B2061">
            <v>1005173222</v>
          </cell>
          <cell r="C2061" t="str">
            <v/>
          </cell>
          <cell r="D2061" t="str">
            <v/>
          </cell>
          <cell r="E2061">
            <v>2</v>
          </cell>
        </row>
        <row r="2062">
          <cell r="A2062" t="str">
            <v/>
          </cell>
          <cell r="B2062">
            <v>1005173222</v>
          </cell>
          <cell r="C2062" t="str">
            <v/>
          </cell>
          <cell r="D2062" t="str">
            <v/>
          </cell>
          <cell r="E2062">
            <v>2</v>
          </cell>
        </row>
        <row r="2063">
          <cell r="A2063" t="str">
            <v/>
          </cell>
          <cell r="B2063">
            <v>1005173222</v>
          </cell>
          <cell r="C2063" t="str">
            <v/>
          </cell>
          <cell r="D2063" t="str">
            <v/>
          </cell>
          <cell r="E2063">
            <v>2</v>
          </cell>
        </row>
        <row r="2064">
          <cell r="A2064" t="str">
            <v/>
          </cell>
          <cell r="B2064">
            <v>1005173222</v>
          </cell>
          <cell r="C2064" t="str">
            <v/>
          </cell>
          <cell r="D2064" t="str">
            <v/>
          </cell>
          <cell r="E2064">
            <v>2</v>
          </cell>
        </row>
        <row r="2065">
          <cell r="A2065" t="str">
            <v/>
          </cell>
          <cell r="B2065">
            <v>1005173222</v>
          </cell>
          <cell r="C2065" t="str">
            <v/>
          </cell>
          <cell r="D2065" t="str">
            <v/>
          </cell>
          <cell r="E2065">
            <v>2</v>
          </cell>
        </row>
        <row r="2066">
          <cell r="A2066" t="str">
            <v/>
          </cell>
          <cell r="B2066">
            <v>1005173222</v>
          </cell>
          <cell r="C2066" t="str">
            <v/>
          </cell>
          <cell r="D2066" t="str">
            <v/>
          </cell>
          <cell r="E2066">
            <v>2</v>
          </cell>
        </row>
        <row r="2067">
          <cell r="A2067" t="str">
            <v/>
          </cell>
          <cell r="B2067">
            <v>1005173222</v>
          </cell>
          <cell r="C2067" t="str">
            <v/>
          </cell>
          <cell r="D2067" t="str">
            <v/>
          </cell>
          <cell r="E2067">
            <v>2</v>
          </cell>
        </row>
        <row r="2068">
          <cell r="A2068" t="str">
            <v/>
          </cell>
          <cell r="B2068">
            <v>1005173222</v>
          </cell>
          <cell r="C2068" t="str">
            <v/>
          </cell>
          <cell r="D2068" t="str">
            <v/>
          </cell>
          <cell r="E2068">
            <v>2</v>
          </cell>
        </row>
        <row r="2069">
          <cell r="A2069" t="str">
            <v/>
          </cell>
          <cell r="B2069">
            <v>1005173222</v>
          </cell>
          <cell r="C2069" t="str">
            <v/>
          </cell>
          <cell r="D2069" t="str">
            <v/>
          </cell>
          <cell r="E2069">
            <v>2</v>
          </cell>
        </row>
        <row r="2070">
          <cell r="A2070" t="str">
            <v/>
          </cell>
          <cell r="B2070">
            <v>1005173222</v>
          </cell>
          <cell r="C2070" t="str">
            <v/>
          </cell>
          <cell r="D2070" t="str">
            <v/>
          </cell>
          <cell r="E2070">
            <v>2</v>
          </cell>
        </row>
        <row r="2071">
          <cell r="A2071" t="str">
            <v/>
          </cell>
          <cell r="B2071">
            <v>1005173222</v>
          </cell>
          <cell r="C2071" t="str">
            <v/>
          </cell>
          <cell r="D2071" t="str">
            <v/>
          </cell>
          <cell r="E2071">
            <v>2</v>
          </cell>
        </row>
        <row r="2072">
          <cell r="A2072" t="str">
            <v/>
          </cell>
          <cell r="B2072">
            <v>1005173222</v>
          </cell>
          <cell r="C2072" t="str">
            <v/>
          </cell>
          <cell r="D2072" t="str">
            <v/>
          </cell>
          <cell r="E2072">
            <v>2</v>
          </cell>
        </row>
        <row r="2073">
          <cell r="A2073" t="str">
            <v/>
          </cell>
          <cell r="B2073">
            <v>1005173222</v>
          </cell>
          <cell r="C2073" t="str">
            <v/>
          </cell>
          <cell r="D2073" t="str">
            <v/>
          </cell>
          <cell r="E2073">
            <v>2</v>
          </cell>
        </row>
        <row r="2074">
          <cell r="A2074" t="str">
            <v/>
          </cell>
          <cell r="B2074">
            <v>1005173222</v>
          </cell>
          <cell r="C2074" t="str">
            <v/>
          </cell>
          <cell r="D2074" t="str">
            <v/>
          </cell>
          <cell r="E2074">
            <v>2</v>
          </cell>
        </row>
        <row r="2075">
          <cell r="A2075" t="str">
            <v/>
          </cell>
          <cell r="B2075">
            <v>1005173222</v>
          </cell>
          <cell r="C2075" t="str">
            <v/>
          </cell>
          <cell r="D2075" t="str">
            <v/>
          </cell>
          <cell r="E2075">
            <v>2</v>
          </cell>
        </row>
        <row r="2076">
          <cell r="A2076" t="str">
            <v/>
          </cell>
          <cell r="B2076">
            <v>1005173222</v>
          </cell>
          <cell r="C2076" t="str">
            <v/>
          </cell>
          <cell r="D2076" t="str">
            <v/>
          </cell>
          <cell r="E2076">
            <v>2</v>
          </cell>
        </row>
        <row r="2077">
          <cell r="A2077" t="str">
            <v/>
          </cell>
          <cell r="B2077">
            <v>1005173222</v>
          </cell>
          <cell r="C2077" t="str">
            <v/>
          </cell>
          <cell r="D2077" t="str">
            <v/>
          </cell>
          <cell r="E2077">
            <v>2</v>
          </cell>
        </row>
        <row r="2078">
          <cell r="A2078" t="str">
            <v/>
          </cell>
          <cell r="B2078">
            <v>1005173222</v>
          </cell>
          <cell r="C2078" t="str">
            <v/>
          </cell>
          <cell r="D2078" t="str">
            <v/>
          </cell>
          <cell r="E2078">
            <v>2</v>
          </cell>
        </row>
        <row r="2079">
          <cell r="A2079" t="str">
            <v/>
          </cell>
          <cell r="B2079">
            <v>1005173222</v>
          </cell>
          <cell r="C2079" t="str">
            <v/>
          </cell>
          <cell r="D2079" t="str">
            <v/>
          </cell>
          <cell r="E2079">
            <v>2</v>
          </cell>
        </row>
        <row r="2080">
          <cell r="A2080" t="str">
            <v/>
          </cell>
          <cell r="B2080">
            <v>1005173222</v>
          </cell>
          <cell r="C2080" t="str">
            <v/>
          </cell>
          <cell r="D2080" t="str">
            <v/>
          </cell>
          <cell r="E2080">
            <v>2</v>
          </cell>
        </row>
        <row r="2081">
          <cell r="A2081" t="str">
            <v/>
          </cell>
          <cell r="B2081">
            <v>1005173222</v>
          </cell>
          <cell r="C2081" t="str">
            <v/>
          </cell>
          <cell r="D2081" t="str">
            <v/>
          </cell>
          <cell r="E2081">
            <v>2</v>
          </cell>
        </row>
        <row r="2082">
          <cell r="A2082" t="str">
            <v/>
          </cell>
          <cell r="B2082">
            <v>1005173222</v>
          </cell>
          <cell r="C2082" t="str">
            <v/>
          </cell>
          <cell r="D2082" t="str">
            <v/>
          </cell>
          <cell r="E2082">
            <v>2</v>
          </cell>
        </row>
        <row r="2083">
          <cell r="A2083" t="str">
            <v/>
          </cell>
          <cell r="B2083">
            <v>1005173222</v>
          </cell>
          <cell r="C2083" t="str">
            <v/>
          </cell>
          <cell r="D2083" t="str">
            <v/>
          </cell>
          <cell r="E2083">
            <v>2</v>
          </cell>
        </row>
        <row r="2084">
          <cell r="A2084" t="str">
            <v/>
          </cell>
          <cell r="B2084">
            <v>1005173222</v>
          </cell>
          <cell r="C2084" t="str">
            <v/>
          </cell>
          <cell r="D2084" t="str">
            <v/>
          </cell>
          <cell r="E2084">
            <v>2</v>
          </cell>
        </row>
        <row r="2085">
          <cell r="A2085" t="str">
            <v/>
          </cell>
          <cell r="B2085">
            <v>1005173222</v>
          </cell>
          <cell r="C2085" t="str">
            <v/>
          </cell>
          <cell r="D2085" t="str">
            <v/>
          </cell>
          <cell r="E2085">
            <v>2</v>
          </cell>
        </row>
        <row r="2086">
          <cell r="A2086" t="str">
            <v/>
          </cell>
          <cell r="B2086">
            <v>1005173222</v>
          </cell>
          <cell r="C2086" t="str">
            <v/>
          </cell>
          <cell r="D2086" t="str">
            <v/>
          </cell>
          <cell r="E2086">
            <v>2</v>
          </cell>
        </row>
        <row r="2087">
          <cell r="A2087" t="str">
            <v/>
          </cell>
          <cell r="B2087">
            <v>1005173222</v>
          </cell>
          <cell r="C2087" t="str">
            <v/>
          </cell>
          <cell r="D2087" t="str">
            <v/>
          </cell>
          <cell r="E2087">
            <v>2</v>
          </cell>
        </row>
        <row r="2088">
          <cell r="A2088" t="str">
            <v/>
          </cell>
          <cell r="B2088">
            <v>1005173222</v>
          </cell>
          <cell r="C2088" t="str">
            <v/>
          </cell>
          <cell r="D2088" t="str">
            <v/>
          </cell>
          <cell r="E2088">
            <v>2</v>
          </cell>
        </row>
        <row r="2089">
          <cell r="A2089" t="str">
            <v/>
          </cell>
          <cell r="B2089">
            <v>1005173222</v>
          </cell>
          <cell r="C2089" t="str">
            <v/>
          </cell>
          <cell r="D2089" t="str">
            <v/>
          </cell>
          <cell r="E2089">
            <v>2</v>
          </cell>
        </row>
        <row r="2090">
          <cell r="A2090" t="str">
            <v/>
          </cell>
          <cell r="B2090">
            <v>1005173222</v>
          </cell>
          <cell r="C2090" t="str">
            <v/>
          </cell>
          <cell r="D2090" t="str">
            <v/>
          </cell>
          <cell r="E2090">
            <v>2</v>
          </cell>
        </row>
        <row r="2091">
          <cell r="A2091" t="str">
            <v/>
          </cell>
          <cell r="B2091">
            <v>1005173222</v>
          </cell>
          <cell r="C2091" t="str">
            <v/>
          </cell>
          <cell r="D2091" t="str">
            <v/>
          </cell>
          <cell r="E2091">
            <v>2</v>
          </cell>
        </row>
        <row r="2092">
          <cell r="A2092" t="str">
            <v/>
          </cell>
          <cell r="B2092">
            <v>1005173222</v>
          </cell>
          <cell r="C2092" t="str">
            <v/>
          </cell>
          <cell r="D2092" t="str">
            <v/>
          </cell>
          <cell r="E2092">
            <v>2</v>
          </cell>
        </row>
        <row r="2093">
          <cell r="A2093" t="str">
            <v/>
          </cell>
          <cell r="B2093">
            <v>1005173222</v>
          </cell>
          <cell r="C2093" t="str">
            <v/>
          </cell>
          <cell r="D2093" t="str">
            <v/>
          </cell>
          <cell r="E2093">
            <v>2</v>
          </cell>
        </row>
        <row r="2094">
          <cell r="A2094" t="str">
            <v/>
          </cell>
          <cell r="B2094">
            <v>1005173222</v>
          </cell>
          <cell r="C2094" t="str">
            <v/>
          </cell>
          <cell r="D2094" t="str">
            <v/>
          </cell>
          <cell r="E2094">
            <v>2</v>
          </cell>
        </row>
        <row r="2095">
          <cell r="A2095" t="str">
            <v/>
          </cell>
          <cell r="B2095">
            <v>1005173222</v>
          </cell>
          <cell r="C2095" t="str">
            <v/>
          </cell>
          <cell r="D2095" t="str">
            <v/>
          </cell>
          <cell r="E2095">
            <v>2</v>
          </cell>
        </row>
        <row r="2096">
          <cell r="A2096" t="str">
            <v/>
          </cell>
          <cell r="B2096">
            <v>1005173222</v>
          </cell>
          <cell r="C2096" t="str">
            <v/>
          </cell>
          <cell r="D2096" t="str">
            <v/>
          </cell>
          <cell r="E2096">
            <v>2</v>
          </cell>
        </row>
        <row r="2097">
          <cell r="A2097" t="str">
            <v/>
          </cell>
          <cell r="B2097">
            <v>1005173222</v>
          </cell>
          <cell r="C2097" t="str">
            <v/>
          </cell>
          <cell r="D2097" t="str">
            <v/>
          </cell>
          <cell r="E2097">
            <v>2</v>
          </cell>
        </row>
        <row r="2098">
          <cell r="A2098" t="str">
            <v/>
          </cell>
          <cell r="B2098">
            <v>1005173222</v>
          </cell>
          <cell r="C2098" t="str">
            <v/>
          </cell>
          <cell r="D2098" t="str">
            <v/>
          </cell>
          <cell r="E2098">
            <v>2</v>
          </cell>
        </row>
        <row r="2099">
          <cell r="A2099" t="str">
            <v/>
          </cell>
          <cell r="B2099">
            <v>1005173222</v>
          </cell>
          <cell r="C2099" t="str">
            <v/>
          </cell>
          <cell r="D2099" t="str">
            <v/>
          </cell>
          <cell r="E2099">
            <v>2</v>
          </cell>
        </row>
        <row r="2100">
          <cell r="A2100" t="str">
            <v/>
          </cell>
          <cell r="B2100">
            <v>1005173222</v>
          </cell>
          <cell r="C2100" t="str">
            <v/>
          </cell>
          <cell r="D2100" t="str">
            <v/>
          </cell>
          <cell r="E2100">
            <v>2</v>
          </cell>
        </row>
        <row r="2101">
          <cell r="A2101" t="str">
            <v/>
          </cell>
          <cell r="B2101">
            <v>1005173222</v>
          </cell>
          <cell r="C2101" t="str">
            <v/>
          </cell>
          <cell r="D2101" t="str">
            <v/>
          </cell>
          <cell r="E2101">
            <v>2</v>
          </cell>
        </row>
        <row r="2102">
          <cell r="A2102" t="str">
            <v/>
          </cell>
          <cell r="B2102">
            <v>1005173222</v>
          </cell>
          <cell r="C2102" t="str">
            <v/>
          </cell>
          <cell r="D2102" t="str">
            <v/>
          </cell>
          <cell r="E2102">
            <v>2</v>
          </cell>
        </row>
        <row r="2103">
          <cell r="A2103" t="str">
            <v/>
          </cell>
          <cell r="B2103">
            <v>1005173222</v>
          </cell>
          <cell r="C2103" t="str">
            <v/>
          </cell>
          <cell r="D2103" t="str">
            <v/>
          </cell>
          <cell r="E2103">
            <v>2</v>
          </cell>
        </row>
        <row r="2104">
          <cell r="A2104" t="str">
            <v/>
          </cell>
          <cell r="B2104">
            <v>1005173222</v>
          </cell>
          <cell r="C2104" t="str">
            <v/>
          </cell>
          <cell r="D2104" t="str">
            <v/>
          </cell>
          <cell r="E2104">
            <v>2</v>
          </cell>
        </row>
        <row r="2105">
          <cell r="A2105" t="str">
            <v/>
          </cell>
          <cell r="B2105">
            <v>1005173222</v>
          </cell>
          <cell r="C2105" t="str">
            <v/>
          </cell>
          <cell r="D2105" t="str">
            <v/>
          </cell>
          <cell r="E2105">
            <v>2</v>
          </cell>
        </row>
        <row r="2106">
          <cell r="A2106" t="str">
            <v/>
          </cell>
          <cell r="B2106">
            <v>1005173222</v>
          </cell>
          <cell r="C2106" t="str">
            <v/>
          </cell>
          <cell r="D2106" t="str">
            <v/>
          </cell>
          <cell r="E2106">
            <v>2</v>
          </cell>
        </row>
        <row r="2107">
          <cell r="A2107" t="str">
            <v/>
          </cell>
          <cell r="B2107">
            <v>1005173222</v>
          </cell>
          <cell r="C2107" t="str">
            <v/>
          </cell>
          <cell r="D2107" t="str">
            <v/>
          </cell>
          <cell r="E2107">
            <v>2</v>
          </cell>
        </row>
        <row r="2108">
          <cell r="A2108" t="str">
            <v/>
          </cell>
          <cell r="B2108">
            <v>1005173222</v>
          </cell>
          <cell r="C2108" t="str">
            <v/>
          </cell>
          <cell r="D2108" t="str">
            <v/>
          </cell>
          <cell r="E2108">
            <v>2</v>
          </cell>
        </row>
        <row r="2109">
          <cell r="A2109" t="str">
            <v/>
          </cell>
          <cell r="B2109">
            <v>1005173222</v>
          </cell>
          <cell r="C2109" t="str">
            <v/>
          </cell>
          <cell r="D2109" t="str">
            <v/>
          </cell>
          <cell r="E2109">
            <v>2</v>
          </cell>
        </row>
        <row r="2110">
          <cell r="A2110" t="str">
            <v/>
          </cell>
          <cell r="B2110">
            <v>1005173222</v>
          </cell>
          <cell r="C2110" t="str">
            <v/>
          </cell>
          <cell r="D2110" t="str">
            <v/>
          </cell>
          <cell r="E2110">
            <v>2</v>
          </cell>
        </row>
        <row r="2111">
          <cell r="A2111" t="str">
            <v/>
          </cell>
          <cell r="B2111">
            <v>1005173222</v>
          </cell>
          <cell r="C2111" t="str">
            <v/>
          </cell>
          <cell r="D2111" t="str">
            <v/>
          </cell>
          <cell r="E2111">
            <v>2</v>
          </cell>
        </row>
        <row r="2112">
          <cell r="A2112" t="str">
            <v/>
          </cell>
          <cell r="B2112">
            <v>1005173222</v>
          </cell>
          <cell r="C2112" t="str">
            <v/>
          </cell>
          <cell r="D2112" t="str">
            <v/>
          </cell>
          <cell r="E2112">
            <v>2</v>
          </cell>
        </row>
        <row r="2113">
          <cell r="A2113" t="str">
            <v/>
          </cell>
          <cell r="B2113">
            <v>1005173222</v>
          </cell>
          <cell r="C2113" t="str">
            <v/>
          </cell>
          <cell r="D2113" t="str">
            <v/>
          </cell>
          <cell r="E2113">
            <v>2</v>
          </cell>
        </row>
        <row r="2114">
          <cell r="A2114" t="str">
            <v/>
          </cell>
          <cell r="B2114">
            <v>1005173222</v>
          </cell>
          <cell r="C2114" t="str">
            <v/>
          </cell>
          <cell r="D2114" t="str">
            <v/>
          </cell>
          <cell r="E2114">
            <v>2</v>
          </cell>
        </row>
        <row r="2115">
          <cell r="A2115" t="str">
            <v/>
          </cell>
          <cell r="B2115">
            <v>1005173222</v>
          </cell>
          <cell r="C2115" t="str">
            <v/>
          </cell>
          <cell r="D2115" t="str">
            <v/>
          </cell>
          <cell r="E2115">
            <v>2</v>
          </cell>
        </row>
        <row r="2116">
          <cell r="A2116" t="str">
            <v/>
          </cell>
          <cell r="B2116">
            <v>1005173222</v>
          </cell>
          <cell r="C2116" t="str">
            <v/>
          </cell>
          <cell r="D2116" t="str">
            <v/>
          </cell>
          <cell r="E2116">
            <v>2</v>
          </cell>
        </row>
        <row r="2117">
          <cell r="A2117" t="str">
            <v/>
          </cell>
          <cell r="B2117">
            <v>1005173222</v>
          </cell>
          <cell r="C2117" t="str">
            <v/>
          </cell>
          <cell r="D2117" t="str">
            <v/>
          </cell>
          <cell r="E2117">
            <v>2</v>
          </cell>
        </row>
        <row r="2118">
          <cell r="A2118" t="str">
            <v/>
          </cell>
          <cell r="B2118">
            <v>1005173222</v>
          </cell>
          <cell r="C2118" t="str">
            <v/>
          </cell>
          <cell r="D2118" t="str">
            <v/>
          </cell>
          <cell r="E2118">
            <v>2</v>
          </cell>
        </row>
        <row r="2119">
          <cell r="A2119" t="str">
            <v/>
          </cell>
          <cell r="B2119">
            <v>1005173222</v>
          </cell>
          <cell r="C2119" t="str">
            <v/>
          </cell>
          <cell r="D2119" t="str">
            <v/>
          </cell>
          <cell r="E2119">
            <v>2</v>
          </cell>
        </row>
        <row r="2120">
          <cell r="A2120" t="str">
            <v/>
          </cell>
          <cell r="B2120">
            <v>1005173222</v>
          </cell>
          <cell r="C2120" t="str">
            <v/>
          </cell>
          <cell r="D2120" t="str">
            <v/>
          </cell>
          <cell r="E2120">
            <v>2</v>
          </cell>
        </row>
        <row r="2121">
          <cell r="A2121" t="str">
            <v/>
          </cell>
          <cell r="B2121">
            <v>1005173222</v>
          </cell>
          <cell r="C2121" t="str">
            <v/>
          </cell>
          <cell r="D2121" t="str">
            <v/>
          </cell>
          <cell r="E2121">
            <v>2</v>
          </cell>
        </row>
        <row r="2122">
          <cell r="A2122" t="str">
            <v/>
          </cell>
          <cell r="B2122">
            <v>1005173222</v>
          </cell>
          <cell r="C2122" t="str">
            <v/>
          </cell>
          <cell r="D2122" t="str">
            <v/>
          </cell>
          <cell r="E2122">
            <v>2</v>
          </cell>
        </row>
        <row r="2123">
          <cell r="A2123" t="str">
            <v/>
          </cell>
          <cell r="B2123">
            <v>1005173222</v>
          </cell>
          <cell r="C2123" t="str">
            <v/>
          </cell>
          <cell r="D2123" t="str">
            <v/>
          </cell>
          <cell r="E2123">
            <v>2</v>
          </cell>
        </row>
        <row r="2124">
          <cell r="A2124" t="str">
            <v/>
          </cell>
          <cell r="B2124">
            <v>1005173222</v>
          </cell>
          <cell r="C2124" t="str">
            <v/>
          </cell>
          <cell r="D2124" t="str">
            <v/>
          </cell>
          <cell r="E2124">
            <v>2</v>
          </cell>
        </row>
        <row r="2125">
          <cell r="A2125" t="str">
            <v/>
          </cell>
          <cell r="B2125">
            <v>1005173222</v>
          </cell>
          <cell r="C2125" t="str">
            <v/>
          </cell>
          <cell r="D2125" t="str">
            <v/>
          </cell>
          <cell r="E2125">
            <v>2</v>
          </cell>
        </row>
        <row r="2126">
          <cell r="A2126" t="str">
            <v/>
          </cell>
          <cell r="B2126">
            <v>1005173222</v>
          </cell>
          <cell r="C2126" t="str">
            <v/>
          </cell>
          <cell r="D2126" t="str">
            <v/>
          </cell>
          <cell r="E2126">
            <v>2</v>
          </cell>
        </row>
        <row r="2127">
          <cell r="A2127" t="str">
            <v/>
          </cell>
          <cell r="B2127">
            <v>1005173222</v>
          </cell>
          <cell r="C2127" t="str">
            <v/>
          </cell>
          <cell r="D2127" t="str">
            <v/>
          </cell>
          <cell r="E2127">
            <v>2</v>
          </cell>
        </row>
        <row r="2128">
          <cell r="A2128" t="str">
            <v/>
          </cell>
          <cell r="B2128">
            <v>1005173222</v>
          </cell>
          <cell r="C2128" t="str">
            <v/>
          </cell>
          <cell r="D2128" t="str">
            <v/>
          </cell>
          <cell r="E2128">
            <v>2</v>
          </cell>
        </row>
        <row r="2129">
          <cell r="A2129" t="str">
            <v/>
          </cell>
          <cell r="B2129">
            <v>1005173222</v>
          </cell>
          <cell r="C2129" t="str">
            <v/>
          </cell>
          <cell r="D2129" t="str">
            <v/>
          </cell>
          <cell r="E2129">
            <v>2</v>
          </cell>
        </row>
        <row r="2130">
          <cell r="A2130" t="str">
            <v/>
          </cell>
          <cell r="B2130">
            <v>1005173222</v>
          </cell>
          <cell r="C2130" t="str">
            <v/>
          </cell>
          <cell r="D2130" t="str">
            <v/>
          </cell>
          <cell r="E2130">
            <v>2</v>
          </cell>
        </row>
        <row r="2131">
          <cell r="A2131" t="str">
            <v/>
          </cell>
          <cell r="B2131">
            <v>1005173222</v>
          </cell>
          <cell r="C2131" t="str">
            <v/>
          </cell>
          <cell r="D2131" t="str">
            <v/>
          </cell>
          <cell r="E2131">
            <v>2</v>
          </cell>
        </row>
        <row r="2132">
          <cell r="A2132" t="str">
            <v/>
          </cell>
          <cell r="B2132">
            <v>1005173222</v>
          </cell>
          <cell r="C2132" t="str">
            <v/>
          </cell>
          <cell r="D2132" t="str">
            <v/>
          </cell>
          <cell r="E2132">
            <v>2</v>
          </cell>
        </row>
        <row r="2133">
          <cell r="A2133" t="str">
            <v/>
          </cell>
          <cell r="B2133">
            <v>1005173222</v>
          </cell>
          <cell r="C2133" t="str">
            <v/>
          </cell>
          <cell r="D2133" t="str">
            <v/>
          </cell>
          <cell r="E2133">
            <v>2</v>
          </cell>
        </row>
        <row r="2134">
          <cell r="A2134" t="str">
            <v/>
          </cell>
          <cell r="B2134">
            <v>1005173222</v>
          </cell>
          <cell r="C2134" t="str">
            <v/>
          </cell>
          <cell r="D2134" t="str">
            <v/>
          </cell>
          <cell r="E2134">
            <v>2</v>
          </cell>
        </row>
        <row r="2135">
          <cell r="A2135" t="str">
            <v/>
          </cell>
          <cell r="B2135">
            <v>1005173222</v>
          </cell>
          <cell r="C2135" t="str">
            <v/>
          </cell>
          <cell r="D2135" t="str">
            <v/>
          </cell>
          <cell r="E2135">
            <v>2</v>
          </cell>
        </row>
        <row r="2136">
          <cell r="A2136" t="str">
            <v/>
          </cell>
          <cell r="B2136">
            <v>1005173222</v>
          </cell>
          <cell r="C2136" t="str">
            <v/>
          </cell>
          <cell r="D2136" t="str">
            <v/>
          </cell>
          <cell r="E2136">
            <v>2</v>
          </cell>
        </row>
        <row r="2137">
          <cell r="A2137" t="str">
            <v/>
          </cell>
          <cell r="B2137">
            <v>1005173222</v>
          </cell>
          <cell r="C2137" t="str">
            <v/>
          </cell>
          <cell r="D2137" t="str">
            <v/>
          </cell>
          <cell r="E2137">
            <v>2</v>
          </cell>
        </row>
        <row r="2138">
          <cell r="A2138" t="str">
            <v/>
          </cell>
          <cell r="B2138">
            <v>1005173222</v>
          </cell>
          <cell r="C2138" t="str">
            <v/>
          </cell>
          <cell r="D2138" t="str">
            <v/>
          </cell>
          <cell r="E2138">
            <v>2</v>
          </cell>
        </row>
        <row r="2139">
          <cell r="A2139" t="str">
            <v/>
          </cell>
          <cell r="B2139">
            <v>1005173222</v>
          </cell>
          <cell r="C2139" t="str">
            <v/>
          </cell>
          <cell r="D2139" t="str">
            <v/>
          </cell>
          <cell r="E2139">
            <v>2</v>
          </cell>
        </row>
        <row r="2140">
          <cell r="A2140" t="str">
            <v/>
          </cell>
          <cell r="B2140">
            <v>1005173222</v>
          </cell>
          <cell r="C2140" t="str">
            <v/>
          </cell>
          <cell r="D2140" t="str">
            <v/>
          </cell>
          <cell r="E2140">
            <v>2</v>
          </cell>
        </row>
        <row r="2141">
          <cell r="A2141" t="str">
            <v/>
          </cell>
          <cell r="B2141">
            <v>1005173222</v>
          </cell>
          <cell r="C2141" t="str">
            <v/>
          </cell>
          <cell r="D2141" t="str">
            <v/>
          </cell>
          <cell r="E2141">
            <v>2</v>
          </cell>
        </row>
        <row r="2142">
          <cell r="A2142" t="str">
            <v/>
          </cell>
          <cell r="B2142">
            <v>1005173222</v>
          </cell>
          <cell r="C2142" t="str">
            <v/>
          </cell>
          <cell r="D2142" t="str">
            <v/>
          </cell>
          <cell r="E2142">
            <v>2</v>
          </cell>
        </row>
        <row r="2143">
          <cell r="A2143" t="str">
            <v/>
          </cell>
          <cell r="B2143">
            <v>1005173222</v>
          </cell>
          <cell r="C2143" t="str">
            <v/>
          </cell>
          <cell r="D2143" t="str">
            <v/>
          </cell>
          <cell r="E2143">
            <v>2</v>
          </cell>
        </row>
        <row r="2144">
          <cell r="A2144" t="str">
            <v/>
          </cell>
          <cell r="B2144">
            <v>1005173222</v>
          </cell>
          <cell r="C2144" t="str">
            <v/>
          </cell>
          <cell r="D2144" t="str">
            <v/>
          </cell>
          <cell r="E2144">
            <v>2</v>
          </cell>
        </row>
        <row r="2145">
          <cell r="A2145" t="str">
            <v/>
          </cell>
          <cell r="B2145">
            <v>1005173222</v>
          </cell>
          <cell r="C2145" t="str">
            <v/>
          </cell>
          <cell r="D2145" t="str">
            <v/>
          </cell>
          <cell r="E2145">
            <v>2</v>
          </cell>
        </row>
        <row r="2146">
          <cell r="A2146" t="str">
            <v/>
          </cell>
          <cell r="B2146">
            <v>1005173222</v>
          </cell>
          <cell r="C2146" t="str">
            <v/>
          </cell>
          <cell r="D2146" t="str">
            <v/>
          </cell>
          <cell r="E2146">
            <v>2</v>
          </cell>
        </row>
        <row r="2147">
          <cell r="A2147" t="str">
            <v/>
          </cell>
          <cell r="B2147">
            <v>1005173222</v>
          </cell>
          <cell r="C2147" t="str">
            <v/>
          </cell>
          <cell r="D2147" t="str">
            <v/>
          </cell>
          <cell r="E2147">
            <v>2</v>
          </cell>
        </row>
        <row r="2148">
          <cell r="A2148" t="str">
            <v/>
          </cell>
          <cell r="B2148">
            <v>1005173222</v>
          </cell>
          <cell r="C2148" t="str">
            <v/>
          </cell>
          <cell r="D2148" t="str">
            <v/>
          </cell>
          <cell r="E2148">
            <v>2</v>
          </cell>
        </row>
        <row r="2149">
          <cell r="A2149" t="str">
            <v/>
          </cell>
          <cell r="B2149">
            <v>1005173222</v>
          </cell>
          <cell r="C2149" t="str">
            <v/>
          </cell>
          <cell r="D2149" t="str">
            <v/>
          </cell>
          <cell r="E2149">
            <v>2</v>
          </cell>
        </row>
        <row r="2150">
          <cell r="A2150" t="str">
            <v/>
          </cell>
          <cell r="B2150">
            <v>1005173222</v>
          </cell>
          <cell r="C2150" t="str">
            <v/>
          </cell>
          <cell r="D2150" t="str">
            <v/>
          </cell>
          <cell r="E2150">
            <v>2</v>
          </cell>
        </row>
        <row r="2151">
          <cell r="A2151" t="str">
            <v/>
          </cell>
          <cell r="B2151">
            <v>1005173222</v>
          </cell>
          <cell r="C2151" t="str">
            <v/>
          </cell>
          <cell r="D2151" t="str">
            <v/>
          </cell>
          <cell r="E2151">
            <v>2</v>
          </cell>
        </row>
        <row r="2152">
          <cell r="A2152" t="str">
            <v/>
          </cell>
          <cell r="B2152">
            <v>1005173222</v>
          </cell>
          <cell r="C2152" t="str">
            <v/>
          </cell>
          <cell r="D2152" t="str">
            <v/>
          </cell>
          <cell r="E2152">
            <v>2</v>
          </cell>
        </row>
        <row r="2153">
          <cell r="A2153" t="str">
            <v/>
          </cell>
          <cell r="B2153">
            <v>1005173222</v>
          </cell>
          <cell r="C2153" t="str">
            <v/>
          </cell>
          <cell r="D2153" t="str">
            <v/>
          </cell>
          <cell r="E2153">
            <v>2</v>
          </cell>
        </row>
        <row r="2154">
          <cell r="A2154" t="str">
            <v/>
          </cell>
          <cell r="B2154">
            <v>1005173222</v>
          </cell>
          <cell r="C2154" t="str">
            <v/>
          </cell>
          <cell r="D2154" t="str">
            <v/>
          </cell>
          <cell r="E2154">
            <v>2</v>
          </cell>
        </row>
        <row r="2155">
          <cell r="A2155" t="str">
            <v/>
          </cell>
          <cell r="B2155">
            <v>1005173222</v>
          </cell>
          <cell r="C2155" t="str">
            <v/>
          </cell>
          <cell r="D2155" t="str">
            <v/>
          </cell>
          <cell r="E2155">
            <v>2</v>
          </cell>
        </row>
        <row r="2156">
          <cell r="A2156" t="str">
            <v/>
          </cell>
          <cell r="B2156">
            <v>1005173222</v>
          </cell>
          <cell r="C2156" t="str">
            <v/>
          </cell>
          <cell r="D2156" t="str">
            <v/>
          </cell>
          <cell r="E2156">
            <v>2</v>
          </cell>
        </row>
        <row r="2157">
          <cell r="A2157" t="str">
            <v/>
          </cell>
          <cell r="B2157">
            <v>1005173222</v>
          </cell>
          <cell r="C2157" t="str">
            <v/>
          </cell>
          <cell r="D2157" t="str">
            <v/>
          </cell>
          <cell r="E2157">
            <v>2</v>
          </cell>
        </row>
        <row r="2158">
          <cell r="A2158" t="str">
            <v/>
          </cell>
          <cell r="B2158">
            <v>1005173222</v>
          </cell>
          <cell r="C2158" t="str">
            <v/>
          </cell>
          <cell r="D2158" t="str">
            <v/>
          </cell>
          <cell r="E2158">
            <v>2</v>
          </cell>
        </row>
        <row r="2159">
          <cell r="A2159" t="str">
            <v/>
          </cell>
          <cell r="B2159">
            <v>1005173222</v>
          </cell>
          <cell r="C2159" t="str">
            <v/>
          </cell>
          <cell r="D2159" t="str">
            <v/>
          </cell>
          <cell r="E2159">
            <v>2</v>
          </cell>
        </row>
        <row r="2160">
          <cell r="A2160" t="str">
            <v/>
          </cell>
          <cell r="B2160">
            <v>1005173222</v>
          </cell>
          <cell r="C2160" t="str">
            <v/>
          </cell>
          <cell r="D2160" t="str">
            <v/>
          </cell>
          <cell r="E2160">
            <v>2</v>
          </cell>
        </row>
        <row r="2161">
          <cell r="A2161" t="str">
            <v/>
          </cell>
          <cell r="B2161">
            <v>1005173222</v>
          </cell>
          <cell r="C2161" t="str">
            <v/>
          </cell>
          <cell r="D2161" t="str">
            <v/>
          </cell>
          <cell r="E2161">
            <v>2</v>
          </cell>
        </row>
        <row r="2162">
          <cell r="A2162" t="str">
            <v/>
          </cell>
          <cell r="B2162">
            <v>1005173222</v>
          </cell>
          <cell r="C2162" t="str">
            <v/>
          </cell>
          <cell r="D2162" t="str">
            <v/>
          </cell>
          <cell r="E2162">
            <v>2</v>
          </cell>
        </row>
        <row r="2163">
          <cell r="A2163" t="str">
            <v/>
          </cell>
          <cell r="B2163">
            <v>1005173222</v>
          </cell>
          <cell r="C2163" t="str">
            <v/>
          </cell>
          <cell r="D2163" t="str">
            <v/>
          </cell>
          <cell r="E2163">
            <v>2</v>
          </cell>
        </row>
        <row r="2164">
          <cell r="A2164" t="str">
            <v/>
          </cell>
          <cell r="B2164">
            <v>1005173222</v>
          </cell>
          <cell r="C2164" t="str">
            <v/>
          </cell>
          <cell r="D2164" t="str">
            <v/>
          </cell>
          <cell r="E2164">
            <v>2</v>
          </cell>
        </row>
        <row r="2165">
          <cell r="A2165" t="str">
            <v/>
          </cell>
          <cell r="B2165">
            <v>1005173222</v>
          </cell>
          <cell r="C2165" t="str">
            <v/>
          </cell>
          <cell r="D2165" t="str">
            <v/>
          </cell>
          <cell r="E2165">
            <v>2</v>
          </cell>
        </row>
        <row r="2166">
          <cell r="A2166" t="str">
            <v/>
          </cell>
          <cell r="B2166">
            <v>1005173222</v>
          </cell>
          <cell r="C2166" t="str">
            <v/>
          </cell>
          <cell r="D2166" t="str">
            <v/>
          </cell>
          <cell r="E2166">
            <v>2</v>
          </cell>
        </row>
        <row r="2167">
          <cell r="A2167" t="str">
            <v/>
          </cell>
          <cell r="B2167">
            <v>1005173222</v>
          </cell>
          <cell r="C2167" t="str">
            <v/>
          </cell>
          <cell r="D2167" t="str">
            <v/>
          </cell>
          <cell r="E2167">
            <v>2</v>
          </cell>
        </row>
        <row r="2168">
          <cell r="A2168" t="str">
            <v/>
          </cell>
          <cell r="B2168">
            <v>1005173222</v>
          </cell>
          <cell r="C2168" t="str">
            <v/>
          </cell>
          <cell r="D2168" t="str">
            <v/>
          </cell>
          <cell r="E2168">
            <v>2</v>
          </cell>
        </row>
        <row r="2169">
          <cell r="A2169" t="str">
            <v/>
          </cell>
          <cell r="B2169">
            <v>1005173222</v>
          </cell>
          <cell r="C2169" t="str">
            <v/>
          </cell>
          <cell r="D2169" t="str">
            <v/>
          </cell>
          <cell r="E2169">
            <v>2</v>
          </cell>
        </row>
        <row r="2170">
          <cell r="A2170" t="str">
            <v/>
          </cell>
          <cell r="B2170">
            <v>1005173222</v>
          </cell>
          <cell r="C2170" t="str">
            <v/>
          </cell>
          <cell r="D2170" t="str">
            <v/>
          </cell>
          <cell r="E2170">
            <v>2</v>
          </cell>
        </row>
        <row r="2171">
          <cell r="A2171" t="str">
            <v/>
          </cell>
          <cell r="B2171">
            <v>1005173222</v>
          </cell>
          <cell r="C2171" t="str">
            <v/>
          </cell>
          <cell r="D2171" t="str">
            <v/>
          </cell>
          <cell r="E2171">
            <v>2</v>
          </cell>
        </row>
        <row r="2172">
          <cell r="A2172" t="str">
            <v/>
          </cell>
          <cell r="B2172">
            <v>1005173222</v>
          </cell>
          <cell r="C2172" t="str">
            <v/>
          </cell>
          <cell r="D2172" t="str">
            <v/>
          </cell>
          <cell r="E2172">
            <v>2</v>
          </cell>
        </row>
        <row r="2173">
          <cell r="A2173" t="str">
            <v/>
          </cell>
          <cell r="B2173">
            <v>1005173222</v>
          </cell>
          <cell r="C2173" t="str">
            <v/>
          </cell>
          <cell r="D2173" t="str">
            <v/>
          </cell>
          <cell r="E2173">
            <v>2</v>
          </cell>
        </row>
        <row r="2174">
          <cell r="A2174" t="str">
            <v/>
          </cell>
          <cell r="B2174">
            <v>1005173222</v>
          </cell>
          <cell r="C2174" t="str">
            <v/>
          </cell>
          <cell r="D2174" t="str">
            <v/>
          </cell>
          <cell r="E2174">
            <v>2</v>
          </cell>
        </row>
        <row r="2175">
          <cell r="A2175" t="str">
            <v/>
          </cell>
          <cell r="B2175">
            <v>1005173222</v>
          </cell>
          <cell r="C2175" t="str">
            <v/>
          </cell>
          <cell r="D2175" t="str">
            <v/>
          </cell>
          <cell r="E2175">
            <v>2</v>
          </cell>
        </row>
        <row r="2176">
          <cell r="A2176" t="str">
            <v/>
          </cell>
          <cell r="B2176">
            <v>1005173222</v>
          </cell>
          <cell r="C2176" t="str">
            <v/>
          </cell>
          <cell r="D2176" t="str">
            <v/>
          </cell>
          <cell r="E2176">
            <v>2</v>
          </cell>
        </row>
        <row r="2177">
          <cell r="A2177" t="str">
            <v/>
          </cell>
          <cell r="B2177">
            <v>1005173222</v>
          </cell>
          <cell r="C2177" t="str">
            <v/>
          </cell>
          <cell r="D2177" t="str">
            <v/>
          </cell>
          <cell r="E2177">
            <v>2</v>
          </cell>
        </row>
        <row r="2178">
          <cell r="A2178" t="str">
            <v/>
          </cell>
          <cell r="B2178">
            <v>1005173222</v>
          </cell>
          <cell r="C2178" t="str">
            <v/>
          </cell>
          <cell r="D2178" t="str">
            <v/>
          </cell>
          <cell r="E2178">
            <v>2</v>
          </cell>
        </row>
        <row r="2179">
          <cell r="A2179" t="str">
            <v/>
          </cell>
          <cell r="B2179">
            <v>1005173222</v>
          </cell>
          <cell r="C2179" t="str">
            <v/>
          </cell>
          <cell r="D2179" t="str">
            <v/>
          </cell>
          <cell r="E2179">
            <v>2</v>
          </cell>
        </row>
        <row r="2180">
          <cell r="A2180" t="str">
            <v/>
          </cell>
          <cell r="B2180">
            <v>1005173222</v>
          </cell>
          <cell r="C2180" t="str">
            <v/>
          </cell>
          <cell r="D2180" t="str">
            <v/>
          </cell>
          <cell r="E2180">
            <v>2</v>
          </cell>
        </row>
        <row r="2181">
          <cell r="A2181" t="str">
            <v/>
          </cell>
          <cell r="B2181">
            <v>1005173222</v>
          </cell>
          <cell r="C2181" t="str">
            <v/>
          </cell>
          <cell r="D2181" t="str">
            <v/>
          </cell>
          <cell r="E2181">
            <v>2</v>
          </cell>
        </row>
        <row r="2182">
          <cell r="A2182" t="str">
            <v/>
          </cell>
          <cell r="B2182">
            <v>1005173222</v>
          </cell>
          <cell r="C2182" t="str">
            <v/>
          </cell>
          <cell r="D2182" t="str">
            <v/>
          </cell>
          <cell r="E2182">
            <v>2</v>
          </cell>
        </row>
        <row r="2183">
          <cell r="A2183" t="str">
            <v/>
          </cell>
          <cell r="B2183">
            <v>1005173222</v>
          </cell>
          <cell r="C2183" t="str">
            <v/>
          </cell>
          <cell r="D2183" t="str">
            <v/>
          </cell>
          <cell r="E2183">
            <v>2</v>
          </cell>
        </row>
        <row r="2184">
          <cell r="A2184" t="str">
            <v/>
          </cell>
          <cell r="B2184">
            <v>1005173222</v>
          </cell>
          <cell r="C2184" t="str">
            <v/>
          </cell>
          <cell r="D2184" t="str">
            <v/>
          </cell>
          <cell r="E2184">
            <v>2</v>
          </cell>
        </row>
        <row r="2185">
          <cell r="A2185" t="str">
            <v/>
          </cell>
          <cell r="B2185">
            <v>1005173222</v>
          </cell>
          <cell r="C2185" t="str">
            <v/>
          </cell>
          <cell r="D2185" t="str">
            <v/>
          </cell>
          <cell r="E2185">
            <v>2</v>
          </cell>
        </row>
        <row r="2186">
          <cell r="A2186" t="str">
            <v/>
          </cell>
          <cell r="B2186">
            <v>1005173222</v>
          </cell>
          <cell r="C2186" t="str">
            <v/>
          </cell>
          <cell r="D2186" t="str">
            <v/>
          </cell>
          <cell r="E2186">
            <v>2</v>
          </cell>
        </row>
        <row r="2187">
          <cell r="A2187" t="str">
            <v/>
          </cell>
          <cell r="B2187">
            <v>1005173222</v>
          </cell>
          <cell r="C2187" t="str">
            <v/>
          </cell>
          <cell r="D2187" t="str">
            <v/>
          </cell>
          <cell r="E2187">
            <v>2</v>
          </cell>
        </row>
        <row r="2188">
          <cell r="A2188" t="str">
            <v/>
          </cell>
          <cell r="B2188">
            <v>1005173222</v>
          </cell>
          <cell r="C2188" t="str">
            <v/>
          </cell>
          <cell r="D2188" t="str">
            <v/>
          </cell>
          <cell r="E2188">
            <v>2</v>
          </cell>
        </row>
        <row r="2189">
          <cell r="A2189" t="str">
            <v/>
          </cell>
          <cell r="B2189">
            <v>1005173222</v>
          </cell>
          <cell r="C2189" t="str">
            <v/>
          </cell>
          <cell r="D2189" t="str">
            <v/>
          </cell>
          <cell r="E2189">
            <v>2</v>
          </cell>
        </row>
        <row r="2190">
          <cell r="A2190" t="str">
            <v/>
          </cell>
          <cell r="B2190">
            <v>1005173222</v>
          </cell>
          <cell r="C2190" t="str">
            <v/>
          </cell>
          <cell r="D2190" t="str">
            <v/>
          </cell>
          <cell r="E2190">
            <v>2</v>
          </cell>
        </row>
        <row r="2191">
          <cell r="A2191" t="str">
            <v/>
          </cell>
          <cell r="B2191">
            <v>1005173222</v>
          </cell>
          <cell r="C2191" t="str">
            <v/>
          </cell>
          <cell r="D2191" t="str">
            <v/>
          </cell>
          <cell r="E2191">
            <v>2</v>
          </cell>
        </row>
        <row r="2192">
          <cell r="A2192" t="str">
            <v/>
          </cell>
          <cell r="B2192">
            <v>1005173222</v>
          </cell>
          <cell r="C2192" t="str">
            <v/>
          </cell>
          <cell r="D2192" t="str">
            <v/>
          </cell>
          <cell r="E2192">
            <v>2</v>
          </cell>
        </row>
        <row r="2193">
          <cell r="A2193" t="str">
            <v/>
          </cell>
          <cell r="B2193">
            <v>1005173222</v>
          </cell>
          <cell r="C2193" t="str">
            <v/>
          </cell>
          <cell r="D2193" t="str">
            <v/>
          </cell>
          <cell r="E2193">
            <v>2</v>
          </cell>
        </row>
        <row r="2194">
          <cell r="A2194" t="str">
            <v/>
          </cell>
          <cell r="B2194">
            <v>1005173222</v>
          </cell>
          <cell r="C2194" t="str">
            <v/>
          </cell>
          <cell r="D2194" t="str">
            <v/>
          </cell>
          <cell r="E2194">
            <v>2</v>
          </cell>
        </row>
        <row r="2195">
          <cell r="A2195" t="str">
            <v/>
          </cell>
          <cell r="B2195">
            <v>1005173222</v>
          </cell>
          <cell r="C2195" t="str">
            <v/>
          </cell>
          <cell r="D2195" t="str">
            <v/>
          </cell>
          <cell r="E2195">
            <v>2</v>
          </cell>
        </row>
        <row r="2196">
          <cell r="A2196" t="str">
            <v/>
          </cell>
          <cell r="B2196">
            <v>1005173222</v>
          </cell>
          <cell r="C2196" t="str">
            <v/>
          </cell>
          <cell r="D2196" t="str">
            <v/>
          </cell>
          <cell r="E2196">
            <v>2</v>
          </cell>
        </row>
        <row r="2197">
          <cell r="A2197" t="str">
            <v/>
          </cell>
          <cell r="B2197">
            <v>1005173222</v>
          </cell>
          <cell r="C2197" t="str">
            <v/>
          </cell>
          <cell r="D2197" t="str">
            <v/>
          </cell>
          <cell r="E2197">
            <v>2</v>
          </cell>
        </row>
        <row r="2198">
          <cell r="A2198" t="str">
            <v/>
          </cell>
          <cell r="B2198">
            <v>1005173222</v>
          </cell>
          <cell r="C2198" t="str">
            <v/>
          </cell>
          <cell r="D2198" t="str">
            <v/>
          </cell>
          <cell r="E2198">
            <v>2</v>
          </cell>
        </row>
        <row r="2199">
          <cell r="A2199" t="str">
            <v/>
          </cell>
          <cell r="B2199">
            <v>1005173222</v>
          </cell>
          <cell r="C2199" t="str">
            <v/>
          </cell>
          <cell r="D2199" t="str">
            <v/>
          </cell>
          <cell r="E2199">
            <v>2</v>
          </cell>
        </row>
        <row r="2200">
          <cell r="A2200" t="str">
            <v/>
          </cell>
          <cell r="B2200">
            <v>1005173222</v>
          </cell>
          <cell r="C2200" t="str">
            <v/>
          </cell>
          <cell r="D2200" t="str">
            <v/>
          </cell>
          <cell r="E2200">
            <v>2</v>
          </cell>
        </row>
        <row r="2201">
          <cell r="A2201" t="str">
            <v/>
          </cell>
          <cell r="B2201">
            <v>1005173222</v>
          </cell>
          <cell r="C2201" t="str">
            <v/>
          </cell>
          <cell r="D2201" t="str">
            <v/>
          </cell>
          <cell r="E2201">
            <v>2</v>
          </cell>
        </row>
        <row r="2202">
          <cell r="A2202" t="str">
            <v/>
          </cell>
          <cell r="B2202">
            <v>1005173222</v>
          </cell>
          <cell r="C2202" t="str">
            <v/>
          </cell>
          <cell r="D2202" t="str">
            <v/>
          </cell>
          <cell r="E2202">
            <v>2</v>
          </cell>
        </row>
        <row r="2203">
          <cell r="A2203" t="str">
            <v/>
          </cell>
          <cell r="B2203">
            <v>1005173222</v>
          </cell>
          <cell r="C2203" t="str">
            <v/>
          </cell>
          <cell r="D2203" t="str">
            <v/>
          </cell>
          <cell r="E2203">
            <v>2</v>
          </cell>
        </row>
        <row r="2207">
          <cell r="A2207" t="str">
            <v/>
          </cell>
          <cell r="B2207">
            <v>1099173101</v>
          </cell>
          <cell r="C2207" t="str">
            <v/>
          </cell>
          <cell r="D2207" t="str">
            <v/>
          </cell>
        </row>
        <row r="2208">
          <cell r="A2208" t="str">
            <v/>
          </cell>
          <cell r="B2208">
            <v>1099173101</v>
          </cell>
          <cell r="C2208" t="str">
            <v/>
          </cell>
          <cell r="D2208" t="str">
            <v/>
          </cell>
        </row>
        <row r="2209">
          <cell r="A2209" t="str">
            <v/>
          </cell>
          <cell r="B2209">
            <v>1099173101</v>
          </cell>
          <cell r="C2209" t="str">
            <v/>
          </cell>
          <cell r="D2209" t="str">
            <v/>
          </cell>
        </row>
        <row r="2210">
          <cell r="A2210" t="str">
            <v/>
          </cell>
          <cell r="B2210">
            <v>1099173101</v>
          </cell>
          <cell r="C2210" t="str">
            <v/>
          </cell>
          <cell r="D2210" t="str">
            <v/>
          </cell>
        </row>
        <row r="2211">
          <cell r="A2211" t="str">
            <v/>
          </cell>
          <cell r="B2211">
            <v>1099173101</v>
          </cell>
          <cell r="C2211" t="str">
            <v/>
          </cell>
          <cell r="D2211" t="str">
            <v/>
          </cell>
        </row>
        <row r="2212">
          <cell r="A2212" t="str">
            <v/>
          </cell>
          <cell r="B2212">
            <v>1099173101</v>
          </cell>
          <cell r="C2212" t="str">
            <v/>
          </cell>
          <cell r="D2212" t="str">
            <v/>
          </cell>
        </row>
        <row r="2213">
          <cell r="A2213" t="str">
            <v/>
          </cell>
          <cell r="B2213">
            <v>1099173101</v>
          </cell>
          <cell r="C2213" t="str">
            <v/>
          </cell>
          <cell r="D2213" t="str">
            <v/>
          </cell>
        </row>
        <row r="2214">
          <cell r="A2214" t="str">
            <v/>
          </cell>
          <cell r="B2214">
            <v>1099173101</v>
          </cell>
          <cell r="C2214" t="str">
            <v/>
          </cell>
          <cell r="D2214" t="str">
            <v/>
          </cell>
        </row>
        <row r="2215">
          <cell r="A2215" t="str">
            <v/>
          </cell>
          <cell r="B2215">
            <v>1099173101</v>
          </cell>
          <cell r="C2215" t="str">
            <v/>
          </cell>
          <cell r="D2215" t="str">
            <v/>
          </cell>
        </row>
        <row r="2216">
          <cell r="A2216" t="str">
            <v/>
          </cell>
          <cell r="B2216">
            <v>1099173101</v>
          </cell>
          <cell r="C2216" t="str">
            <v/>
          </cell>
          <cell r="D2216" t="str">
            <v/>
          </cell>
        </row>
        <row r="2217">
          <cell r="A2217" t="str">
            <v/>
          </cell>
          <cell r="B2217">
            <v>1099173101</v>
          </cell>
          <cell r="C2217" t="str">
            <v/>
          </cell>
          <cell r="D2217" t="str">
            <v/>
          </cell>
        </row>
        <row r="2218">
          <cell r="A2218" t="str">
            <v/>
          </cell>
          <cell r="B2218">
            <v>1099173101</v>
          </cell>
          <cell r="C2218" t="str">
            <v/>
          </cell>
          <cell r="D2218" t="str">
            <v/>
          </cell>
        </row>
        <row r="2219">
          <cell r="A2219" t="str">
            <v/>
          </cell>
          <cell r="B2219">
            <v>1099173101</v>
          </cell>
          <cell r="C2219" t="str">
            <v/>
          </cell>
          <cell r="D2219" t="str">
            <v/>
          </cell>
        </row>
        <row r="2220">
          <cell r="A2220" t="str">
            <v/>
          </cell>
          <cell r="B2220">
            <v>1099173101</v>
          </cell>
          <cell r="C2220" t="str">
            <v/>
          </cell>
          <cell r="D2220" t="str">
            <v/>
          </cell>
        </row>
        <row r="2221">
          <cell r="A2221" t="str">
            <v/>
          </cell>
          <cell r="B2221">
            <v>1099173101</v>
          </cell>
          <cell r="C2221" t="str">
            <v/>
          </cell>
          <cell r="D2221" t="str">
            <v/>
          </cell>
        </row>
        <row r="2222">
          <cell r="A2222" t="str">
            <v/>
          </cell>
          <cell r="B2222">
            <v>1099173101</v>
          </cell>
          <cell r="C2222" t="str">
            <v/>
          </cell>
          <cell r="D2222" t="str">
            <v/>
          </cell>
        </row>
        <row r="2223">
          <cell r="A2223" t="str">
            <v/>
          </cell>
          <cell r="B2223">
            <v>1099173101</v>
          </cell>
          <cell r="C2223" t="str">
            <v/>
          </cell>
          <cell r="D2223" t="str">
            <v/>
          </cell>
        </row>
        <row r="2224">
          <cell r="A2224" t="str">
            <v/>
          </cell>
          <cell r="B2224">
            <v>1099173101</v>
          </cell>
          <cell r="C2224" t="str">
            <v/>
          </cell>
          <cell r="D2224" t="str">
            <v/>
          </cell>
        </row>
        <row r="2225">
          <cell r="A2225" t="str">
            <v/>
          </cell>
          <cell r="B2225">
            <v>1099173101</v>
          </cell>
          <cell r="C2225" t="str">
            <v/>
          </cell>
          <cell r="D2225" t="str">
            <v/>
          </cell>
        </row>
        <row r="2226">
          <cell r="A2226" t="str">
            <v/>
          </cell>
          <cell r="B2226">
            <v>1099173101</v>
          </cell>
          <cell r="C2226" t="str">
            <v/>
          </cell>
          <cell r="D2226" t="str">
            <v/>
          </cell>
        </row>
        <row r="2227">
          <cell r="A2227" t="str">
            <v/>
          </cell>
          <cell r="B2227">
            <v>1099173101</v>
          </cell>
          <cell r="C2227" t="str">
            <v/>
          </cell>
          <cell r="D2227" t="str">
            <v/>
          </cell>
        </row>
        <row r="2228">
          <cell r="A2228" t="str">
            <v/>
          </cell>
          <cell r="B2228">
            <v>1099173101</v>
          </cell>
          <cell r="C2228" t="str">
            <v/>
          </cell>
          <cell r="D2228" t="str">
            <v/>
          </cell>
        </row>
        <row r="2229">
          <cell r="A2229" t="str">
            <v/>
          </cell>
          <cell r="B2229">
            <v>1099173101</v>
          </cell>
          <cell r="C2229" t="str">
            <v/>
          </cell>
          <cell r="D2229" t="str">
            <v/>
          </cell>
        </row>
        <row r="2230">
          <cell r="A2230" t="str">
            <v/>
          </cell>
          <cell r="B2230">
            <v>1099173101</v>
          </cell>
          <cell r="C2230" t="str">
            <v/>
          </cell>
          <cell r="D2230" t="str">
            <v/>
          </cell>
        </row>
        <row r="2231">
          <cell r="A2231" t="str">
            <v/>
          </cell>
          <cell r="B2231">
            <v>1099173101</v>
          </cell>
          <cell r="C2231" t="str">
            <v/>
          </cell>
          <cell r="D2231" t="str">
            <v/>
          </cell>
        </row>
        <row r="2232">
          <cell r="A2232" t="str">
            <v/>
          </cell>
          <cell r="B2232">
            <v>1099173101</v>
          </cell>
          <cell r="C2232" t="str">
            <v/>
          </cell>
          <cell r="D2232" t="str">
            <v/>
          </cell>
        </row>
        <row r="2233">
          <cell r="A2233" t="str">
            <v/>
          </cell>
          <cell r="B2233">
            <v>1099173101</v>
          </cell>
          <cell r="C2233" t="str">
            <v/>
          </cell>
          <cell r="D2233" t="str">
            <v/>
          </cell>
        </row>
        <row r="2234">
          <cell r="A2234" t="str">
            <v/>
          </cell>
          <cell r="B2234">
            <v>1099173101</v>
          </cell>
          <cell r="C2234" t="str">
            <v/>
          </cell>
          <cell r="D2234" t="str">
            <v/>
          </cell>
        </row>
        <row r="2235">
          <cell r="A2235" t="str">
            <v/>
          </cell>
          <cell r="B2235">
            <v>1099173101</v>
          </cell>
          <cell r="C2235" t="str">
            <v/>
          </cell>
          <cell r="D2235" t="str">
            <v/>
          </cell>
        </row>
        <row r="2236">
          <cell r="A2236" t="str">
            <v/>
          </cell>
          <cell r="B2236">
            <v>1099173101</v>
          </cell>
          <cell r="C2236" t="str">
            <v/>
          </cell>
          <cell r="D2236" t="str">
            <v/>
          </cell>
        </row>
        <row r="2237">
          <cell r="A2237" t="str">
            <v/>
          </cell>
          <cell r="B2237">
            <v>1099173101</v>
          </cell>
          <cell r="C2237" t="str">
            <v/>
          </cell>
          <cell r="D2237" t="str">
            <v/>
          </cell>
        </row>
        <row r="2238">
          <cell r="A2238" t="str">
            <v/>
          </cell>
          <cell r="B2238">
            <v>1099173101</v>
          </cell>
          <cell r="C2238" t="str">
            <v/>
          </cell>
          <cell r="D2238" t="str">
            <v/>
          </cell>
        </row>
        <row r="2239">
          <cell r="A2239" t="str">
            <v/>
          </cell>
          <cell r="B2239">
            <v>1099173101</v>
          </cell>
          <cell r="C2239" t="str">
            <v/>
          </cell>
          <cell r="D2239" t="str">
            <v/>
          </cell>
        </row>
        <row r="2240">
          <cell r="A2240" t="str">
            <v/>
          </cell>
          <cell r="B2240">
            <v>1099173101</v>
          </cell>
          <cell r="C2240" t="str">
            <v/>
          </cell>
          <cell r="D2240" t="str">
            <v/>
          </cell>
        </row>
        <row r="2241">
          <cell r="A2241" t="str">
            <v/>
          </cell>
          <cell r="B2241">
            <v>1099173101</v>
          </cell>
          <cell r="C2241" t="str">
            <v/>
          </cell>
          <cell r="D2241" t="str">
            <v/>
          </cell>
        </row>
        <row r="2242">
          <cell r="A2242" t="str">
            <v/>
          </cell>
          <cell r="B2242">
            <v>1099173101</v>
          </cell>
          <cell r="C2242" t="str">
            <v/>
          </cell>
          <cell r="D2242" t="str">
            <v/>
          </cell>
        </row>
        <row r="2243">
          <cell r="A2243" t="str">
            <v/>
          </cell>
          <cell r="B2243">
            <v>1099173101</v>
          </cell>
          <cell r="C2243" t="str">
            <v/>
          </cell>
          <cell r="D2243" t="str">
            <v/>
          </cell>
        </row>
        <row r="2244">
          <cell r="A2244" t="str">
            <v/>
          </cell>
          <cell r="B2244">
            <v>1099173101</v>
          </cell>
          <cell r="C2244" t="str">
            <v/>
          </cell>
          <cell r="D2244" t="str">
            <v/>
          </cell>
        </row>
        <row r="2245">
          <cell r="A2245" t="str">
            <v/>
          </cell>
          <cell r="B2245">
            <v>1099173101</v>
          </cell>
          <cell r="C2245" t="str">
            <v/>
          </cell>
          <cell r="D2245" t="str">
            <v/>
          </cell>
        </row>
        <row r="2246">
          <cell r="A2246" t="str">
            <v/>
          </cell>
          <cell r="B2246">
            <v>1099173101</v>
          </cell>
          <cell r="C2246" t="str">
            <v/>
          </cell>
          <cell r="D2246" t="str">
            <v/>
          </cell>
        </row>
        <row r="2247">
          <cell r="A2247" t="str">
            <v/>
          </cell>
          <cell r="B2247">
            <v>1099173101</v>
          </cell>
          <cell r="C2247" t="str">
            <v/>
          </cell>
          <cell r="D2247" t="str">
            <v/>
          </cell>
        </row>
        <row r="2248">
          <cell r="A2248" t="str">
            <v/>
          </cell>
          <cell r="B2248">
            <v>1099173101</v>
          </cell>
          <cell r="C2248" t="str">
            <v/>
          </cell>
          <cell r="D2248" t="str">
            <v/>
          </cell>
        </row>
        <row r="2249">
          <cell r="A2249" t="str">
            <v/>
          </cell>
          <cell r="B2249">
            <v>1099173101</v>
          </cell>
          <cell r="C2249" t="str">
            <v/>
          </cell>
          <cell r="D2249" t="str">
            <v/>
          </cell>
        </row>
        <row r="2250">
          <cell r="A2250" t="str">
            <v/>
          </cell>
          <cell r="B2250">
            <v>1099173101</v>
          </cell>
          <cell r="C2250" t="str">
            <v/>
          </cell>
          <cell r="D2250" t="str">
            <v/>
          </cell>
        </row>
        <row r="2251">
          <cell r="A2251" t="str">
            <v/>
          </cell>
          <cell r="B2251">
            <v>1099173101</v>
          </cell>
          <cell r="C2251" t="str">
            <v/>
          </cell>
          <cell r="D2251" t="str">
            <v/>
          </cell>
        </row>
        <row r="2252">
          <cell r="A2252" t="str">
            <v/>
          </cell>
          <cell r="B2252">
            <v>1099173101</v>
          </cell>
          <cell r="C2252" t="str">
            <v/>
          </cell>
          <cell r="D2252" t="str">
            <v/>
          </cell>
        </row>
        <row r="2253">
          <cell r="A2253" t="str">
            <v/>
          </cell>
          <cell r="B2253">
            <v>1099173101</v>
          </cell>
          <cell r="C2253" t="str">
            <v/>
          </cell>
          <cell r="D2253" t="str">
            <v/>
          </cell>
        </row>
        <row r="2254">
          <cell r="A2254" t="str">
            <v/>
          </cell>
          <cell r="B2254">
            <v>1099173101</v>
          </cell>
          <cell r="C2254" t="str">
            <v/>
          </cell>
          <cell r="D2254" t="str">
            <v/>
          </cell>
        </row>
        <row r="2255">
          <cell r="A2255" t="str">
            <v/>
          </cell>
          <cell r="B2255">
            <v>1099173101</v>
          </cell>
          <cell r="C2255" t="str">
            <v/>
          </cell>
          <cell r="D2255" t="str">
            <v/>
          </cell>
        </row>
        <row r="2256">
          <cell r="A2256" t="str">
            <v/>
          </cell>
          <cell r="B2256">
            <v>1099173101</v>
          </cell>
          <cell r="C2256" t="str">
            <v/>
          </cell>
          <cell r="D2256" t="str">
            <v/>
          </cell>
        </row>
        <row r="2257">
          <cell r="A2257" t="str">
            <v/>
          </cell>
          <cell r="B2257">
            <v>1099173101</v>
          </cell>
          <cell r="C2257" t="str">
            <v/>
          </cell>
          <cell r="D2257" t="str">
            <v/>
          </cell>
        </row>
        <row r="2258">
          <cell r="A2258" t="str">
            <v/>
          </cell>
          <cell r="B2258">
            <v>1099173101</v>
          </cell>
          <cell r="C2258" t="str">
            <v/>
          </cell>
          <cell r="D2258" t="str">
            <v/>
          </cell>
        </row>
        <row r="2259">
          <cell r="A2259" t="str">
            <v/>
          </cell>
          <cell r="B2259">
            <v>1099173101</v>
          </cell>
          <cell r="C2259" t="str">
            <v/>
          </cell>
          <cell r="D2259" t="str">
            <v/>
          </cell>
        </row>
        <row r="2260">
          <cell r="A2260" t="str">
            <v/>
          </cell>
          <cell r="B2260">
            <v>1099173101</v>
          </cell>
          <cell r="C2260" t="str">
            <v/>
          </cell>
          <cell r="D2260" t="str">
            <v/>
          </cell>
        </row>
        <row r="2261">
          <cell r="A2261" t="str">
            <v/>
          </cell>
          <cell r="B2261">
            <v>1099173101</v>
          </cell>
          <cell r="C2261" t="str">
            <v/>
          </cell>
          <cell r="D2261" t="str">
            <v/>
          </cell>
        </row>
        <row r="2262">
          <cell r="A2262" t="str">
            <v/>
          </cell>
          <cell r="B2262">
            <v>1099173101</v>
          </cell>
          <cell r="C2262" t="str">
            <v/>
          </cell>
          <cell r="D2262" t="str">
            <v/>
          </cell>
        </row>
        <row r="2263">
          <cell r="A2263" t="str">
            <v/>
          </cell>
          <cell r="B2263">
            <v>1099173101</v>
          </cell>
          <cell r="C2263" t="str">
            <v/>
          </cell>
          <cell r="D2263" t="str">
            <v/>
          </cell>
        </row>
        <row r="2264">
          <cell r="A2264" t="str">
            <v/>
          </cell>
          <cell r="B2264">
            <v>1099173101</v>
          </cell>
          <cell r="C2264" t="str">
            <v/>
          </cell>
          <cell r="D2264" t="str">
            <v/>
          </cell>
        </row>
        <row r="2265">
          <cell r="A2265" t="str">
            <v/>
          </cell>
          <cell r="B2265">
            <v>1099173101</v>
          </cell>
          <cell r="C2265" t="str">
            <v/>
          </cell>
          <cell r="D2265" t="str">
            <v/>
          </cell>
        </row>
        <row r="2266">
          <cell r="A2266" t="str">
            <v/>
          </cell>
          <cell r="B2266">
            <v>1099173101</v>
          </cell>
          <cell r="C2266" t="str">
            <v/>
          </cell>
          <cell r="D2266" t="str">
            <v/>
          </cell>
        </row>
        <row r="2267">
          <cell r="A2267" t="str">
            <v/>
          </cell>
          <cell r="B2267">
            <v>1099173101</v>
          </cell>
          <cell r="C2267" t="str">
            <v/>
          </cell>
          <cell r="D2267" t="str">
            <v/>
          </cell>
        </row>
        <row r="2268">
          <cell r="A2268" t="str">
            <v/>
          </cell>
          <cell r="B2268">
            <v>1099173101</v>
          </cell>
          <cell r="C2268" t="str">
            <v/>
          </cell>
          <cell r="D2268" t="str">
            <v/>
          </cell>
        </row>
        <row r="2269">
          <cell r="A2269" t="str">
            <v/>
          </cell>
          <cell r="B2269">
            <v>1099173101</v>
          </cell>
          <cell r="C2269" t="str">
            <v/>
          </cell>
          <cell r="D2269" t="str">
            <v/>
          </cell>
        </row>
        <row r="2270">
          <cell r="A2270" t="str">
            <v/>
          </cell>
          <cell r="B2270">
            <v>1099173101</v>
          </cell>
          <cell r="C2270" t="str">
            <v/>
          </cell>
          <cell r="D2270" t="str">
            <v/>
          </cell>
        </row>
        <row r="2271">
          <cell r="A2271" t="str">
            <v/>
          </cell>
          <cell r="B2271">
            <v>1099173101</v>
          </cell>
          <cell r="C2271" t="str">
            <v/>
          </cell>
          <cell r="D2271" t="str">
            <v/>
          </cell>
        </row>
        <row r="2272">
          <cell r="A2272" t="str">
            <v/>
          </cell>
          <cell r="B2272">
            <v>1099173101</v>
          </cell>
          <cell r="C2272" t="str">
            <v/>
          </cell>
          <cell r="D2272" t="str">
            <v/>
          </cell>
        </row>
        <row r="2273">
          <cell r="A2273" t="str">
            <v/>
          </cell>
          <cell r="B2273">
            <v>1099173101</v>
          </cell>
          <cell r="C2273" t="str">
            <v/>
          </cell>
          <cell r="D2273" t="str">
            <v/>
          </cell>
        </row>
        <row r="2274">
          <cell r="A2274" t="str">
            <v/>
          </cell>
          <cell r="B2274">
            <v>1099173101</v>
          </cell>
          <cell r="C2274" t="str">
            <v/>
          </cell>
          <cell r="D2274" t="str">
            <v/>
          </cell>
        </row>
        <row r="2275">
          <cell r="A2275" t="str">
            <v/>
          </cell>
          <cell r="B2275">
            <v>1099173101</v>
          </cell>
          <cell r="C2275" t="str">
            <v/>
          </cell>
          <cell r="D2275" t="str">
            <v/>
          </cell>
        </row>
        <row r="2276">
          <cell r="A2276" t="str">
            <v/>
          </cell>
          <cell r="B2276">
            <v>1099173101</v>
          </cell>
          <cell r="C2276" t="str">
            <v/>
          </cell>
          <cell r="D2276" t="str">
            <v/>
          </cell>
        </row>
        <row r="2277">
          <cell r="A2277" t="str">
            <v/>
          </cell>
          <cell r="B2277">
            <v>1099173101</v>
          </cell>
          <cell r="C2277" t="str">
            <v/>
          </cell>
          <cell r="D2277" t="str">
            <v/>
          </cell>
        </row>
        <row r="2278">
          <cell r="A2278" t="str">
            <v/>
          </cell>
          <cell r="B2278">
            <v>1099173101</v>
          </cell>
          <cell r="C2278" t="str">
            <v/>
          </cell>
          <cell r="D2278" t="str">
            <v/>
          </cell>
        </row>
        <row r="2279">
          <cell r="A2279" t="str">
            <v/>
          </cell>
          <cell r="B2279">
            <v>1099173101</v>
          </cell>
          <cell r="C2279" t="str">
            <v/>
          </cell>
          <cell r="D2279" t="str">
            <v/>
          </cell>
        </row>
        <row r="2280">
          <cell r="A2280" t="str">
            <v/>
          </cell>
          <cell r="B2280">
            <v>1099173101</v>
          </cell>
          <cell r="C2280" t="str">
            <v/>
          </cell>
          <cell r="D2280" t="str">
            <v/>
          </cell>
        </row>
        <row r="2281">
          <cell r="A2281" t="str">
            <v/>
          </cell>
          <cell r="B2281">
            <v>1099173101</v>
          </cell>
          <cell r="C2281" t="str">
            <v/>
          </cell>
          <cell r="D2281" t="str">
            <v/>
          </cell>
        </row>
        <row r="2282">
          <cell r="A2282" t="str">
            <v/>
          </cell>
          <cell r="B2282">
            <v>1099173101</v>
          </cell>
          <cell r="C2282" t="str">
            <v/>
          </cell>
          <cell r="D2282" t="str">
            <v/>
          </cell>
        </row>
        <row r="2283">
          <cell r="A2283" t="str">
            <v/>
          </cell>
          <cell r="B2283">
            <v>1099173101</v>
          </cell>
          <cell r="C2283" t="str">
            <v/>
          </cell>
          <cell r="D2283" t="str">
            <v/>
          </cell>
        </row>
        <row r="2284">
          <cell r="A2284" t="str">
            <v/>
          </cell>
          <cell r="B2284">
            <v>1099173101</v>
          </cell>
          <cell r="C2284" t="str">
            <v/>
          </cell>
          <cell r="D2284" t="str">
            <v/>
          </cell>
        </row>
        <row r="2285">
          <cell r="A2285" t="str">
            <v/>
          </cell>
          <cell r="B2285">
            <v>1099173101</v>
          </cell>
          <cell r="C2285" t="str">
            <v/>
          </cell>
          <cell r="D2285" t="str">
            <v/>
          </cell>
        </row>
        <row r="2286">
          <cell r="A2286" t="str">
            <v/>
          </cell>
          <cell r="B2286">
            <v>1099173101</v>
          </cell>
          <cell r="C2286" t="str">
            <v/>
          </cell>
          <cell r="D2286" t="str">
            <v/>
          </cell>
        </row>
        <row r="2287">
          <cell r="A2287" t="str">
            <v/>
          </cell>
          <cell r="B2287">
            <v>1099173101</v>
          </cell>
          <cell r="C2287" t="str">
            <v/>
          </cell>
          <cell r="D2287" t="str">
            <v/>
          </cell>
        </row>
        <row r="2288">
          <cell r="A2288" t="str">
            <v/>
          </cell>
          <cell r="B2288">
            <v>1099173101</v>
          </cell>
          <cell r="C2288" t="str">
            <v/>
          </cell>
          <cell r="D2288" t="str">
            <v/>
          </cell>
        </row>
        <row r="2289">
          <cell r="A2289" t="str">
            <v/>
          </cell>
          <cell r="B2289">
            <v>1099173101</v>
          </cell>
          <cell r="C2289" t="str">
            <v/>
          </cell>
          <cell r="D2289" t="str">
            <v/>
          </cell>
        </row>
        <row r="2290">
          <cell r="A2290" t="str">
            <v/>
          </cell>
          <cell r="B2290">
            <v>1099173101</v>
          </cell>
          <cell r="C2290" t="str">
            <v/>
          </cell>
          <cell r="D2290" t="str">
            <v/>
          </cell>
        </row>
        <row r="2291">
          <cell r="A2291" t="str">
            <v/>
          </cell>
          <cell r="B2291">
            <v>1099173101</v>
          </cell>
          <cell r="C2291" t="str">
            <v/>
          </cell>
          <cell r="D2291" t="str">
            <v/>
          </cell>
        </row>
        <row r="2292">
          <cell r="A2292" t="str">
            <v/>
          </cell>
          <cell r="B2292">
            <v>1099173101</v>
          </cell>
          <cell r="C2292" t="str">
            <v/>
          </cell>
          <cell r="D2292" t="str">
            <v/>
          </cell>
        </row>
        <row r="2293">
          <cell r="A2293" t="str">
            <v/>
          </cell>
          <cell r="B2293">
            <v>1099173101</v>
          </cell>
          <cell r="C2293" t="str">
            <v/>
          </cell>
          <cell r="D2293" t="str">
            <v/>
          </cell>
        </row>
        <row r="2294">
          <cell r="A2294" t="str">
            <v/>
          </cell>
          <cell r="B2294">
            <v>1099173101</v>
          </cell>
          <cell r="C2294" t="str">
            <v/>
          </cell>
          <cell r="D2294" t="str">
            <v/>
          </cell>
        </row>
        <row r="2295">
          <cell r="A2295" t="str">
            <v/>
          </cell>
          <cell r="B2295">
            <v>1099173101</v>
          </cell>
          <cell r="C2295" t="str">
            <v/>
          </cell>
          <cell r="D2295" t="str">
            <v/>
          </cell>
        </row>
        <row r="2296">
          <cell r="A2296" t="str">
            <v/>
          </cell>
          <cell r="B2296">
            <v>1099173101</v>
          </cell>
          <cell r="C2296" t="str">
            <v/>
          </cell>
          <cell r="D2296" t="str">
            <v/>
          </cell>
        </row>
        <row r="2297">
          <cell r="A2297" t="str">
            <v/>
          </cell>
          <cell r="B2297">
            <v>1099173101</v>
          </cell>
          <cell r="C2297" t="str">
            <v/>
          </cell>
          <cell r="D2297" t="str">
            <v/>
          </cell>
        </row>
        <row r="2298">
          <cell r="A2298" t="str">
            <v/>
          </cell>
          <cell r="B2298">
            <v>1099173101</v>
          </cell>
          <cell r="C2298" t="str">
            <v/>
          </cell>
          <cell r="D2298" t="str">
            <v/>
          </cell>
        </row>
        <row r="2299">
          <cell r="A2299" t="str">
            <v/>
          </cell>
          <cell r="B2299">
            <v>1099173101</v>
          </cell>
          <cell r="C2299" t="str">
            <v/>
          </cell>
          <cell r="D2299" t="str">
            <v/>
          </cell>
        </row>
        <row r="2300">
          <cell r="A2300" t="str">
            <v/>
          </cell>
          <cell r="B2300">
            <v>1099173101</v>
          </cell>
          <cell r="C2300" t="str">
            <v/>
          </cell>
          <cell r="D2300" t="str">
            <v/>
          </cell>
        </row>
        <row r="2301">
          <cell r="A2301" t="str">
            <v/>
          </cell>
          <cell r="B2301">
            <v>1099173101</v>
          </cell>
          <cell r="C2301" t="str">
            <v/>
          </cell>
          <cell r="D2301" t="str">
            <v/>
          </cell>
        </row>
        <row r="2302">
          <cell r="A2302" t="str">
            <v/>
          </cell>
          <cell r="B2302">
            <v>1099173101</v>
          </cell>
          <cell r="C2302" t="str">
            <v/>
          </cell>
          <cell r="D2302" t="str">
            <v/>
          </cell>
        </row>
        <row r="2303">
          <cell r="A2303" t="str">
            <v/>
          </cell>
          <cell r="B2303">
            <v>1099173101</v>
          </cell>
          <cell r="C2303" t="str">
            <v/>
          </cell>
          <cell r="D2303" t="str">
            <v/>
          </cell>
        </row>
        <row r="2304">
          <cell r="A2304" t="str">
            <v/>
          </cell>
          <cell r="B2304">
            <v>1099173101</v>
          </cell>
          <cell r="C2304" t="str">
            <v/>
          </cell>
          <cell r="D2304" t="str">
            <v/>
          </cell>
        </row>
        <row r="2305">
          <cell r="A2305" t="str">
            <v/>
          </cell>
          <cell r="B2305">
            <v>1099173101</v>
          </cell>
          <cell r="C2305" t="str">
            <v/>
          </cell>
          <cell r="D2305" t="str">
            <v/>
          </cell>
        </row>
        <row r="2306">
          <cell r="A2306" t="str">
            <v/>
          </cell>
          <cell r="B2306">
            <v>1099173101</v>
          </cell>
          <cell r="C2306" t="str">
            <v/>
          </cell>
          <cell r="D2306" t="str">
            <v/>
          </cell>
        </row>
        <row r="2307">
          <cell r="A2307" t="str">
            <v/>
          </cell>
          <cell r="B2307">
            <v>1099173101</v>
          </cell>
          <cell r="C2307" t="str">
            <v/>
          </cell>
          <cell r="D2307" t="str">
            <v/>
          </cell>
        </row>
        <row r="2308">
          <cell r="A2308" t="str">
            <v/>
          </cell>
          <cell r="B2308">
            <v>1099173101</v>
          </cell>
          <cell r="C2308" t="str">
            <v/>
          </cell>
          <cell r="D2308" t="str">
            <v/>
          </cell>
        </row>
        <row r="2309">
          <cell r="A2309" t="str">
            <v/>
          </cell>
          <cell r="B2309">
            <v>1099173101</v>
          </cell>
          <cell r="C2309" t="str">
            <v/>
          </cell>
          <cell r="D2309" t="str">
            <v/>
          </cell>
        </row>
        <row r="2310">
          <cell r="A2310" t="str">
            <v/>
          </cell>
          <cell r="B2310">
            <v>1099173101</v>
          </cell>
          <cell r="C2310" t="str">
            <v/>
          </cell>
          <cell r="D2310" t="str">
            <v/>
          </cell>
        </row>
        <row r="2311">
          <cell r="A2311" t="str">
            <v/>
          </cell>
          <cell r="B2311">
            <v>1099173101</v>
          </cell>
          <cell r="C2311" t="str">
            <v/>
          </cell>
          <cell r="D2311" t="str">
            <v/>
          </cell>
        </row>
        <row r="2312">
          <cell r="A2312" t="str">
            <v/>
          </cell>
          <cell r="B2312">
            <v>1099173101</v>
          </cell>
          <cell r="C2312" t="str">
            <v/>
          </cell>
          <cell r="D2312" t="str">
            <v/>
          </cell>
        </row>
        <row r="2313">
          <cell r="A2313" t="str">
            <v/>
          </cell>
          <cell r="B2313">
            <v>1099173101</v>
          </cell>
          <cell r="C2313" t="str">
            <v/>
          </cell>
          <cell r="D2313" t="str">
            <v/>
          </cell>
        </row>
        <row r="2314">
          <cell r="A2314" t="str">
            <v/>
          </cell>
          <cell r="B2314">
            <v>1099173101</v>
          </cell>
          <cell r="C2314" t="str">
            <v/>
          </cell>
          <cell r="D2314" t="str">
            <v/>
          </cell>
        </row>
        <row r="2315">
          <cell r="A2315" t="str">
            <v/>
          </cell>
          <cell r="B2315">
            <v>1099173101</v>
          </cell>
          <cell r="C2315" t="str">
            <v/>
          </cell>
          <cell r="D2315" t="str">
            <v/>
          </cell>
        </row>
        <row r="2316">
          <cell r="A2316" t="str">
            <v/>
          </cell>
          <cell r="B2316">
            <v>1099173101</v>
          </cell>
          <cell r="C2316" t="str">
            <v/>
          </cell>
          <cell r="D2316" t="str">
            <v/>
          </cell>
        </row>
        <row r="2317">
          <cell r="A2317" t="str">
            <v/>
          </cell>
          <cell r="B2317">
            <v>1099173101</v>
          </cell>
          <cell r="C2317" t="str">
            <v/>
          </cell>
          <cell r="D2317" t="str">
            <v/>
          </cell>
        </row>
        <row r="2318">
          <cell r="A2318" t="str">
            <v/>
          </cell>
          <cell r="B2318">
            <v>1099173101</v>
          </cell>
          <cell r="C2318" t="str">
            <v/>
          </cell>
          <cell r="D2318" t="str">
            <v/>
          </cell>
        </row>
        <row r="2319">
          <cell r="A2319" t="str">
            <v/>
          </cell>
          <cell r="B2319">
            <v>1099173101</v>
          </cell>
          <cell r="C2319" t="str">
            <v/>
          </cell>
          <cell r="D2319" t="str">
            <v/>
          </cell>
        </row>
        <row r="2320">
          <cell r="A2320" t="str">
            <v/>
          </cell>
          <cell r="B2320">
            <v>1099173101</v>
          </cell>
          <cell r="C2320" t="str">
            <v/>
          </cell>
          <cell r="D2320" t="str">
            <v/>
          </cell>
        </row>
        <row r="2321">
          <cell r="A2321" t="str">
            <v/>
          </cell>
          <cell r="B2321">
            <v>1099173101</v>
          </cell>
          <cell r="C2321" t="str">
            <v/>
          </cell>
          <cell r="D2321" t="str">
            <v/>
          </cell>
        </row>
        <row r="2322">
          <cell r="A2322" t="str">
            <v/>
          </cell>
          <cell r="B2322">
            <v>1099173101</v>
          </cell>
          <cell r="C2322" t="str">
            <v/>
          </cell>
          <cell r="D2322" t="str">
            <v/>
          </cell>
        </row>
        <row r="2323">
          <cell r="A2323" t="str">
            <v/>
          </cell>
          <cell r="B2323">
            <v>1099173101</v>
          </cell>
          <cell r="C2323" t="str">
            <v/>
          </cell>
          <cell r="D2323" t="str">
            <v/>
          </cell>
        </row>
        <row r="2324">
          <cell r="A2324" t="str">
            <v/>
          </cell>
          <cell r="B2324">
            <v>1099173101</v>
          </cell>
          <cell r="C2324" t="str">
            <v/>
          </cell>
          <cell r="D2324" t="str">
            <v/>
          </cell>
        </row>
        <row r="2325">
          <cell r="A2325" t="str">
            <v/>
          </cell>
          <cell r="B2325">
            <v>1099173101</v>
          </cell>
          <cell r="C2325" t="str">
            <v/>
          </cell>
          <cell r="D2325" t="str">
            <v/>
          </cell>
        </row>
        <row r="2326">
          <cell r="A2326" t="str">
            <v/>
          </cell>
          <cell r="B2326">
            <v>1099173101</v>
          </cell>
          <cell r="C2326" t="str">
            <v/>
          </cell>
          <cell r="D2326" t="str">
            <v/>
          </cell>
        </row>
        <row r="2327">
          <cell r="A2327" t="str">
            <v/>
          </cell>
          <cell r="B2327">
            <v>1099173101</v>
          </cell>
          <cell r="C2327" t="str">
            <v/>
          </cell>
          <cell r="D2327" t="str">
            <v/>
          </cell>
        </row>
        <row r="2328">
          <cell r="A2328" t="str">
            <v/>
          </cell>
          <cell r="B2328">
            <v>1099173101</v>
          </cell>
          <cell r="C2328" t="str">
            <v/>
          </cell>
          <cell r="D2328" t="str">
            <v/>
          </cell>
        </row>
        <row r="2329">
          <cell r="A2329" t="str">
            <v/>
          </cell>
          <cell r="B2329">
            <v>1099173101</v>
          </cell>
          <cell r="C2329" t="str">
            <v/>
          </cell>
          <cell r="D2329" t="str">
            <v/>
          </cell>
        </row>
        <row r="2330">
          <cell r="A2330" t="str">
            <v/>
          </cell>
          <cell r="B2330">
            <v>1099173101</v>
          </cell>
          <cell r="C2330" t="str">
            <v/>
          </cell>
          <cell r="D2330" t="str">
            <v/>
          </cell>
        </row>
        <row r="2331">
          <cell r="A2331" t="str">
            <v/>
          </cell>
          <cell r="B2331">
            <v>1099173101</v>
          </cell>
          <cell r="C2331" t="str">
            <v/>
          </cell>
          <cell r="D2331" t="str">
            <v/>
          </cell>
        </row>
        <row r="2332">
          <cell r="A2332" t="str">
            <v/>
          </cell>
          <cell r="B2332">
            <v>1099173101</v>
          </cell>
          <cell r="C2332" t="str">
            <v/>
          </cell>
          <cell r="D2332" t="str">
            <v/>
          </cell>
        </row>
        <row r="2333">
          <cell r="A2333" t="str">
            <v/>
          </cell>
          <cell r="B2333">
            <v>1099173101</v>
          </cell>
          <cell r="C2333" t="str">
            <v/>
          </cell>
          <cell r="D2333" t="str">
            <v/>
          </cell>
        </row>
        <row r="2334">
          <cell r="A2334" t="str">
            <v/>
          </cell>
          <cell r="B2334">
            <v>1099173101</v>
          </cell>
          <cell r="C2334" t="str">
            <v/>
          </cell>
          <cell r="D2334" t="str">
            <v/>
          </cell>
        </row>
        <row r="2335">
          <cell r="A2335" t="str">
            <v/>
          </cell>
          <cell r="B2335">
            <v>1099173101</v>
          </cell>
          <cell r="C2335" t="str">
            <v/>
          </cell>
          <cell r="D2335" t="str">
            <v/>
          </cell>
        </row>
        <row r="2336">
          <cell r="A2336" t="str">
            <v/>
          </cell>
          <cell r="B2336">
            <v>1099173101</v>
          </cell>
          <cell r="C2336" t="str">
            <v/>
          </cell>
          <cell r="D2336" t="str">
            <v/>
          </cell>
        </row>
        <row r="2337">
          <cell r="A2337" t="str">
            <v/>
          </cell>
          <cell r="B2337">
            <v>1099173101</v>
          </cell>
          <cell r="C2337" t="str">
            <v/>
          </cell>
          <cell r="D2337" t="str">
            <v/>
          </cell>
        </row>
        <row r="2338">
          <cell r="A2338" t="str">
            <v/>
          </cell>
          <cell r="B2338">
            <v>1099173101</v>
          </cell>
          <cell r="C2338" t="str">
            <v/>
          </cell>
          <cell r="D2338" t="str">
            <v/>
          </cell>
        </row>
        <row r="2339">
          <cell r="A2339" t="str">
            <v/>
          </cell>
          <cell r="B2339">
            <v>1099173101</v>
          </cell>
          <cell r="C2339" t="str">
            <v/>
          </cell>
          <cell r="D2339" t="str">
            <v/>
          </cell>
        </row>
        <row r="2340">
          <cell r="A2340" t="str">
            <v/>
          </cell>
          <cell r="B2340">
            <v>1099173101</v>
          </cell>
          <cell r="C2340" t="str">
            <v/>
          </cell>
          <cell r="D2340" t="str">
            <v/>
          </cell>
        </row>
        <row r="2341">
          <cell r="A2341" t="str">
            <v/>
          </cell>
          <cell r="B2341">
            <v>1099173101</v>
          </cell>
          <cell r="C2341" t="str">
            <v/>
          </cell>
          <cell r="D2341" t="str">
            <v/>
          </cell>
        </row>
        <row r="2342">
          <cell r="A2342" t="str">
            <v/>
          </cell>
          <cell r="B2342">
            <v>1099173101</v>
          </cell>
          <cell r="C2342" t="str">
            <v/>
          </cell>
          <cell r="D2342" t="str">
            <v/>
          </cell>
        </row>
        <row r="2343">
          <cell r="A2343" t="str">
            <v/>
          </cell>
          <cell r="B2343">
            <v>1099173101</v>
          </cell>
          <cell r="C2343" t="str">
            <v/>
          </cell>
          <cell r="D2343" t="str">
            <v/>
          </cell>
        </row>
        <row r="2344">
          <cell r="A2344" t="str">
            <v/>
          </cell>
          <cell r="B2344">
            <v>1099173101</v>
          </cell>
          <cell r="C2344" t="str">
            <v/>
          </cell>
          <cell r="D2344" t="str">
            <v/>
          </cell>
        </row>
        <row r="2345">
          <cell r="A2345" t="str">
            <v/>
          </cell>
          <cell r="B2345">
            <v>1099173101</v>
          </cell>
          <cell r="C2345" t="str">
            <v/>
          </cell>
          <cell r="D2345" t="str">
            <v/>
          </cell>
        </row>
        <row r="2346">
          <cell r="A2346" t="str">
            <v/>
          </cell>
          <cell r="B2346">
            <v>1099173101</v>
          </cell>
          <cell r="C2346" t="str">
            <v/>
          </cell>
          <cell r="D2346" t="str">
            <v/>
          </cell>
        </row>
        <row r="2347">
          <cell r="A2347" t="str">
            <v/>
          </cell>
          <cell r="B2347">
            <v>1099173101</v>
          </cell>
          <cell r="C2347" t="str">
            <v/>
          </cell>
          <cell r="D2347" t="str">
            <v/>
          </cell>
        </row>
        <row r="2348">
          <cell r="A2348" t="str">
            <v/>
          </cell>
          <cell r="B2348">
            <v>1099173101</v>
          </cell>
          <cell r="C2348" t="str">
            <v/>
          </cell>
          <cell r="D2348" t="str">
            <v/>
          </cell>
        </row>
        <row r="2349">
          <cell r="A2349" t="str">
            <v/>
          </cell>
          <cell r="B2349">
            <v>1099173101</v>
          </cell>
          <cell r="C2349" t="str">
            <v/>
          </cell>
          <cell r="D2349" t="str">
            <v/>
          </cell>
        </row>
        <row r="2350">
          <cell r="A2350" t="str">
            <v/>
          </cell>
          <cell r="B2350">
            <v>1099173101</v>
          </cell>
          <cell r="C2350" t="str">
            <v/>
          </cell>
          <cell r="D2350" t="str">
            <v/>
          </cell>
        </row>
        <row r="2351">
          <cell r="A2351" t="str">
            <v/>
          </cell>
          <cell r="B2351">
            <v>1099173101</v>
          </cell>
          <cell r="C2351" t="str">
            <v/>
          </cell>
          <cell r="D2351" t="str">
            <v/>
          </cell>
        </row>
        <row r="2352">
          <cell r="A2352" t="str">
            <v/>
          </cell>
          <cell r="B2352">
            <v>1099173101</v>
          </cell>
          <cell r="C2352" t="str">
            <v/>
          </cell>
          <cell r="D2352" t="str">
            <v/>
          </cell>
        </row>
        <row r="2353">
          <cell r="A2353" t="str">
            <v/>
          </cell>
          <cell r="B2353">
            <v>1099173101</v>
          </cell>
          <cell r="C2353" t="str">
            <v/>
          </cell>
          <cell r="D2353" t="str">
            <v/>
          </cell>
        </row>
        <row r="2354">
          <cell r="A2354" t="str">
            <v/>
          </cell>
          <cell r="B2354">
            <v>1099173101</v>
          </cell>
          <cell r="C2354" t="str">
            <v/>
          </cell>
          <cell r="D2354" t="str">
            <v/>
          </cell>
        </row>
        <row r="2355">
          <cell r="A2355" t="str">
            <v/>
          </cell>
          <cell r="B2355">
            <v>1099173101</v>
          </cell>
          <cell r="C2355" t="str">
            <v/>
          </cell>
          <cell r="D2355" t="str">
            <v/>
          </cell>
        </row>
        <row r="2356">
          <cell r="A2356" t="str">
            <v/>
          </cell>
          <cell r="B2356">
            <v>1099173101</v>
          </cell>
          <cell r="C2356" t="str">
            <v/>
          </cell>
          <cell r="D2356" t="str">
            <v/>
          </cell>
        </row>
        <row r="2357">
          <cell r="A2357" t="str">
            <v/>
          </cell>
          <cell r="B2357">
            <v>1099173101</v>
          </cell>
          <cell r="C2357" t="str">
            <v/>
          </cell>
          <cell r="D2357" t="str">
            <v/>
          </cell>
        </row>
        <row r="2358">
          <cell r="A2358" t="str">
            <v/>
          </cell>
          <cell r="B2358">
            <v>1099173101</v>
          </cell>
          <cell r="C2358" t="str">
            <v/>
          </cell>
          <cell r="D2358" t="str">
            <v/>
          </cell>
        </row>
        <row r="2359">
          <cell r="A2359" t="str">
            <v/>
          </cell>
          <cell r="B2359">
            <v>1099173101</v>
          </cell>
          <cell r="C2359" t="str">
            <v/>
          </cell>
          <cell r="D2359" t="str">
            <v/>
          </cell>
        </row>
        <row r="2360">
          <cell r="A2360" t="str">
            <v/>
          </cell>
          <cell r="B2360">
            <v>1099173101</v>
          </cell>
          <cell r="C2360" t="str">
            <v/>
          </cell>
          <cell r="D2360" t="str">
            <v/>
          </cell>
        </row>
        <row r="2361">
          <cell r="A2361" t="str">
            <v/>
          </cell>
          <cell r="B2361">
            <v>1099173101</v>
          </cell>
          <cell r="C2361" t="str">
            <v/>
          </cell>
          <cell r="D2361" t="str">
            <v/>
          </cell>
        </row>
        <row r="2362">
          <cell r="A2362" t="str">
            <v/>
          </cell>
          <cell r="B2362">
            <v>1099173101</v>
          </cell>
          <cell r="C2362" t="str">
            <v/>
          </cell>
          <cell r="D2362" t="str">
            <v/>
          </cell>
        </row>
        <row r="2363">
          <cell r="A2363" t="str">
            <v/>
          </cell>
          <cell r="B2363">
            <v>1099173101</v>
          </cell>
          <cell r="C2363" t="str">
            <v/>
          </cell>
          <cell r="D2363" t="str">
            <v/>
          </cell>
        </row>
        <row r="2364">
          <cell r="A2364" t="str">
            <v/>
          </cell>
          <cell r="B2364">
            <v>1099173101</v>
          </cell>
          <cell r="C2364" t="str">
            <v/>
          </cell>
          <cell r="D2364" t="str">
            <v/>
          </cell>
        </row>
        <row r="2365">
          <cell r="A2365" t="str">
            <v/>
          </cell>
          <cell r="B2365">
            <v>1099173101</v>
          </cell>
          <cell r="C2365" t="str">
            <v/>
          </cell>
          <cell r="D2365" t="str">
            <v/>
          </cell>
        </row>
        <row r="2366">
          <cell r="A2366" t="str">
            <v/>
          </cell>
          <cell r="B2366">
            <v>1099173101</v>
          </cell>
          <cell r="C2366" t="str">
            <v/>
          </cell>
          <cell r="D2366" t="str">
            <v/>
          </cell>
        </row>
        <row r="2367">
          <cell r="A2367" t="str">
            <v/>
          </cell>
          <cell r="B2367">
            <v>1099173101</v>
          </cell>
          <cell r="C2367" t="str">
            <v/>
          </cell>
          <cell r="D2367" t="str">
            <v/>
          </cell>
        </row>
        <row r="2368">
          <cell r="A2368" t="str">
            <v/>
          </cell>
          <cell r="B2368">
            <v>1099173101</v>
          </cell>
          <cell r="C2368" t="str">
            <v/>
          </cell>
          <cell r="D2368" t="str">
            <v/>
          </cell>
        </row>
        <row r="2369">
          <cell r="A2369" t="str">
            <v/>
          </cell>
          <cell r="B2369">
            <v>1099173101</v>
          </cell>
          <cell r="C2369" t="str">
            <v/>
          </cell>
          <cell r="D2369" t="str">
            <v/>
          </cell>
        </row>
        <row r="2370">
          <cell r="A2370" t="str">
            <v/>
          </cell>
          <cell r="B2370">
            <v>1099173101</v>
          </cell>
          <cell r="C2370" t="str">
            <v/>
          </cell>
          <cell r="D2370" t="str">
            <v/>
          </cell>
        </row>
        <row r="2371">
          <cell r="A2371" t="str">
            <v/>
          </cell>
          <cell r="B2371">
            <v>1099173101</v>
          </cell>
          <cell r="C2371" t="str">
            <v/>
          </cell>
          <cell r="D2371" t="str">
            <v/>
          </cell>
        </row>
        <row r="2372">
          <cell r="A2372" t="str">
            <v/>
          </cell>
          <cell r="B2372">
            <v>1099173101</v>
          </cell>
          <cell r="C2372" t="str">
            <v/>
          </cell>
          <cell r="D2372" t="str">
            <v/>
          </cell>
        </row>
        <row r="2373">
          <cell r="A2373" t="str">
            <v/>
          </cell>
          <cell r="B2373">
            <v>1099173101</v>
          </cell>
          <cell r="C2373" t="str">
            <v/>
          </cell>
          <cell r="D2373" t="str">
            <v/>
          </cell>
        </row>
        <row r="2374">
          <cell r="A2374" t="str">
            <v/>
          </cell>
          <cell r="B2374">
            <v>1099173101</v>
          </cell>
          <cell r="C2374" t="str">
            <v/>
          </cell>
          <cell r="D2374" t="str">
            <v/>
          </cell>
        </row>
        <row r="2375">
          <cell r="A2375" t="str">
            <v/>
          </cell>
          <cell r="B2375">
            <v>1099173101</v>
          </cell>
          <cell r="C2375" t="str">
            <v/>
          </cell>
          <cell r="D2375" t="str">
            <v/>
          </cell>
        </row>
        <row r="2376">
          <cell r="A2376" t="str">
            <v/>
          </cell>
          <cell r="B2376">
            <v>1099173101</v>
          </cell>
          <cell r="C2376" t="str">
            <v/>
          </cell>
          <cell r="D2376" t="str">
            <v/>
          </cell>
        </row>
        <row r="2377">
          <cell r="A2377" t="str">
            <v/>
          </cell>
          <cell r="B2377">
            <v>1099173101</v>
          </cell>
          <cell r="C2377" t="str">
            <v/>
          </cell>
          <cell r="D2377" t="str">
            <v/>
          </cell>
        </row>
        <row r="2378">
          <cell r="A2378" t="str">
            <v/>
          </cell>
          <cell r="B2378">
            <v>1099173101</v>
          </cell>
          <cell r="C2378" t="str">
            <v/>
          </cell>
          <cell r="D2378" t="str">
            <v/>
          </cell>
        </row>
        <row r="2379">
          <cell r="A2379" t="str">
            <v/>
          </cell>
          <cell r="B2379">
            <v>1099173101</v>
          </cell>
          <cell r="C2379" t="str">
            <v/>
          </cell>
          <cell r="D2379" t="str">
            <v/>
          </cell>
        </row>
        <row r="2380">
          <cell r="A2380" t="str">
            <v/>
          </cell>
          <cell r="B2380">
            <v>1099173101</v>
          </cell>
          <cell r="C2380" t="str">
            <v/>
          </cell>
          <cell r="D2380" t="str">
            <v/>
          </cell>
        </row>
        <row r="2381">
          <cell r="A2381" t="str">
            <v/>
          </cell>
          <cell r="B2381">
            <v>1099173101</v>
          </cell>
          <cell r="C2381" t="str">
            <v/>
          </cell>
          <cell r="D2381" t="str">
            <v/>
          </cell>
        </row>
        <row r="2382">
          <cell r="A2382" t="str">
            <v/>
          </cell>
          <cell r="B2382">
            <v>1099173101</v>
          </cell>
          <cell r="C2382" t="str">
            <v/>
          </cell>
          <cell r="D2382" t="str">
            <v/>
          </cell>
        </row>
        <row r="2383">
          <cell r="A2383" t="str">
            <v/>
          </cell>
          <cell r="B2383">
            <v>1099173101</v>
          </cell>
          <cell r="C2383" t="str">
            <v/>
          </cell>
          <cell r="D2383" t="str">
            <v/>
          </cell>
        </row>
        <row r="2384">
          <cell r="A2384" t="str">
            <v/>
          </cell>
          <cell r="B2384">
            <v>1099173101</v>
          </cell>
          <cell r="C2384" t="str">
            <v/>
          </cell>
          <cell r="D2384" t="str">
            <v/>
          </cell>
        </row>
        <row r="2385">
          <cell r="A2385" t="str">
            <v/>
          </cell>
          <cell r="B2385">
            <v>1099173101</v>
          </cell>
          <cell r="C2385" t="str">
            <v/>
          </cell>
          <cell r="D2385" t="str">
            <v/>
          </cell>
        </row>
        <row r="2386">
          <cell r="A2386" t="str">
            <v/>
          </cell>
          <cell r="B2386">
            <v>1099173101</v>
          </cell>
          <cell r="C2386" t="str">
            <v/>
          </cell>
          <cell r="D2386" t="str">
            <v/>
          </cell>
        </row>
        <row r="2387">
          <cell r="A2387" t="str">
            <v/>
          </cell>
          <cell r="B2387">
            <v>1099173101</v>
          </cell>
          <cell r="C2387" t="str">
            <v/>
          </cell>
          <cell r="D2387" t="str">
            <v/>
          </cell>
        </row>
        <row r="2388">
          <cell r="A2388" t="str">
            <v/>
          </cell>
          <cell r="B2388">
            <v>1099173101</v>
          </cell>
          <cell r="C2388" t="str">
            <v/>
          </cell>
          <cell r="D2388" t="str">
            <v/>
          </cell>
        </row>
        <row r="2389">
          <cell r="A2389" t="str">
            <v/>
          </cell>
          <cell r="B2389">
            <v>1099173101</v>
          </cell>
          <cell r="C2389" t="str">
            <v/>
          </cell>
          <cell r="D2389" t="str">
            <v/>
          </cell>
        </row>
        <row r="2390">
          <cell r="A2390" t="str">
            <v/>
          </cell>
          <cell r="B2390">
            <v>1099173101</v>
          </cell>
          <cell r="C2390" t="str">
            <v/>
          </cell>
          <cell r="D2390" t="str">
            <v/>
          </cell>
        </row>
        <row r="2391">
          <cell r="A2391" t="str">
            <v/>
          </cell>
          <cell r="B2391">
            <v>1099173101</v>
          </cell>
          <cell r="C2391" t="str">
            <v/>
          </cell>
          <cell r="D2391" t="str">
            <v/>
          </cell>
        </row>
        <row r="2392">
          <cell r="A2392" t="str">
            <v/>
          </cell>
          <cell r="B2392">
            <v>1099173101</v>
          </cell>
          <cell r="C2392" t="str">
            <v/>
          </cell>
          <cell r="D2392" t="str">
            <v/>
          </cell>
        </row>
        <row r="2393">
          <cell r="A2393" t="str">
            <v/>
          </cell>
          <cell r="B2393">
            <v>1099173101</v>
          </cell>
          <cell r="C2393" t="str">
            <v/>
          </cell>
          <cell r="D2393" t="str">
            <v/>
          </cell>
        </row>
        <row r="2394">
          <cell r="A2394" t="str">
            <v/>
          </cell>
          <cell r="B2394">
            <v>1099173101</v>
          </cell>
          <cell r="C2394" t="str">
            <v/>
          </cell>
          <cell r="D2394" t="str">
            <v/>
          </cell>
        </row>
        <row r="2395">
          <cell r="A2395" t="str">
            <v/>
          </cell>
          <cell r="B2395">
            <v>1099173101</v>
          </cell>
          <cell r="C2395" t="str">
            <v/>
          </cell>
          <cell r="D2395" t="str">
            <v/>
          </cell>
        </row>
        <row r="2396">
          <cell r="A2396" t="str">
            <v/>
          </cell>
          <cell r="B2396">
            <v>1099173101</v>
          </cell>
          <cell r="C2396" t="str">
            <v/>
          </cell>
          <cell r="D2396" t="str">
            <v/>
          </cell>
        </row>
        <row r="2397">
          <cell r="A2397" t="str">
            <v/>
          </cell>
          <cell r="B2397">
            <v>1099173101</v>
          </cell>
          <cell r="C2397" t="str">
            <v/>
          </cell>
          <cell r="D2397" t="str">
            <v/>
          </cell>
        </row>
        <row r="2398">
          <cell r="A2398" t="str">
            <v/>
          </cell>
          <cell r="B2398">
            <v>1099173101</v>
          </cell>
          <cell r="C2398" t="str">
            <v/>
          </cell>
          <cell r="D2398" t="str">
            <v/>
          </cell>
        </row>
        <row r="2399">
          <cell r="A2399" t="str">
            <v/>
          </cell>
          <cell r="B2399">
            <v>1099173101</v>
          </cell>
          <cell r="C2399" t="str">
            <v/>
          </cell>
          <cell r="D2399" t="str">
            <v/>
          </cell>
        </row>
        <row r="2400">
          <cell r="A2400" t="str">
            <v/>
          </cell>
          <cell r="B2400">
            <v>1099173101</v>
          </cell>
          <cell r="C2400" t="str">
            <v/>
          </cell>
          <cell r="D2400" t="str">
            <v/>
          </cell>
        </row>
        <row r="2401">
          <cell r="A2401" t="str">
            <v/>
          </cell>
          <cell r="B2401">
            <v>1099173101</v>
          </cell>
          <cell r="C2401" t="str">
            <v/>
          </cell>
          <cell r="D2401" t="str">
            <v/>
          </cell>
        </row>
        <row r="2402">
          <cell r="A2402" t="str">
            <v/>
          </cell>
          <cell r="B2402">
            <v>1099173101</v>
          </cell>
          <cell r="C2402" t="str">
            <v/>
          </cell>
          <cell r="D2402" t="str">
            <v/>
          </cell>
        </row>
        <row r="2403">
          <cell r="A2403" t="str">
            <v/>
          </cell>
          <cell r="B2403">
            <v>1099173101</v>
          </cell>
          <cell r="C2403" t="str">
            <v/>
          </cell>
          <cell r="D2403" t="str">
            <v/>
          </cell>
        </row>
        <row r="2404">
          <cell r="A2404" t="str">
            <v/>
          </cell>
          <cell r="B2404">
            <v>1099173101</v>
          </cell>
          <cell r="C2404" t="str">
            <v/>
          </cell>
          <cell r="D2404" t="str">
            <v/>
          </cell>
        </row>
        <row r="2405">
          <cell r="A2405" t="str">
            <v/>
          </cell>
          <cell r="B2405">
            <v>1099173101</v>
          </cell>
          <cell r="C2405" t="str">
            <v/>
          </cell>
          <cell r="D2405" t="str">
            <v/>
          </cell>
        </row>
        <row r="2406">
          <cell r="A2406" t="str">
            <v/>
          </cell>
          <cell r="B2406">
            <v>1099173101</v>
          </cell>
          <cell r="C2406" t="str">
            <v/>
          </cell>
          <cell r="D2406" t="str">
            <v/>
          </cell>
        </row>
        <row r="2407">
          <cell r="A2407" t="str">
            <v/>
          </cell>
          <cell r="B2407">
            <v>1099173101</v>
          </cell>
          <cell r="C2407" t="str">
            <v/>
          </cell>
          <cell r="D2407" t="str">
            <v/>
          </cell>
        </row>
        <row r="2408">
          <cell r="A2408" t="str">
            <v/>
          </cell>
          <cell r="B2408">
            <v>1099173101</v>
          </cell>
          <cell r="C2408" t="str">
            <v/>
          </cell>
          <cell r="D2408" t="str">
            <v/>
          </cell>
        </row>
        <row r="2409">
          <cell r="A2409" t="str">
            <v/>
          </cell>
          <cell r="B2409">
            <v>1099173101</v>
          </cell>
          <cell r="C2409" t="str">
            <v/>
          </cell>
          <cell r="D2409" t="str">
            <v/>
          </cell>
        </row>
        <row r="2410">
          <cell r="A2410" t="str">
            <v/>
          </cell>
          <cell r="B2410">
            <v>1099173101</v>
          </cell>
          <cell r="C2410" t="str">
            <v/>
          </cell>
          <cell r="D2410" t="str">
            <v/>
          </cell>
        </row>
        <row r="2411">
          <cell r="A2411" t="str">
            <v/>
          </cell>
          <cell r="B2411">
            <v>1099173101</v>
          </cell>
          <cell r="C2411" t="str">
            <v/>
          </cell>
          <cell r="D2411" t="str">
            <v/>
          </cell>
        </row>
        <row r="2412">
          <cell r="A2412" t="str">
            <v/>
          </cell>
          <cell r="B2412">
            <v>1099173101</v>
          </cell>
          <cell r="C2412" t="str">
            <v/>
          </cell>
          <cell r="D2412" t="str">
            <v/>
          </cell>
        </row>
        <row r="2413">
          <cell r="A2413" t="str">
            <v/>
          </cell>
          <cell r="B2413">
            <v>1099173101</v>
          </cell>
          <cell r="C2413" t="str">
            <v/>
          </cell>
          <cell r="D2413" t="str">
            <v/>
          </cell>
        </row>
        <row r="2414">
          <cell r="A2414" t="str">
            <v/>
          </cell>
          <cell r="B2414">
            <v>1099173101</v>
          </cell>
          <cell r="C2414" t="str">
            <v/>
          </cell>
          <cell r="D2414" t="str">
            <v/>
          </cell>
        </row>
        <row r="2415">
          <cell r="A2415" t="str">
            <v/>
          </cell>
          <cell r="B2415">
            <v>1099173101</v>
          </cell>
          <cell r="C2415" t="str">
            <v/>
          </cell>
          <cell r="D2415" t="str">
            <v/>
          </cell>
        </row>
        <row r="2416">
          <cell r="A2416" t="str">
            <v/>
          </cell>
          <cell r="B2416">
            <v>1099173101</v>
          </cell>
          <cell r="C2416" t="str">
            <v/>
          </cell>
          <cell r="D2416" t="str">
            <v/>
          </cell>
        </row>
        <row r="2417">
          <cell r="A2417" t="str">
            <v/>
          </cell>
          <cell r="B2417">
            <v>1099173101</v>
          </cell>
          <cell r="C2417" t="str">
            <v/>
          </cell>
          <cell r="D2417" t="str">
            <v/>
          </cell>
        </row>
        <row r="2418">
          <cell r="A2418" t="str">
            <v/>
          </cell>
          <cell r="B2418">
            <v>1099173101</v>
          </cell>
          <cell r="C2418" t="str">
            <v/>
          </cell>
          <cell r="D2418" t="str">
            <v/>
          </cell>
        </row>
        <row r="2419">
          <cell r="A2419" t="str">
            <v/>
          </cell>
          <cell r="B2419">
            <v>1099173101</v>
          </cell>
          <cell r="C2419" t="str">
            <v/>
          </cell>
          <cell r="D2419" t="str">
            <v/>
          </cell>
        </row>
        <row r="2420">
          <cell r="A2420" t="str">
            <v/>
          </cell>
          <cell r="B2420">
            <v>1099173101</v>
          </cell>
          <cell r="C2420" t="str">
            <v/>
          </cell>
          <cell r="D2420" t="str">
            <v/>
          </cell>
        </row>
        <row r="2421">
          <cell r="A2421" t="str">
            <v/>
          </cell>
          <cell r="B2421">
            <v>1099173101</v>
          </cell>
          <cell r="C2421" t="str">
            <v/>
          </cell>
          <cell r="D2421" t="str">
            <v/>
          </cell>
        </row>
        <row r="2422">
          <cell r="A2422" t="str">
            <v/>
          </cell>
          <cell r="B2422">
            <v>1099173101</v>
          </cell>
          <cell r="C2422" t="str">
            <v/>
          </cell>
          <cell r="D2422" t="str">
            <v/>
          </cell>
        </row>
        <row r="2423">
          <cell r="A2423" t="str">
            <v/>
          </cell>
          <cell r="B2423">
            <v>1099173101</v>
          </cell>
          <cell r="C2423" t="str">
            <v/>
          </cell>
          <cell r="D2423" t="str">
            <v/>
          </cell>
        </row>
        <row r="2424">
          <cell r="A2424" t="str">
            <v/>
          </cell>
          <cell r="B2424">
            <v>1099173101</v>
          </cell>
          <cell r="C2424" t="str">
            <v/>
          </cell>
          <cell r="D2424" t="str">
            <v/>
          </cell>
        </row>
        <row r="2425">
          <cell r="A2425" t="str">
            <v/>
          </cell>
          <cell r="B2425">
            <v>1099173101</v>
          </cell>
          <cell r="C2425" t="str">
            <v/>
          </cell>
          <cell r="D2425" t="str">
            <v/>
          </cell>
        </row>
        <row r="2426">
          <cell r="A2426" t="str">
            <v/>
          </cell>
          <cell r="B2426">
            <v>1099173101</v>
          </cell>
          <cell r="C2426" t="str">
            <v/>
          </cell>
          <cell r="D2426" t="str">
            <v/>
          </cell>
        </row>
        <row r="2427">
          <cell r="A2427" t="str">
            <v/>
          </cell>
          <cell r="B2427">
            <v>1099173101</v>
          </cell>
          <cell r="C2427" t="str">
            <v/>
          </cell>
          <cell r="D2427" t="str">
            <v/>
          </cell>
        </row>
        <row r="2428">
          <cell r="A2428" t="str">
            <v/>
          </cell>
          <cell r="B2428">
            <v>1099173101</v>
          </cell>
          <cell r="C2428" t="str">
            <v/>
          </cell>
          <cell r="D2428" t="str">
            <v/>
          </cell>
        </row>
        <row r="2429">
          <cell r="A2429" t="str">
            <v/>
          </cell>
          <cell r="B2429">
            <v>1099173101</v>
          </cell>
          <cell r="C2429" t="str">
            <v/>
          </cell>
          <cell r="D2429" t="str">
            <v/>
          </cell>
        </row>
        <row r="2430">
          <cell r="A2430" t="str">
            <v/>
          </cell>
          <cell r="B2430">
            <v>1099173101</v>
          </cell>
          <cell r="C2430" t="str">
            <v/>
          </cell>
          <cell r="D2430" t="str">
            <v/>
          </cell>
        </row>
        <row r="2431">
          <cell r="A2431" t="str">
            <v/>
          </cell>
          <cell r="B2431">
            <v>1099173101</v>
          </cell>
          <cell r="C2431" t="str">
            <v/>
          </cell>
          <cell r="D2431" t="str">
            <v/>
          </cell>
        </row>
        <row r="2432">
          <cell r="A2432" t="str">
            <v/>
          </cell>
          <cell r="B2432">
            <v>1099173101</v>
          </cell>
          <cell r="C2432" t="str">
            <v/>
          </cell>
          <cell r="D2432" t="str">
            <v/>
          </cell>
        </row>
        <row r="2433">
          <cell r="A2433" t="str">
            <v/>
          </cell>
          <cell r="B2433">
            <v>1099173101</v>
          </cell>
          <cell r="C2433" t="str">
            <v/>
          </cell>
          <cell r="D2433" t="str">
            <v/>
          </cell>
        </row>
        <row r="2434">
          <cell r="A2434" t="str">
            <v/>
          </cell>
          <cell r="B2434">
            <v>1099173101</v>
          </cell>
          <cell r="C2434" t="str">
            <v/>
          </cell>
          <cell r="D2434" t="str">
            <v/>
          </cell>
        </row>
        <row r="2435">
          <cell r="A2435" t="str">
            <v/>
          </cell>
          <cell r="B2435">
            <v>1099173101</v>
          </cell>
          <cell r="C2435" t="str">
            <v/>
          </cell>
          <cell r="D2435" t="str">
            <v/>
          </cell>
        </row>
        <row r="2436">
          <cell r="A2436" t="str">
            <v/>
          </cell>
          <cell r="B2436">
            <v>1099173101</v>
          </cell>
          <cell r="C2436" t="str">
            <v/>
          </cell>
          <cell r="D2436" t="str">
            <v/>
          </cell>
        </row>
        <row r="2437">
          <cell r="A2437" t="str">
            <v/>
          </cell>
          <cell r="B2437">
            <v>1099173101</v>
          </cell>
          <cell r="C2437" t="str">
            <v/>
          </cell>
          <cell r="D2437" t="str">
            <v/>
          </cell>
        </row>
        <row r="2438">
          <cell r="A2438" t="str">
            <v/>
          </cell>
          <cell r="B2438">
            <v>1099173101</v>
          </cell>
          <cell r="C2438" t="str">
            <v/>
          </cell>
          <cell r="D2438" t="str">
            <v/>
          </cell>
        </row>
        <row r="2439">
          <cell r="A2439" t="str">
            <v/>
          </cell>
          <cell r="B2439">
            <v>1099173101</v>
          </cell>
          <cell r="C2439" t="str">
            <v/>
          </cell>
          <cell r="D2439" t="str">
            <v/>
          </cell>
        </row>
        <row r="2440">
          <cell r="A2440" t="str">
            <v/>
          </cell>
          <cell r="B2440">
            <v>1099173101</v>
          </cell>
          <cell r="C2440" t="str">
            <v/>
          </cell>
          <cell r="D2440" t="str">
            <v/>
          </cell>
        </row>
        <row r="2441">
          <cell r="A2441" t="str">
            <v/>
          </cell>
          <cell r="B2441">
            <v>1099173101</v>
          </cell>
          <cell r="C2441" t="str">
            <v/>
          </cell>
          <cell r="D2441" t="str">
            <v/>
          </cell>
        </row>
        <row r="2442">
          <cell r="A2442" t="str">
            <v/>
          </cell>
          <cell r="B2442">
            <v>1099173101</v>
          </cell>
          <cell r="C2442" t="str">
            <v/>
          </cell>
          <cell r="D2442" t="str">
            <v/>
          </cell>
        </row>
        <row r="2443">
          <cell r="A2443" t="str">
            <v/>
          </cell>
          <cell r="B2443">
            <v>1099173101</v>
          </cell>
          <cell r="C2443" t="str">
            <v/>
          </cell>
          <cell r="D2443" t="str">
            <v/>
          </cell>
        </row>
        <row r="2444">
          <cell r="A2444" t="str">
            <v/>
          </cell>
          <cell r="B2444">
            <v>1099173101</v>
          </cell>
          <cell r="C2444" t="str">
            <v/>
          </cell>
          <cell r="D2444" t="str">
            <v/>
          </cell>
        </row>
        <row r="2445">
          <cell r="A2445" t="str">
            <v/>
          </cell>
          <cell r="B2445">
            <v>1099173101</v>
          </cell>
          <cell r="C2445" t="str">
            <v/>
          </cell>
          <cell r="D2445" t="str">
            <v/>
          </cell>
        </row>
        <row r="2446">
          <cell r="A2446" t="str">
            <v/>
          </cell>
          <cell r="B2446">
            <v>1099173101</v>
          </cell>
          <cell r="C2446" t="str">
            <v/>
          </cell>
          <cell r="D2446" t="str">
            <v/>
          </cell>
        </row>
        <row r="2447">
          <cell r="A2447" t="str">
            <v/>
          </cell>
          <cell r="B2447">
            <v>1099173101</v>
          </cell>
          <cell r="C2447" t="str">
            <v/>
          </cell>
          <cell r="D2447" t="str">
            <v/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J251"/>
  <sheetViews>
    <sheetView workbookViewId="0">
      <selection activeCell="I5" sqref="I5"/>
    </sheetView>
  </sheetViews>
  <sheetFormatPr defaultRowHeight="15"/>
  <cols>
    <col min="2" max="2" width="15.85546875" customWidth="1"/>
    <col min="3" max="3" width="46.85546875" customWidth="1"/>
    <col min="4" max="4" width="11.42578125" customWidth="1"/>
    <col min="5" max="5" width="10.42578125" customWidth="1"/>
    <col min="6" max="6" width="12.28515625" customWidth="1"/>
    <col min="7" max="7" width="10.28515625" customWidth="1"/>
    <col min="8" max="8" width="11.85546875" customWidth="1"/>
    <col min="9" max="9" width="11.7109375" customWidth="1"/>
    <col min="10" max="10" width="15.5703125" customWidth="1"/>
  </cols>
  <sheetData>
    <row r="4" spans="1:10">
      <c r="A4" s="1" t="s">
        <v>0</v>
      </c>
      <c r="B4" s="1" t="s">
        <v>1</v>
      </c>
      <c r="C4" s="1" t="s">
        <v>2</v>
      </c>
      <c r="D4" s="5" t="s">
        <v>497</v>
      </c>
      <c r="E4" s="5" t="s">
        <v>498</v>
      </c>
      <c r="F4" s="5" t="s">
        <v>499</v>
      </c>
      <c r="G4" s="5" t="s">
        <v>500</v>
      </c>
      <c r="H4" s="5" t="s">
        <v>501</v>
      </c>
      <c r="I4" s="5" t="s">
        <v>502</v>
      </c>
      <c r="J4" s="5" t="s">
        <v>503</v>
      </c>
    </row>
    <row r="5" spans="1:10">
      <c r="A5" s="2">
        <v>1</v>
      </c>
      <c r="B5" s="3" t="s">
        <v>3</v>
      </c>
      <c r="C5" s="4" t="s">
        <v>4</v>
      </c>
      <c r="D5" s="6"/>
      <c r="E5" s="6"/>
      <c r="F5" s="6"/>
      <c r="G5" s="6"/>
      <c r="H5" s="6"/>
      <c r="I5" s="6"/>
      <c r="J5" s="6">
        <f t="shared" ref="J5:J68" si="0">(D5+E5+F5+G5+H5+I5)/6</f>
        <v>0</v>
      </c>
    </row>
    <row r="6" spans="1:10">
      <c r="A6" s="2">
        <v>2</v>
      </c>
      <c r="B6" s="3" t="s">
        <v>5</v>
      </c>
      <c r="C6" s="4" t="s">
        <v>6</v>
      </c>
      <c r="D6" s="6"/>
      <c r="E6" s="6"/>
      <c r="F6" s="6"/>
      <c r="G6" s="6"/>
      <c r="H6" s="6"/>
      <c r="I6" s="6"/>
      <c r="J6" s="6">
        <f t="shared" si="0"/>
        <v>0</v>
      </c>
    </row>
    <row r="7" spans="1:10">
      <c r="A7" s="2">
        <v>3</v>
      </c>
      <c r="B7" s="3" t="s">
        <v>7</v>
      </c>
      <c r="C7" s="4" t="s">
        <v>8</v>
      </c>
      <c r="D7" s="6"/>
      <c r="E7" s="6"/>
      <c r="F7" s="6"/>
      <c r="G7" s="6"/>
      <c r="H7" s="6"/>
      <c r="I7" s="6"/>
      <c r="J7" s="6">
        <f t="shared" si="0"/>
        <v>0</v>
      </c>
    </row>
    <row r="8" spans="1:10">
      <c r="A8" s="2">
        <v>4</v>
      </c>
      <c r="B8" s="3" t="s">
        <v>9</v>
      </c>
      <c r="C8" s="4" t="s">
        <v>10</v>
      </c>
      <c r="D8" s="6"/>
      <c r="E8" s="6"/>
      <c r="F8" s="6"/>
      <c r="G8" s="6"/>
      <c r="H8" s="6"/>
      <c r="I8" s="6"/>
      <c r="J8" s="6">
        <f t="shared" si="0"/>
        <v>0</v>
      </c>
    </row>
    <row r="9" spans="1:10">
      <c r="A9" s="2">
        <v>5</v>
      </c>
      <c r="B9" s="3" t="s">
        <v>11</v>
      </c>
      <c r="C9" s="4" t="s">
        <v>12</v>
      </c>
      <c r="D9" s="6"/>
      <c r="E9" s="6"/>
      <c r="F9" s="6"/>
      <c r="G9" s="6"/>
      <c r="H9" s="6"/>
      <c r="I9" s="6"/>
      <c r="J9" s="6">
        <f t="shared" si="0"/>
        <v>0</v>
      </c>
    </row>
    <row r="10" spans="1:10">
      <c r="A10" s="2">
        <v>6</v>
      </c>
      <c r="B10" s="3" t="s">
        <v>13</v>
      </c>
      <c r="C10" s="4" t="s">
        <v>14</v>
      </c>
      <c r="D10" s="6"/>
      <c r="E10" s="6"/>
      <c r="F10" s="6"/>
      <c r="G10" s="6"/>
      <c r="H10" s="6"/>
      <c r="I10" s="6"/>
      <c r="J10" s="6">
        <f t="shared" si="0"/>
        <v>0</v>
      </c>
    </row>
    <row r="11" spans="1:10">
      <c r="A11" s="2">
        <v>7</v>
      </c>
      <c r="B11" s="3" t="s">
        <v>427</v>
      </c>
      <c r="C11" s="4" t="s">
        <v>428</v>
      </c>
      <c r="D11" s="6"/>
      <c r="E11" s="6"/>
      <c r="F11" s="6"/>
      <c r="G11" s="6"/>
      <c r="H11" s="6"/>
      <c r="I11" s="6"/>
      <c r="J11" s="6">
        <f t="shared" si="0"/>
        <v>0</v>
      </c>
    </row>
    <row r="12" spans="1:10">
      <c r="A12" s="2">
        <v>8</v>
      </c>
      <c r="B12" s="3" t="s">
        <v>15</v>
      </c>
      <c r="C12" s="4" t="s">
        <v>16</v>
      </c>
      <c r="D12" s="6"/>
      <c r="E12" s="6"/>
      <c r="F12" s="6"/>
      <c r="G12" s="6"/>
      <c r="H12" s="6"/>
      <c r="I12" s="6"/>
      <c r="J12" s="6">
        <f t="shared" si="0"/>
        <v>0</v>
      </c>
    </row>
    <row r="13" spans="1:10">
      <c r="A13" s="2">
        <v>9</v>
      </c>
      <c r="B13" s="3" t="s">
        <v>17</v>
      </c>
      <c r="C13" s="4" t="s">
        <v>18</v>
      </c>
      <c r="D13" s="6"/>
      <c r="E13" s="6"/>
      <c r="F13" s="6"/>
      <c r="G13" s="6"/>
      <c r="H13" s="6"/>
      <c r="I13" s="6"/>
      <c r="J13" s="6">
        <f t="shared" si="0"/>
        <v>0</v>
      </c>
    </row>
    <row r="14" spans="1:10">
      <c r="A14" s="2">
        <v>10</v>
      </c>
      <c r="B14" s="3" t="s">
        <v>19</v>
      </c>
      <c r="C14" s="4" t="s">
        <v>20</v>
      </c>
      <c r="D14" s="6"/>
      <c r="E14" s="6"/>
      <c r="F14" s="6"/>
      <c r="G14" s="6"/>
      <c r="H14" s="6"/>
      <c r="I14" s="6"/>
      <c r="J14" s="6">
        <f t="shared" si="0"/>
        <v>0</v>
      </c>
    </row>
    <row r="15" spans="1:10">
      <c r="A15" s="2">
        <v>11</v>
      </c>
      <c r="B15" s="3" t="s">
        <v>21</v>
      </c>
      <c r="C15" s="4" t="s">
        <v>22</v>
      </c>
      <c r="D15" s="6"/>
      <c r="E15" s="6"/>
      <c r="F15" s="6"/>
      <c r="G15" s="6"/>
      <c r="H15" s="6"/>
      <c r="I15" s="6"/>
      <c r="J15" s="6">
        <f t="shared" si="0"/>
        <v>0</v>
      </c>
    </row>
    <row r="16" spans="1:10">
      <c r="A16" s="2">
        <v>12</v>
      </c>
      <c r="B16" s="3" t="s">
        <v>23</v>
      </c>
      <c r="C16" s="4" t="s">
        <v>24</v>
      </c>
      <c r="D16" s="6"/>
      <c r="E16" s="6"/>
      <c r="F16" s="6"/>
      <c r="G16" s="6"/>
      <c r="H16" s="6"/>
      <c r="I16" s="6"/>
      <c r="J16" s="6">
        <f t="shared" si="0"/>
        <v>0</v>
      </c>
    </row>
    <row r="17" spans="1:10">
      <c r="A17" s="2">
        <v>13</v>
      </c>
      <c r="B17" s="3" t="s">
        <v>25</v>
      </c>
      <c r="C17" s="4" t="s">
        <v>26</v>
      </c>
      <c r="D17" s="6"/>
      <c r="E17" s="6"/>
      <c r="F17" s="6"/>
      <c r="G17" s="6"/>
      <c r="H17" s="6"/>
      <c r="I17" s="6"/>
      <c r="J17" s="6">
        <f t="shared" si="0"/>
        <v>0</v>
      </c>
    </row>
    <row r="18" spans="1:10">
      <c r="A18" s="2">
        <v>14</v>
      </c>
      <c r="B18" s="3" t="s">
        <v>27</v>
      </c>
      <c r="C18" s="4" t="s">
        <v>28</v>
      </c>
      <c r="D18" s="6"/>
      <c r="E18" s="6"/>
      <c r="F18" s="6"/>
      <c r="G18" s="6"/>
      <c r="H18" s="6"/>
      <c r="I18" s="6"/>
      <c r="J18" s="6">
        <f t="shared" si="0"/>
        <v>0</v>
      </c>
    </row>
    <row r="19" spans="1:10">
      <c r="A19" s="2">
        <v>15</v>
      </c>
      <c r="B19" s="3" t="s">
        <v>29</v>
      </c>
      <c r="C19" s="4" t="s">
        <v>30</v>
      </c>
      <c r="D19" s="6"/>
      <c r="E19" s="6"/>
      <c r="F19" s="6"/>
      <c r="G19" s="6"/>
      <c r="H19" s="6"/>
      <c r="I19" s="6"/>
      <c r="J19" s="6">
        <f t="shared" si="0"/>
        <v>0</v>
      </c>
    </row>
    <row r="20" spans="1:10">
      <c r="A20" s="2">
        <v>16</v>
      </c>
      <c r="B20" s="3" t="s">
        <v>31</v>
      </c>
      <c r="C20" s="4" t="s">
        <v>32</v>
      </c>
      <c r="D20" s="6"/>
      <c r="E20" s="6"/>
      <c r="F20" s="6"/>
      <c r="G20" s="6"/>
      <c r="H20" s="6"/>
      <c r="I20" s="6"/>
      <c r="J20" s="6">
        <f t="shared" si="0"/>
        <v>0</v>
      </c>
    </row>
    <row r="21" spans="1:10">
      <c r="A21" s="2">
        <v>17</v>
      </c>
      <c r="B21" s="3" t="s">
        <v>33</v>
      </c>
      <c r="C21" s="4" t="s">
        <v>34</v>
      </c>
      <c r="D21" s="6"/>
      <c r="E21" s="6"/>
      <c r="F21" s="6"/>
      <c r="G21" s="6"/>
      <c r="H21" s="6"/>
      <c r="I21" s="6"/>
      <c r="J21" s="6">
        <f t="shared" si="0"/>
        <v>0</v>
      </c>
    </row>
    <row r="22" spans="1:10">
      <c r="A22" s="2">
        <v>18</v>
      </c>
      <c r="B22" s="3" t="s">
        <v>35</v>
      </c>
      <c r="C22" s="4" t="s">
        <v>36</v>
      </c>
      <c r="D22" s="6"/>
      <c r="E22" s="6"/>
      <c r="F22" s="6"/>
      <c r="G22" s="6"/>
      <c r="H22" s="6"/>
      <c r="I22" s="6"/>
      <c r="J22" s="6">
        <f t="shared" si="0"/>
        <v>0</v>
      </c>
    </row>
    <row r="23" spans="1:10">
      <c r="A23" s="2">
        <v>19</v>
      </c>
      <c r="B23" s="3" t="s">
        <v>37</v>
      </c>
      <c r="C23" s="4" t="s">
        <v>38</v>
      </c>
      <c r="D23" s="6"/>
      <c r="E23" s="6"/>
      <c r="F23" s="6"/>
      <c r="G23" s="6"/>
      <c r="H23" s="6"/>
      <c r="I23" s="6"/>
      <c r="J23" s="6">
        <f t="shared" si="0"/>
        <v>0</v>
      </c>
    </row>
    <row r="24" spans="1:10">
      <c r="A24" s="2">
        <v>20</v>
      </c>
      <c r="B24" s="3" t="s">
        <v>39</v>
      </c>
      <c r="C24" s="4" t="s">
        <v>40</v>
      </c>
      <c r="D24" s="6"/>
      <c r="E24" s="6"/>
      <c r="F24" s="6"/>
      <c r="G24" s="6"/>
      <c r="H24" s="6"/>
      <c r="I24" s="6"/>
      <c r="J24" s="6">
        <f t="shared" si="0"/>
        <v>0</v>
      </c>
    </row>
    <row r="25" spans="1:10">
      <c r="A25" s="2">
        <v>21</v>
      </c>
      <c r="B25" s="3" t="s">
        <v>429</v>
      </c>
      <c r="C25" s="4" t="s">
        <v>430</v>
      </c>
      <c r="D25" s="6"/>
      <c r="E25" s="6"/>
      <c r="F25" s="6"/>
      <c r="G25" s="6"/>
      <c r="H25" s="6"/>
      <c r="I25" s="6"/>
      <c r="J25" s="6">
        <f t="shared" si="0"/>
        <v>0</v>
      </c>
    </row>
    <row r="26" spans="1:10">
      <c r="A26" s="2">
        <v>22</v>
      </c>
      <c r="B26" s="3" t="s">
        <v>41</v>
      </c>
      <c r="C26" s="4" t="s">
        <v>42</v>
      </c>
      <c r="D26" s="6"/>
      <c r="E26" s="6"/>
      <c r="F26" s="6"/>
      <c r="G26" s="6"/>
      <c r="H26" s="6"/>
      <c r="I26" s="6"/>
      <c r="J26" s="6">
        <f t="shared" si="0"/>
        <v>0</v>
      </c>
    </row>
    <row r="27" spans="1:10">
      <c r="A27" s="2">
        <v>23</v>
      </c>
      <c r="B27" s="3" t="s">
        <v>395</v>
      </c>
      <c r="C27" s="4" t="s">
        <v>396</v>
      </c>
      <c r="D27" s="6"/>
      <c r="E27" s="6"/>
      <c r="F27" s="6"/>
      <c r="G27" s="6"/>
      <c r="H27" s="6"/>
      <c r="I27" s="6"/>
      <c r="J27" s="6">
        <f t="shared" si="0"/>
        <v>0</v>
      </c>
    </row>
    <row r="28" spans="1:10">
      <c r="A28" s="2">
        <v>24</v>
      </c>
      <c r="B28" s="3" t="s">
        <v>43</v>
      </c>
      <c r="C28" s="4" t="s">
        <v>44</v>
      </c>
      <c r="D28" s="6"/>
      <c r="E28" s="6"/>
      <c r="F28" s="6"/>
      <c r="G28" s="6"/>
      <c r="H28" s="6"/>
      <c r="I28" s="6"/>
      <c r="J28" s="6">
        <f t="shared" si="0"/>
        <v>0</v>
      </c>
    </row>
    <row r="29" spans="1:10">
      <c r="A29" s="2">
        <v>25</v>
      </c>
      <c r="B29" s="3" t="s">
        <v>45</v>
      </c>
      <c r="C29" s="4" t="s">
        <v>46</v>
      </c>
      <c r="D29" s="6"/>
      <c r="E29" s="6"/>
      <c r="F29" s="6"/>
      <c r="G29" s="6"/>
      <c r="H29" s="6"/>
      <c r="I29" s="6"/>
      <c r="J29" s="6">
        <f t="shared" si="0"/>
        <v>0</v>
      </c>
    </row>
    <row r="30" spans="1:10">
      <c r="A30" s="2">
        <v>26</v>
      </c>
      <c r="B30" s="3" t="s">
        <v>47</v>
      </c>
      <c r="C30" s="4" t="s">
        <v>48</v>
      </c>
      <c r="D30" s="6"/>
      <c r="E30" s="6"/>
      <c r="F30" s="6"/>
      <c r="G30" s="6"/>
      <c r="H30" s="6"/>
      <c r="I30" s="6"/>
      <c r="J30" s="6">
        <f t="shared" si="0"/>
        <v>0</v>
      </c>
    </row>
    <row r="31" spans="1:10">
      <c r="A31" s="2">
        <v>27</v>
      </c>
      <c r="B31" s="3" t="s">
        <v>49</v>
      </c>
      <c r="C31" s="4" t="s">
        <v>50</v>
      </c>
      <c r="D31" s="6"/>
      <c r="E31" s="6"/>
      <c r="F31" s="6"/>
      <c r="G31" s="6"/>
      <c r="H31" s="6"/>
      <c r="I31" s="6"/>
      <c r="J31" s="6">
        <f t="shared" si="0"/>
        <v>0</v>
      </c>
    </row>
    <row r="32" spans="1:10">
      <c r="A32" s="2">
        <v>28</v>
      </c>
      <c r="B32" s="3" t="s">
        <v>51</v>
      </c>
      <c r="C32" s="4" t="s">
        <v>52</v>
      </c>
      <c r="D32" s="6"/>
      <c r="E32" s="6"/>
      <c r="F32" s="6"/>
      <c r="G32" s="6"/>
      <c r="H32" s="6"/>
      <c r="I32" s="6"/>
      <c r="J32" s="6">
        <f t="shared" si="0"/>
        <v>0</v>
      </c>
    </row>
    <row r="33" spans="1:10">
      <c r="A33" s="2">
        <v>29</v>
      </c>
      <c r="B33" s="3" t="s">
        <v>53</v>
      </c>
      <c r="C33" s="4" t="s">
        <v>54</v>
      </c>
      <c r="D33" s="6"/>
      <c r="E33" s="6"/>
      <c r="F33" s="6"/>
      <c r="G33" s="6"/>
      <c r="H33" s="6"/>
      <c r="I33" s="6"/>
      <c r="J33" s="6">
        <f t="shared" si="0"/>
        <v>0</v>
      </c>
    </row>
    <row r="34" spans="1:10">
      <c r="A34" s="2">
        <v>30</v>
      </c>
      <c r="B34" s="3" t="s">
        <v>55</v>
      </c>
      <c r="C34" s="4" t="s">
        <v>56</v>
      </c>
      <c r="D34" s="6"/>
      <c r="E34" s="6"/>
      <c r="F34" s="6"/>
      <c r="G34" s="6"/>
      <c r="H34" s="6"/>
      <c r="I34" s="6"/>
      <c r="J34" s="6">
        <f t="shared" si="0"/>
        <v>0</v>
      </c>
    </row>
    <row r="35" spans="1:10">
      <c r="A35" s="2">
        <v>31</v>
      </c>
      <c r="B35" s="3" t="s">
        <v>461</v>
      </c>
      <c r="C35" s="4" t="s">
        <v>462</v>
      </c>
      <c r="D35" s="6"/>
      <c r="E35" s="6"/>
      <c r="F35" s="6"/>
      <c r="G35" s="6"/>
      <c r="H35" s="6"/>
      <c r="I35" s="6"/>
      <c r="J35" s="6">
        <f t="shared" si="0"/>
        <v>0</v>
      </c>
    </row>
    <row r="36" spans="1:10">
      <c r="A36" s="2">
        <v>32</v>
      </c>
      <c r="B36" s="3" t="s">
        <v>57</v>
      </c>
      <c r="C36" s="4" t="s">
        <v>58</v>
      </c>
      <c r="D36" s="6"/>
      <c r="E36" s="6"/>
      <c r="F36" s="6"/>
      <c r="G36" s="6"/>
      <c r="H36" s="6"/>
      <c r="I36" s="6"/>
      <c r="J36" s="6">
        <f t="shared" si="0"/>
        <v>0</v>
      </c>
    </row>
    <row r="37" spans="1:10">
      <c r="A37" s="2">
        <v>33</v>
      </c>
      <c r="B37" s="3" t="s">
        <v>59</v>
      </c>
      <c r="C37" s="4" t="s">
        <v>60</v>
      </c>
      <c r="D37" s="6"/>
      <c r="E37" s="6"/>
      <c r="F37" s="6"/>
      <c r="G37" s="6"/>
      <c r="H37" s="6"/>
      <c r="I37" s="6"/>
      <c r="J37" s="6">
        <f t="shared" si="0"/>
        <v>0</v>
      </c>
    </row>
    <row r="38" spans="1:10">
      <c r="A38" s="2">
        <v>34</v>
      </c>
      <c r="B38" s="3" t="s">
        <v>61</v>
      </c>
      <c r="C38" s="4" t="s">
        <v>62</v>
      </c>
      <c r="D38" s="6"/>
      <c r="E38" s="6"/>
      <c r="F38" s="6"/>
      <c r="G38" s="6"/>
      <c r="H38" s="6"/>
      <c r="I38" s="6"/>
      <c r="J38" s="6">
        <f t="shared" si="0"/>
        <v>0</v>
      </c>
    </row>
    <row r="39" spans="1:10">
      <c r="A39" s="2">
        <v>35</v>
      </c>
      <c r="B39" s="3" t="s">
        <v>63</v>
      </c>
      <c r="C39" s="4" t="s">
        <v>64</v>
      </c>
      <c r="D39" s="6"/>
      <c r="E39" s="6"/>
      <c r="F39" s="6"/>
      <c r="G39" s="6"/>
      <c r="H39" s="6"/>
      <c r="I39" s="6"/>
      <c r="J39" s="6">
        <f t="shared" si="0"/>
        <v>0</v>
      </c>
    </row>
    <row r="40" spans="1:10">
      <c r="A40" s="2">
        <v>36</v>
      </c>
      <c r="B40" s="3" t="s">
        <v>65</v>
      </c>
      <c r="C40" s="4" t="s">
        <v>66</v>
      </c>
      <c r="D40" s="6"/>
      <c r="E40" s="6"/>
      <c r="F40" s="6"/>
      <c r="G40" s="6"/>
      <c r="H40" s="6"/>
      <c r="I40" s="6"/>
      <c r="J40" s="6">
        <f t="shared" si="0"/>
        <v>0</v>
      </c>
    </row>
    <row r="41" spans="1:10">
      <c r="A41" s="2">
        <v>37</v>
      </c>
      <c r="B41" s="3" t="s">
        <v>67</v>
      </c>
      <c r="C41" s="4" t="s">
        <v>68</v>
      </c>
      <c r="D41" s="6"/>
      <c r="E41" s="6"/>
      <c r="F41" s="6"/>
      <c r="G41" s="6"/>
      <c r="H41" s="6"/>
      <c r="I41" s="6"/>
      <c r="J41" s="6">
        <f t="shared" si="0"/>
        <v>0</v>
      </c>
    </row>
    <row r="42" spans="1:10">
      <c r="A42" s="2">
        <v>38</v>
      </c>
      <c r="B42" s="3" t="s">
        <v>69</v>
      </c>
      <c r="C42" s="4" t="s">
        <v>70</v>
      </c>
      <c r="D42" s="6"/>
      <c r="E42" s="6"/>
      <c r="F42" s="6"/>
      <c r="G42" s="6"/>
      <c r="H42" s="6"/>
      <c r="I42" s="6"/>
      <c r="J42" s="6">
        <f t="shared" si="0"/>
        <v>0</v>
      </c>
    </row>
    <row r="43" spans="1:10">
      <c r="A43" s="2">
        <v>39</v>
      </c>
      <c r="B43" s="3" t="s">
        <v>71</v>
      </c>
      <c r="C43" s="4" t="s">
        <v>72</v>
      </c>
      <c r="D43" s="6"/>
      <c r="E43" s="6"/>
      <c r="F43" s="6"/>
      <c r="G43" s="6"/>
      <c r="H43" s="6"/>
      <c r="I43" s="6"/>
      <c r="J43" s="6">
        <f t="shared" si="0"/>
        <v>0</v>
      </c>
    </row>
    <row r="44" spans="1:10">
      <c r="A44" s="2">
        <v>40</v>
      </c>
      <c r="B44" s="3" t="s">
        <v>73</v>
      </c>
      <c r="C44" s="4" t="s">
        <v>74</v>
      </c>
      <c r="D44" s="6"/>
      <c r="E44" s="6"/>
      <c r="F44" s="6"/>
      <c r="G44" s="6"/>
      <c r="H44" s="6"/>
      <c r="I44" s="6"/>
      <c r="J44" s="6">
        <f t="shared" si="0"/>
        <v>0</v>
      </c>
    </row>
    <row r="45" spans="1:10">
      <c r="A45" s="2">
        <v>41</v>
      </c>
      <c r="B45" s="3" t="s">
        <v>75</v>
      </c>
      <c r="C45" s="4" t="s">
        <v>76</v>
      </c>
      <c r="D45" s="6"/>
      <c r="E45" s="6"/>
      <c r="F45" s="6"/>
      <c r="G45" s="6"/>
      <c r="H45" s="6"/>
      <c r="I45" s="6"/>
      <c r="J45" s="6">
        <f t="shared" si="0"/>
        <v>0</v>
      </c>
    </row>
    <row r="46" spans="1:10">
      <c r="A46" s="2">
        <v>42</v>
      </c>
      <c r="B46" s="3" t="s">
        <v>77</v>
      </c>
      <c r="C46" s="4" t="s">
        <v>78</v>
      </c>
      <c r="D46" s="6"/>
      <c r="E46" s="6"/>
      <c r="F46" s="6"/>
      <c r="G46" s="6"/>
      <c r="H46" s="6"/>
      <c r="I46" s="6"/>
      <c r="J46" s="6">
        <f t="shared" si="0"/>
        <v>0</v>
      </c>
    </row>
    <row r="47" spans="1:10">
      <c r="A47" s="2">
        <v>43</v>
      </c>
      <c r="B47" s="3" t="s">
        <v>79</v>
      </c>
      <c r="C47" s="4" t="s">
        <v>80</v>
      </c>
      <c r="D47" s="6"/>
      <c r="E47" s="6"/>
      <c r="F47" s="6"/>
      <c r="G47" s="6"/>
      <c r="H47" s="6"/>
      <c r="I47" s="6"/>
      <c r="J47" s="6">
        <f t="shared" si="0"/>
        <v>0</v>
      </c>
    </row>
    <row r="48" spans="1:10">
      <c r="A48" s="2">
        <v>44</v>
      </c>
      <c r="B48" s="3" t="s">
        <v>81</v>
      </c>
      <c r="C48" s="4" t="s">
        <v>82</v>
      </c>
      <c r="D48" s="6"/>
      <c r="E48" s="6"/>
      <c r="F48" s="6"/>
      <c r="G48" s="6"/>
      <c r="H48" s="6"/>
      <c r="I48" s="6"/>
      <c r="J48" s="6">
        <f t="shared" si="0"/>
        <v>0</v>
      </c>
    </row>
    <row r="49" spans="1:10">
      <c r="A49" s="2">
        <v>45</v>
      </c>
      <c r="B49" s="3" t="s">
        <v>83</v>
      </c>
      <c r="C49" s="4" t="s">
        <v>84</v>
      </c>
      <c r="D49" s="6"/>
      <c r="E49" s="6"/>
      <c r="F49" s="6"/>
      <c r="G49" s="6"/>
      <c r="H49" s="6"/>
      <c r="I49" s="6"/>
      <c r="J49" s="6">
        <f t="shared" si="0"/>
        <v>0</v>
      </c>
    </row>
    <row r="50" spans="1:10">
      <c r="A50" s="2">
        <v>46</v>
      </c>
      <c r="B50" s="3" t="s">
        <v>85</v>
      </c>
      <c r="C50" s="4" t="s">
        <v>86</v>
      </c>
      <c r="D50" s="6"/>
      <c r="E50" s="6"/>
      <c r="F50" s="6"/>
      <c r="G50" s="6"/>
      <c r="H50" s="6"/>
      <c r="I50" s="6"/>
      <c r="J50" s="6">
        <f t="shared" si="0"/>
        <v>0</v>
      </c>
    </row>
    <row r="51" spans="1:10">
      <c r="A51" s="2">
        <v>47</v>
      </c>
      <c r="B51" s="3" t="s">
        <v>87</v>
      </c>
      <c r="C51" s="4" t="s">
        <v>88</v>
      </c>
      <c r="D51" s="6"/>
      <c r="E51" s="6"/>
      <c r="F51" s="6"/>
      <c r="G51" s="6"/>
      <c r="H51" s="6"/>
      <c r="I51" s="6"/>
      <c r="J51" s="6">
        <f t="shared" si="0"/>
        <v>0</v>
      </c>
    </row>
    <row r="52" spans="1:10">
      <c r="A52" s="2">
        <v>48</v>
      </c>
      <c r="B52" s="3" t="s">
        <v>89</v>
      </c>
      <c r="C52" s="4" t="s">
        <v>90</v>
      </c>
      <c r="D52" s="6"/>
      <c r="E52" s="6"/>
      <c r="F52" s="6"/>
      <c r="G52" s="6"/>
      <c r="H52" s="6"/>
      <c r="I52" s="6"/>
      <c r="J52" s="6">
        <f t="shared" si="0"/>
        <v>0</v>
      </c>
    </row>
    <row r="53" spans="1:10">
      <c r="A53" s="2">
        <v>49</v>
      </c>
      <c r="B53" s="3" t="s">
        <v>91</v>
      </c>
      <c r="C53" s="4" t="s">
        <v>92</v>
      </c>
      <c r="D53" s="6"/>
      <c r="E53" s="6"/>
      <c r="F53" s="6"/>
      <c r="G53" s="6"/>
      <c r="H53" s="6"/>
      <c r="I53" s="6"/>
      <c r="J53" s="6">
        <f t="shared" si="0"/>
        <v>0</v>
      </c>
    </row>
    <row r="54" spans="1:10">
      <c r="A54" s="2">
        <v>50</v>
      </c>
      <c r="B54" s="3" t="s">
        <v>93</v>
      </c>
      <c r="C54" s="4" t="s">
        <v>94</v>
      </c>
      <c r="D54" s="6"/>
      <c r="E54" s="6"/>
      <c r="F54" s="6"/>
      <c r="G54" s="6"/>
      <c r="H54" s="6"/>
      <c r="I54" s="6"/>
      <c r="J54" s="6">
        <f t="shared" si="0"/>
        <v>0</v>
      </c>
    </row>
    <row r="55" spans="1:10">
      <c r="A55" s="2">
        <v>51</v>
      </c>
      <c r="B55" s="3" t="s">
        <v>397</v>
      </c>
      <c r="C55" s="4" t="s">
        <v>398</v>
      </c>
      <c r="D55" s="6"/>
      <c r="E55" s="6"/>
      <c r="F55" s="6"/>
      <c r="G55" s="6"/>
      <c r="H55" s="6"/>
      <c r="I55" s="6"/>
      <c r="J55" s="6">
        <f t="shared" si="0"/>
        <v>0</v>
      </c>
    </row>
    <row r="56" spans="1:10">
      <c r="A56" s="2">
        <v>52</v>
      </c>
      <c r="B56" s="3" t="s">
        <v>95</v>
      </c>
      <c r="C56" s="4" t="s">
        <v>96</v>
      </c>
      <c r="D56" s="6"/>
      <c r="E56" s="6"/>
      <c r="F56" s="6"/>
      <c r="G56" s="6"/>
      <c r="H56" s="6"/>
      <c r="I56" s="6"/>
      <c r="J56" s="6">
        <f t="shared" si="0"/>
        <v>0</v>
      </c>
    </row>
    <row r="57" spans="1:10">
      <c r="A57" s="2">
        <v>53</v>
      </c>
      <c r="B57" s="3" t="s">
        <v>97</v>
      </c>
      <c r="C57" s="4" t="s">
        <v>98</v>
      </c>
      <c r="D57" s="6"/>
      <c r="E57" s="6"/>
      <c r="F57" s="6"/>
      <c r="G57" s="6"/>
      <c r="H57" s="6"/>
      <c r="I57" s="6"/>
      <c r="J57" s="6">
        <f t="shared" si="0"/>
        <v>0</v>
      </c>
    </row>
    <row r="58" spans="1:10">
      <c r="A58" s="2">
        <v>54</v>
      </c>
      <c r="B58" s="3" t="s">
        <v>99</v>
      </c>
      <c r="C58" s="4" t="s">
        <v>100</v>
      </c>
      <c r="D58" s="6"/>
      <c r="E58" s="6"/>
      <c r="F58" s="6"/>
      <c r="G58" s="6"/>
      <c r="H58" s="6"/>
      <c r="I58" s="6"/>
      <c r="J58" s="6">
        <f t="shared" si="0"/>
        <v>0</v>
      </c>
    </row>
    <row r="59" spans="1:10">
      <c r="A59" s="2">
        <v>55</v>
      </c>
      <c r="B59" s="3" t="s">
        <v>101</v>
      </c>
      <c r="C59" s="4" t="s">
        <v>102</v>
      </c>
      <c r="D59" s="6"/>
      <c r="E59" s="6"/>
      <c r="F59" s="6"/>
      <c r="G59" s="6"/>
      <c r="H59" s="6"/>
      <c r="I59" s="6"/>
      <c r="J59" s="6">
        <f t="shared" si="0"/>
        <v>0</v>
      </c>
    </row>
    <row r="60" spans="1:10">
      <c r="A60" s="2">
        <v>56</v>
      </c>
      <c r="B60" s="3" t="s">
        <v>103</v>
      </c>
      <c r="C60" s="4" t="s">
        <v>104</v>
      </c>
      <c r="D60" s="6"/>
      <c r="E60" s="6"/>
      <c r="F60" s="6"/>
      <c r="G60" s="6"/>
      <c r="H60" s="6"/>
      <c r="I60" s="6"/>
      <c r="J60" s="6">
        <f t="shared" si="0"/>
        <v>0</v>
      </c>
    </row>
    <row r="61" spans="1:10">
      <c r="A61" s="2">
        <v>57</v>
      </c>
      <c r="B61" s="3" t="s">
        <v>105</v>
      </c>
      <c r="C61" s="4" t="s">
        <v>106</v>
      </c>
      <c r="D61" s="6"/>
      <c r="E61" s="6"/>
      <c r="F61" s="6"/>
      <c r="G61" s="6"/>
      <c r="H61" s="6"/>
      <c r="I61" s="6"/>
      <c r="J61" s="6">
        <f t="shared" si="0"/>
        <v>0</v>
      </c>
    </row>
    <row r="62" spans="1:10">
      <c r="A62" s="2">
        <v>58</v>
      </c>
      <c r="B62" s="3" t="s">
        <v>107</v>
      </c>
      <c r="C62" s="4" t="s">
        <v>108</v>
      </c>
      <c r="D62" s="6"/>
      <c r="E62" s="6"/>
      <c r="F62" s="6"/>
      <c r="G62" s="6"/>
      <c r="H62" s="6"/>
      <c r="I62" s="6"/>
      <c r="J62" s="6">
        <f t="shared" si="0"/>
        <v>0</v>
      </c>
    </row>
    <row r="63" spans="1:10">
      <c r="A63" s="2">
        <v>59</v>
      </c>
      <c r="B63" s="3" t="s">
        <v>109</v>
      </c>
      <c r="C63" s="4" t="s">
        <v>110</v>
      </c>
      <c r="D63" s="6"/>
      <c r="E63" s="6"/>
      <c r="F63" s="6"/>
      <c r="G63" s="6"/>
      <c r="H63" s="6"/>
      <c r="I63" s="6"/>
      <c r="J63" s="6">
        <f t="shared" si="0"/>
        <v>0</v>
      </c>
    </row>
    <row r="64" spans="1:10">
      <c r="A64" s="2">
        <v>60</v>
      </c>
      <c r="B64" s="3" t="s">
        <v>111</v>
      </c>
      <c r="C64" s="4" t="s">
        <v>112</v>
      </c>
      <c r="D64" s="6"/>
      <c r="E64" s="6"/>
      <c r="F64" s="6"/>
      <c r="G64" s="6"/>
      <c r="H64" s="6"/>
      <c r="I64" s="6"/>
      <c r="J64" s="6">
        <f t="shared" si="0"/>
        <v>0</v>
      </c>
    </row>
    <row r="65" spans="1:10">
      <c r="A65" s="2">
        <v>61</v>
      </c>
      <c r="B65" s="3" t="s">
        <v>431</v>
      </c>
      <c r="C65" s="4" t="s">
        <v>432</v>
      </c>
      <c r="D65" s="6"/>
      <c r="E65" s="6"/>
      <c r="F65" s="6"/>
      <c r="G65" s="6"/>
      <c r="H65" s="6"/>
      <c r="I65" s="6"/>
      <c r="J65" s="6">
        <f t="shared" si="0"/>
        <v>0</v>
      </c>
    </row>
    <row r="66" spans="1:10">
      <c r="A66" s="2">
        <v>62</v>
      </c>
      <c r="B66" s="3" t="s">
        <v>113</v>
      </c>
      <c r="C66" s="4" t="s">
        <v>114</v>
      </c>
      <c r="D66" s="6"/>
      <c r="E66" s="6"/>
      <c r="F66" s="6"/>
      <c r="G66" s="6"/>
      <c r="H66" s="6"/>
      <c r="I66" s="6"/>
      <c r="J66" s="6">
        <f t="shared" si="0"/>
        <v>0</v>
      </c>
    </row>
    <row r="67" spans="1:10">
      <c r="A67" s="2">
        <v>63</v>
      </c>
      <c r="B67" s="3" t="s">
        <v>115</v>
      </c>
      <c r="C67" s="4" t="s">
        <v>116</v>
      </c>
      <c r="D67" s="6"/>
      <c r="E67" s="6"/>
      <c r="F67" s="6"/>
      <c r="G67" s="6"/>
      <c r="H67" s="6"/>
      <c r="I67" s="6"/>
      <c r="J67" s="6">
        <f t="shared" si="0"/>
        <v>0</v>
      </c>
    </row>
    <row r="68" spans="1:10">
      <c r="A68" s="2">
        <v>64</v>
      </c>
      <c r="B68" s="3" t="s">
        <v>117</v>
      </c>
      <c r="C68" s="4" t="s">
        <v>118</v>
      </c>
      <c r="D68" s="6"/>
      <c r="E68" s="6"/>
      <c r="F68" s="6"/>
      <c r="G68" s="6"/>
      <c r="H68" s="6"/>
      <c r="I68" s="6"/>
      <c r="J68" s="6">
        <f t="shared" si="0"/>
        <v>0</v>
      </c>
    </row>
    <row r="69" spans="1:10">
      <c r="A69" s="2">
        <v>65</v>
      </c>
      <c r="B69" s="3" t="s">
        <v>119</v>
      </c>
      <c r="C69" s="4" t="s">
        <v>120</v>
      </c>
      <c r="D69" s="6"/>
      <c r="E69" s="6"/>
      <c r="F69" s="6"/>
      <c r="G69" s="6"/>
      <c r="H69" s="6"/>
      <c r="I69" s="6"/>
      <c r="J69" s="6">
        <f t="shared" ref="J69:J132" si="1">(D69+E69+F69+G69+H69+I69)/6</f>
        <v>0</v>
      </c>
    </row>
    <row r="70" spans="1:10">
      <c r="A70" s="2">
        <v>66</v>
      </c>
      <c r="B70" s="3" t="s">
        <v>121</v>
      </c>
      <c r="C70" s="4" t="s">
        <v>122</v>
      </c>
      <c r="D70" s="6"/>
      <c r="E70" s="6"/>
      <c r="F70" s="6"/>
      <c r="G70" s="6"/>
      <c r="H70" s="6"/>
      <c r="I70" s="6"/>
      <c r="J70" s="6">
        <f t="shared" si="1"/>
        <v>0</v>
      </c>
    </row>
    <row r="71" spans="1:10">
      <c r="A71" s="2">
        <v>67</v>
      </c>
      <c r="B71" s="3" t="s">
        <v>123</v>
      </c>
      <c r="C71" s="4" t="s">
        <v>124</v>
      </c>
      <c r="D71" s="6"/>
      <c r="E71" s="6"/>
      <c r="F71" s="6"/>
      <c r="G71" s="6"/>
      <c r="H71" s="6"/>
      <c r="I71" s="6"/>
      <c r="J71" s="6">
        <f t="shared" si="1"/>
        <v>0</v>
      </c>
    </row>
    <row r="72" spans="1:10">
      <c r="A72" s="2">
        <v>68</v>
      </c>
      <c r="B72" s="3" t="s">
        <v>125</v>
      </c>
      <c r="C72" s="4" t="s">
        <v>126</v>
      </c>
      <c r="D72" s="6"/>
      <c r="E72" s="6"/>
      <c r="F72" s="6"/>
      <c r="G72" s="6"/>
      <c r="H72" s="6"/>
      <c r="I72" s="6"/>
      <c r="J72" s="6">
        <f t="shared" si="1"/>
        <v>0</v>
      </c>
    </row>
    <row r="73" spans="1:10">
      <c r="A73" s="2">
        <v>69</v>
      </c>
      <c r="B73" s="3" t="s">
        <v>127</v>
      </c>
      <c r="C73" s="4" t="s">
        <v>128</v>
      </c>
      <c r="D73" s="6"/>
      <c r="E73" s="6"/>
      <c r="F73" s="6"/>
      <c r="G73" s="6"/>
      <c r="H73" s="6"/>
      <c r="I73" s="6"/>
      <c r="J73" s="6">
        <f t="shared" si="1"/>
        <v>0</v>
      </c>
    </row>
    <row r="74" spans="1:10">
      <c r="A74" s="2">
        <v>70</v>
      </c>
      <c r="B74" s="3" t="s">
        <v>129</v>
      </c>
      <c r="C74" s="4" t="s">
        <v>130</v>
      </c>
      <c r="D74" s="6"/>
      <c r="E74" s="6"/>
      <c r="F74" s="6"/>
      <c r="G74" s="6"/>
      <c r="H74" s="6"/>
      <c r="I74" s="6"/>
      <c r="J74" s="6">
        <f t="shared" si="1"/>
        <v>0</v>
      </c>
    </row>
    <row r="75" spans="1:10">
      <c r="A75" s="2">
        <v>71</v>
      </c>
      <c r="B75" s="3" t="s">
        <v>131</v>
      </c>
      <c r="C75" s="4" t="s">
        <v>132</v>
      </c>
      <c r="D75" s="6"/>
      <c r="E75" s="6"/>
      <c r="F75" s="6"/>
      <c r="G75" s="6"/>
      <c r="H75" s="6"/>
      <c r="I75" s="6"/>
      <c r="J75" s="6">
        <f t="shared" si="1"/>
        <v>0</v>
      </c>
    </row>
    <row r="76" spans="1:10">
      <c r="A76" s="2">
        <v>72</v>
      </c>
      <c r="B76" s="3" t="s">
        <v>133</v>
      </c>
      <c r="C76" s="4" t="s">
        <v>134</v>
      </c>
      <c r="D76" s="6"/>
      <c r="E76" s="6"/>
      <c r="F76" s="6"/>
      <c r="G76" s="6"/>
      <c r="H76" s="6"/>
      <c r="I76" s="6"/>
      <c r="J76" s="6">
        <f t="shared" si="1"/>
        <v>0</v>
      </c>
    </row>
    <row r="77" spans="1:10">
      <c r="A77" s="2">
        <v>73</v>
      </c>
      <c r="B77" s="3" t="s">
        <v>135</v>
      </c>
      <c r="C77" s="4" t="s">
        <v>136</v>
      </c>
      <c r="D77" s="6"/>
      <c r="E77" s="6"/>
      <c r="F77" s="6"/>
      <c r="G77" s="6"/>
      <c r="H77" s="6"/>
      <c r="I77" s="6"/>
      <c r="J77" s="6">
        <f t="shared" si="1"/>
        <v>0</v>
      </c>
    </row>
    <row r="78" spans="1:10">
      <c r="A78" s="2">
        <v>74</v>
      </c>
      <c r="B78" s="3" t="s">
        <v>137</v>
      </c>
      <c r="C78" s="4" t="s">
        <v>138</v>
      </c>
      <c r="D78" s="6"/>
      <c r="E78" s="6"/>
      <c r="F78" s="6"/>
      <c r="G78" s="6"/>
      <c r="H78" s="6"/>
      <c r="I78" s="6"/>
      <c r="J78" s="6">
        <f t="shared" si="1"/>
        <v>0</v>
      </c>
    </row>
    <row r="79" spans="1:10">
      <c r="A79" s="2">
        <v>75</v>
      </c>
      <c r="B79" s="3" t="s">
        <v>139</v>
      </c>
      <c r="C79" s="4" t="s">
        <v>140</v>
      </c>
      <c r="D79" s="6"/>
      <c r="E79" s="6"/>
      <c r="F79" s="6"/>
      <c r="G79" s="6"/>
      <c r="H79" s="6"/>
      <c r="I79" s="6"/>
      <c r="J79" s="6">
        <f t="shared" si="1"/>
        <v>0</v>
      </c>
    </row>
    <row r="80" spans="1:10">
      <c r="A80" s="2">
        <v>76</v>
      </c>
      <c r="B80" s="3" t="s">
        <v>433</v>
      </c>
      <c r="C80" s="4" t="s">
        <v>434</v>
      </c>
      <c r="D80" s="6"/>
      <c r="E80" s="6"/>
      <c r="F80" s="6"/>
      <c r="G80" s="6"/>
      <c r="H80" s="6"/>
      <c r="I80" s="6"/>
      <c r="J80" s="6">
        <f t="shared" si="1"/>
        <v>0</v>
      </c>
    </row>
    <row r="81" spans="1:10">
      <c r="A81" s="2">
        <v>77</v>
      </c>
      <c r="B81" s="3" t="s">
        <v>141</v>
      </c>
      <c r="C81" s="4" t="s">
        <v>142</v>
      </c>
      <c r="D81" s="6"/>
      <c r="E81" s="6"/>
      <c r="F81" s="6"/>
      <c r="G81" s="6"/>
      <c r="H81" s="6"/>
      <c r="I81" s="6"/>
      <c r="J81" s="6">
        <f t="shared" si="1"/>
        <v>0</v>
      </c>
    </row>
    <row r="82" spans="1:10">
      <c r="A82" s="2">
        <v>78</v>
      </c>
      <c r="B82" s="3" t="s">
        <v>143</v>
      </c>
      <c r="C82" s="4" t="s">
        <v>144</v>
      </c>
      <c r="D82" s="6"/>
      <c r="E82" s="6"/>
      <c r="F82" s="6"/>
      <c r="G82" s="6"/>
      <c r="H82" s="6"/>
      <c r="I82" s="6"/>
      <c r="J82" s="6">
        <f t="shared" si="1"/>
        <v>0</v>
      </c>
    </row>
    <row r="83" spans="1:10">
      <c r="A83" s="2">
        <v>79</v>
      </c>
      <c r="B83" s="3" t="s">
        <v>435</v>
      </c>
      <c r="C83" s="4" t="s">
        <v>436</v>
      </c>
      <c r="D83" s="6"/>
      <c r="E83" s="6"/>
      <c r="F83" s="6"/>
      <c r="G83" s="6"/>
      <c r="H83" s="6"/>
      <c r="I83" s="6"/>
      <c r="J83" s="6">
        <f t="shared" si="1"/>
        <v>0</v>
      </c>
    </row>
    <row r="84" spans="1:10">
      <c r="A84" s="2">
        <v>80</v>
      </c>
      <c r="B84" s="3" t="s">
        <v>145</v>
      </c>
      <c r="C84" s="4" t="s">
        <v>146</v>
      </c>
      <c r="D84" s="6"/>
      <c r="E84" s="6"/>
      <c r="F84" s="6"/>
      <c r="G84" s="6"/>
      <c r="H84" s="6"/>
      <c r="I84" s="6"/>
      <c r="J84" s="6">
        <f t="shared" si="1"/>
        <v>0</v>
      </c>
    </row>
    <row r="85" spans="1:10">
      <c r="A85" s="2">
        <v>81</v>
      </c>
      <c r="B85" s="3" t="s">
        <v>147</v>
      </c>
      <c r="C85" s="4" t="s">
        <v>148</v>
      </c>
      <c r="D85" s="6"/>
      <c r="E85" s="6"/>
      <c r="F85" s="6"/>
      <c r="G85" s="6"/>
      <c r="H85" s="6"/>
      <c r="I85" s="6"/>
      <c r="J85" s="6">
        <f t="shared" si="1"/>
        <v>0</v>
      </c>
    </row>
    <row r="86" spans="1:10">
      <c r="A86" s="2">
        <v>82</v>
      </c>
      <c r="B86" s="3" t="s">
        <v>149</v>
      </c>
      <c r="C86" s="4" t="s">
        <v>150</v>
      </c>
      <c r="D86" s="6"/>
      <c r="E86" s="6"/>
      <c r="F86" s="6"/>
      <c r="G86" s="6"/>
      <c r="H86" s="6"/>
      <c r="I86" s="6"/>
      <c r="J86" s="6">
        <f t="shared" si="1"/>
        <v>0</v>
      </c>
    </row>
    <row r="87" spans="1:10">
      <c r="A87" s="2">
        <v>83</v>
      </c>
      <c r="B87" s="3" t="s">
        <v>151</v>
      </c>
      <c r="C87" s="4" t="s">
        <v>152</v>
      </c>
      <c r="D87" s="6"/>
      <c r="E87" s="6"/>
      <c r="F87" s="6"/>
      <c r="G87" s="6"/>
      <c r="H87" s="6"/>
      <c r="I87" s="6"/>
      <c r="J87" s="6">
        <f t="shared" si="1"/>
        <v>0</v>
      </c>
    </row>
    <row r="88" spans="1:10">
      <c r="A88" s="2">
        <v>84</v>
      </c>
      <c r="B88" s="3" t="s">
        <v>153</v>
      </c>
      <c r="C88" s="4" t="s">
        <v>154</v>
      </c>
      <c r="D88" s="6"/>
      <c r="E88" s="6"/>
      <c r="F88" s="6"/>
      <c r="G88" s="6"/>
      <c r="H88" s="6"/>
      <c r="I88" s="6"/>
      <c r="J88" s="6">
        <f t="shared" si="1"/>
        <v>0</v>
      </c>
    </row>
    <row r="89" spans="1:10">
      <c r="A89" s="2">
        <v>85</v>
      </c>
      <c r="B89" s="3" t="s">
        <v>399</v>
      </c>
      <c r="C89" s="4" t="s">
        <v>400</v>
      </c>
      <c r="D89" s="6"/>
      <c r="E89" s="6"/>
      <c r="F89" s="6"/>
      <c r="G89" s="6"/>
      <c r="H89" s="6"/>
      <c r="I89" s="6"/>
      <c r="J89" s="6">
        <f t="shared" si="1"/>
        <v>0</v>
      </c>
    </row>
    <row r="90" spans="1:10">
      <c r="A90" s="2">
        <v>86</v>
      </c>
      <c r="B90" s="3" t="s">
        <v>155</v>
      </c>
      <c r="C90" s="4" t="s">
        <v>156</v>
      </c>
      <c r="D90" s="6"/>
      <c r="E90" s="6"/>
      <c r="F90" s="6"/>
      <c r="G90" s="6"/>
      <c r="H90" s="6"/>
      <c r="I90" s="6"/>
      <c r="J90" s="6">
        <f t="shared" si="1"/>
        <v>0</v>
      </c>
    </row>
    <row r="91" spans="1:10">
      <c r="A91" s="2">
        <v>87</v>
      </c>
      <c r="B91" s="3" t="s">
        <v>157</v>
      </c>
      <c r="C91" s="4" t="s">
        <v>158</v>
      </c>
      <c r="D91" s="6"/>
      <c r="E91" s="6"/>
      <c r="F91" s="6"/>
      <c r="G91" s="6"/>
      <c r="H91" s="6"/>
      <c r="I91" s="6"/>
      <c r="J91" s="6">
        <f t="shared" si="1"/>
        <v>0</v>
      </c>
    </row>
    <row r="92" spans="1:10">
      <c r="A92" s="2">
        <v>88</v>
      </c>
      <c r="B92" s="3" t="s">
        <v>159</v>
      </c>
      <c r="C92" s="4" t="s">
        <v>160</v>
      </c>
      <c r="D92" s="6"/>
      <c r="E92" s="6"/>
      <c r="F92" s="6"/>
      <c r="G92" s="6"/>
      <c r="H92" s="6"/>
      <c r="I92" s="6"/>
      <c r="J92" s="6">
        <f t="shared" si="1"/>
        <v>0</v>
      </c>
    </row>
    <row r="93" spans="1:10">
      <c r="A93" s="2">
        <v>89</v>
      </c>
      <c r="B93" s="3" t="s">
        <v>401</v>
      </c>
      <c r="C93" s="4" t="s">
        <v>402</v>
      </c>
      <c r="D93" s="6"/>
      <c r="E93" s="6"/>
      <c r="F93" s="6"/>
      <c r="G93" s="6"/>
      <c r="H93" s="6"/>
      <c r="I93" s="6"/>
      <c r="J93" s="6">
        <f t="shared" si="1"/>
        <v>0</v>
      </c>
    </row>
    <row r="94" spans="1:10">
      <c r="A94" s="2">
        <v>90</v>
      </c>
      <c r="B94" s="3" t="s">
        <v>449</v>
      </c>
      <c r="C94" s="4" t="s">
        <v>450</v>
      </c>
      <c r="D94" s="6"/>
      <c r="E94" s="6"/>
      <c r="F94" s="6"/>
      <c r="G94" s="6"/>
      <c r="H94" s="6"/>
      <c r="I94" s="6"/>
      <c r="J94" s="6">
        <f t="shared" si="1"/>
        <v>0</v>
      </c>
    </row>
    <row r="95" spans="1:10">
      <c r="A95" s="2">
        <v>91</v>
      </c>
      <c r="B95" s="3" t="s">
        <v>161</v>
      </c>
      <c r="C95" s="4" t="s">
        <v>162</v>
      </c>
      <c r="D95" s="6"/>
      <c r="E95" s="6"/>
      <c r="F95" s="6"/>
      <c r="G95" s="6"/>
      <c r="H95" s="6"/>
      <c r="I95" s="6"/>
      <c r="J95" s="6">
        <f t="shared" si="1"/>
        <v>0</v>
      </c>
    </row>
    <row r="96" spans="1:10">
      <c r="A96" s="2">
        <v>92</v>
      </c>
      <c r="B96" s="3" t="s">
        <v>163</v>
      </c>
      <c r="C96" s="4" t="s">
        <v>164</v>
      </c>
      <c r="D96" s="6"/>
      <c r="E96" s="6"/>
      <c r="F96" s="6"/>
      <c r="G96" s="6"/>
      <c r="H96" s="6"/>
      <c r="I96" s="6"/>
      <c r="J96" s="6">
        <f t="shared" si="1"/>
        <v>0</v>
      </c>
    </row>
    <row r="97" spans="1:10">
      <c r="A97" s="2">
        <v>93</v>
      </c>
      <c r="B97" s="3" t="s">
        <v>165</v>
      </c>
      <c r="C97" s="4" t="s">
        <v>166</v>
      </c>
      <c r="D97" s="6"/>
      <c r="E97" s="6"/>
      <c r="F97" s="6"/>
      <c r="G97" s="6"/>
      <c r="H97" s="6"/>
      <c r="I97" s="6"/>
      <c r="J97" s="6">
        <f t="shared" si="1"/>
        <v>0</v>
      </c>
    </row>
    <row r="98" spans="1:10">
      <c r="A98" s="2">
        <v>94</v>
      </c>
      <c r="B98" s="3" t="s">
        <v>167</v>
      </c>
      <c r="C98" s="4" t="s">
        <v>168</v>
      </c>
      <c r="D98" s="6"/>
      <c r="E98" s="6"/>
      <c r="F98" s="6"/>
      <c r="G98" s="6"/>
      <c r="H98" s="6"/>
      <c r="I98" s="6"/>
      <c r="J98" s="6">
        <f t="shared" si="1"/>
        <v>0</v>
      </c>
    </row>
    <row r="99" spans="1:10">
      <c r="A99" s="2">
        <v>95</v>
      </c>
      <c r="B99" s="3" t="s">
        <v>169</v>
      </c>
      <c r="C99" s="4" t="s">
        <v>170</v>
      </c>
      <c r="D99" s="6"/>
      <c r="E99" s="6"/>
      <c r="F99" s="6"/>
      <c r="G99" s="6"/>
      <c r="H99" s="6"/>
      <c r="I99" s="6"/>
      <c r="J99" s="6">
        <f t="shared" si="1"/>
        <v>0</v>
      </c>
    </row>
    <row r="100" spans="1:10">
      <c r="A100" s="2">
        <v>96</v>
      </c>
      <c r="B100" s="3" t="s">
        <v>403</v>
      </c>
      <c r="C100" s="4" t="s">
        <v>404</v>
      </c>
      <c r="D100" s="6"/>
      <c r="E100" s="6"/>
      <c r="F100" s="6"/>
      <c r="G100" s="6"/>
      <c r="H100" s="6"/>
      <c r="I100" s="6"/>
      <c r="J100" s="6">
        <f t="shared" si="1"/>
        <v>0</v>
      </c>
    </row>
    <row r="101" spans="1:10">
      <c r="A101" s="2">
        <v>97</v>
      </c>
      <c r="B101" s="3" t="s">
        <v>171</v>
      </c>
      <c r="C101" s="4" t="s">
        <v>172</v>
      </c>
      <c r="D101" s="6"/>
      <c r="E101" s="6"/>
      <c r="F101" s="6"/>
      <c r="G101" s="6"/>
      <c r="H101" s="6"/>
      <c r="I101" s="6"/>
      <c r="J101" s="6">
        <f t="shared" si="1"/>
        <v>0</v>
      </c>
    </row>
    <row r="102" spans="1:10">
      <c r="A102" s="2">
        <v>98</v>
      </c>
      <c r="B102" s="3" t="s">
        <v>173</v>
      </c>
      <c r="C102" s="4" t="s">
        <v>174</v>
      </c>
      <c r="D102" s="6"/>
      <c r="E102" s="6"/>
      <c r="F102" s="6"/>
      <c r="G102" s="6"/>
      <c r="H102" s="6"/>
      <c r="I102" s="6"/>
      <c r="J102" s="6">
        <f t="shared" si="1"/>
        <v>0</v>
      </c>
    </row>
    <row r="103" spans="1:10">
      <c r="A103" s="2">
        <v>99</v>
      </c>
      <c r="B103" s="3" t="s">
        <v>175</v>
      </c>
      <c r="C103" s="4" t="s">
        <v>176</v>
      </c>
      <c r="D103" s="6"/>
      <c r="E103" s="6"/>
      <c r="F103" s="6"/>
      <c r="G103" s="6"/>
      <c r="H103" s="6"/>
      <c r="I103" s="6"/>
      <c r="J103" s="6">
        <f t="shared" si="1"/>
        <v>0</v>
      </c>
    </row>
    <row r="104" spans="1:10">
      <c r="A104" s="2">
        <v>100</v>
      </c>
      <c r="B104" s="3" t="s">
        <v>177</v>
      </c>
      <c r="C104" s="4" t="s">
        <v>178</v>
      </c>
      <c r="D104" s="6"/>
      <c r="E104" s="6"/>
      <c r="F104" s="6"/>
      <c r="G104" s="6"/>
      <c r="H104" s="6"/>
      <c r="I104" s="6"/>
      <c r="J104" s="6">
        <f t="shared" si="1"/>
        <v>0</v>
      </c>
    </row>
    <row r="105" spans="1:10">
      <c r="A105" s="2">
        <v>101</v>
      </c>
      <c r="B105" s="3" t="s">
        <v>477</v>
      </c>
      <c r="C105" s="4" t="s">
        <v>478</v>
      </c>
      <c r="D105" s="6"/>
      <c r="E105" s="6"/>
      <c r="F105" s="6"/>
      <c r="G105" s="6"/>
      <c r="H105" s="6"/>
      <c r="I105" s="6"/>
      <c r="J105" s="6">
        <f t="shared" si="1"/>
        <v>0</v>
      </c>
    </row>
    <row r="106" spans="1:10">
      <c r="A106" s="2">
        <v>102</v>
      </c>
      <c r="B106" s="3" t="s">
        <v>179</v>
      </c>
      <c r="C106" s="4" t="s">
        <v>180</v>
      </c>
      <c r="D106" s="6"/>
      <c r="E106" s="6"/>
      <c r="F106" s="6"/>
      <c r="G106" s="6"/>
      <c r="H106" s="6"/>
      <c r="I106" s="6"/>
      <c r="J106" s="6">
        <f t="shared" si="1"/>
        <v>0</v>
      </c>
    </row>
    <row r="107" spans="1:10">
      <c r="A107" s="2">
        <v>103</v>
      </c>
      <c r="B107" s="3" t="s">
        <v>483</v>
      </c>
      <c r="C107" s="4" t="s">
        <v>484</v>
      </c>
      <c r="D107" s="6"/>
      <c r="E107" s="6"/>
      <c r="F107" s="6"/>
      <c r="G107" s="6"/>
      <c r="H107" s="6"/>
      <c r="I107" s="6"/>
      <c r="J107" s="6">
        <f t="shared" si="1"/>
        <v>0</v>
      </c>
    </row>
    <row r="108" spans="1:10">
      <c r="A108" s="2">
        <v>104</v>
      </c>
      <c r="B108" s="3" t="s">
        <v>463</v>
      </c>
      <c r="C108" s="4" t="s">
        <v>464</v>
      </c>
      <c r="D108" s="6"/>
      <c r="E108" s="6"/>
      <c r="F108" s="6"/>
      <c r="G108" s="6"/>
      <c r="H108" s="6"/>
      <c r="I108" s="6"/>
      <c r="J108" s="6">
        <f t="shared" si="1"/>
        <v>0</v>
      </c>
    </row>
    <row r="109" spans="1:10">
      <c r="A109" s="2">
        <v>105</v>
      </c>
      <c r="B109" s="3" t="s">
        <v>181</v>
      </c>
      <c r="C109" s="4" t="s">
        <v>182</v>
      </c>
      <c r="D109" s="6"/>
      <c r="E109" s="6"/>
      <c r="F109" s="6"/>
      <c r="G109" s="6"/>
      <c r="H109" s="6"/>
      <c r="I109" s="6"/>
      <c r="J109" s="6">
        <f t="shared" si="1"/>
        <v>0</v>
      </c>
    </row>
    <row r="110" spans="1:10">
      <c r="A110" s="2">
        <v>106</v>
      </c>
      <c r="B110" s="3" t="s">
        <v>183</v>
      </c>
      <c r="C110" s="4" t="s">
        <v>184</v>
      </c>
      <c r="D110" s="6"/>
      <c r="E110" s="6"/>
      <c r="F110" s="6"/>
      <c r="G110" s="6"/>
      <c r="H110" s="6"/>
      <c r="I110" s="6"/>
      <c r="J110" s="6">
        <f t="shared" si="1"/>
        <v>0</v>
      </c>
    </row>
    <row r="111" spans="1:10">
      <c r="A111" s="2">
        <v>107</v>
      </c>
      <c r="B111" s="3" t="s">
        <v>185</v>
      </c>
      <c r="C111" s="4" t="s">
        <v>186</v>
      </c>
      <c r="D111" s="6"/>
      <c r="E111" s="6"/>
      <c r="F111" s="6"/>
      <c r="G111" s="6"/>
      <c r="H111" s="6"/>
      <c r="I111" s="6"/>
      <c r="J111" s="6">
        <f t="shared" si="1"/>
        <v>0</v>
      </c>
    </row>
    <row r="112" spans="1:10">
      <c r="A112" s="2">
        <v>108</v>
      </c>
      <c r="B112" s="3" t="s">
        <v>405</v>
      </c>
      <c r="C112" s="4" t="s">
        <v>406</v>
      </c>
      <c r="D112" s="6"/>
      <c r="E112" s="6"/>
      <c r="F112" s="6"/>
      <c r="G112" s="6"/>
      <c r="H112" s="6"/>
      <c r="I112" s="6"/>
      <c r="J112" s="6">
        <f t="shared" si="1"/>
        <v>0</v>
      </c>
    </row>
    <row r="113" spans="1:10">
      <c r="A113" s="2">
        <v>109</v>
      </c>
      <c r="B113" s="3" t="s">
        <v>187</v>
      </c>
      <c r="C113" s="4" t="s">
        <v>188</v>
      </c>
      <c r="D113" s="6"/>
      <c r="E113" s="6"/>
      <c r="F113" s="6"/>
      <c r="G113" s="6"/>
      <c r="H113" s="6"/>
      <c r="I113" s="6"/>
      <c r="J113" s="6">
        <f t="shared" si="1"/>
        <v>0</v>
      </c>
    </row>
    <row r="114" spans="1:10">
      <c r="A114" s="2">
        <v>110</v>
      </c>
      <c r="B114" s="3" t="s">
        <v>189</v>
      </c>
      <c r="C114" s="4" t="s">
        <v>190</v>
      </c>
      <c r="D114" s="6"/>
      <c r="E114" s="6"/>
      <c r="F114" s="6"/>
      <c r="G114" s="6"/>
      <c r="H114" s="6"/>
      <c r="I114" s="6"/>
      <c r="J114" s="6">
        <f t="shared" si="1"/>
        <v>0</v>
      </c>
    </row>
    <row r="115" spans="1:10">
      <c r="A115" s="2">
        <v>111</v>
      </c>
      <c r="B115" s="3" t="s">
        <v>191</v>
      </c>
      <c r="C115" s="4" t="s">
        <v>192</v>
      </c>
      <c r="D115" s="6"/>
      <c r="E115" s="6"/>
      <c r="F115" s="6"/>
      <c r="G115" s="6"/>
      <c r="H115" s="6"/>
      <c r="I115" s="6"/>
      <c r="J115" s="6">
        <f t="shared" si="1"/>
        <v>0</v>
      </c>
    </row>
    <row r="116" spans="1:10">
      <c r="A116" s="2">
        <v>112</v>
      </c>
      <c r="B116" s="3" t="s">
        <v>193</v>
      </c>
      <c r="C116" s="4" t="s">
        <v>194</v>
      </c>
      <c r="D116" s="6"/>
      <c r="E116" s="6"/>
      <c r="F116" s="6"/>
      <c r="G116" s="6"/>
      <c r="H116" s="6"/>
      <c r="I116" s="6"/>
      <c r="J116" s="6">
        <f t="shared" si="1"/>
        <v>0</v>
      </c>
    </row>
    <row r="117" spans="1:10">
      <c r="A117" s="2">
        <v>113</v>
      </c>
      <c r="B117" s="3" t="s">
        <v>195</v>
      </c>
      <c r="C117" s="4" t="s">
        <v>196</v>
      </c>
      <c r="D117" s="6"/>
      <c r="E117" s="6"/>
      <c r="F117" s="6"/>
      <c r="G117" s="6"/>
      <c r="H117" s="6"/>
      <c r="I117" s="6"/>
      <c r="J117" s="6">
        <f t="shared" si="1"/>
        <v>0</v>
      </c>
    </row>
    <row r="118" spans="1:10">
      <c r="A118" s="2">
        <v>114</v>
      </c>
      <c r="B118" s="3" t="s">
        <v>197</v>
      </c>
      <c r="C118" s="4" t="s">
        <v>198</v>
      </c>
      <c r="D118" s="6"/>
      <c r="E118" s="6"/>
      <c r="F118" s="6"/>
      <c r="G118" s="6"/>
      <c r="H118" s="6"/>
      <c r="I118" s="6"/>
      <c r="J118" s="6">
        <f t="shared" si="1"/>
        <v>0</v>
      </c>
    </row>
    <row r="119" spans="1:10">
      <c r="A119" s="2">
        <v>115</v>
      </c>
      <c r="B119" s="3" t="s">
        <v>199</v>
      </c>
      <c r="C119" s="4" t="s">
        <v>200</v>
      </c>
      <c r="D119" s="6"/>
      <c r="E119" s="6"/>
      <c r="F119" s="6"/>
      <c r="G119" s="6"/>
      <c r="H119" s="6"/>
      <c r="I119" s="6"/>
      <c r="J119" s="6">
        <f t="shared" si="1"/>
        <v>0</v>
      </c>
    </row>
    <row r="120" spans="1:10">
      <c r="A120" s="2">
        <v>116</v>
      </c>
      <c r="B120" s="3" t="s">
        <v>201</v>
      </c>
      <c r="C120" s="4" t="s">
        <v>202</v>
      </c>
      <c r="D120" s="6"/>
      <c r="E120" s="6"/>
      <c r="F120" s="6"/>
      <c r="G120" s="6"/>
      <c r="H120" s="6"/>
      <c r="I120" s="6"/>
      <c r="J120" s="6">
        <f t="shared" si="1"/>
        <v>0</v>
      </c>
    </row>
    <row r="121" spans="1:10">
      <c r="A121" s="2">
        <v>117</v>
      </c>
      <c r="B121" s="3" t="s">
        <v>203</v>
      </c>
      <c r="C121" s="4" t="s">
        <v>204</v>
      </c>
      <c r="D121" s="6"/>
      <c r="E121" s="6"/>
      <c r="F121" s="6"/>
      <c r="G121" s="6"/>
      <c r="H121" s="6"/>
      <c r="I121" s="6"/>
      <c r="J121" s="6">
        <f t="shared" si="1"/>
        <v>0</v>
      </c>
    </row>
    <row r="122" spans="1:10">
      <c r="A122" s="2">
        <v>118</v>
      </c>
      <c r="B122" s="3" t="s">
        <v>205</v>
      </c>
      <c r="C122" s="4" t="s">
        <v>206</v>
      </c>
      <c r="D122" s="6"/>
      <c r="E122" s="6"/>
      <c r="F122" s="6"/>
      <c r="G122" s="6"/>
      <c r="H122" s="6"/>
      <c r="I122" s="6"/>
      <c r="J122" s="6">
        <f t="shared" si="1"/>
        <v>0</v>
      </c>
    </row>
    <row r="123" spans="1:10">
      <c r="A123" s="2">
        <v>119</v>
      </c>
      <c r="B123" s="3" t="s">
        <v>207</v>
      </c>
      <c r="C123" s="4" t="s">
        <v>208</v>
      </c>
      <c r="D123" s="6"/>
      <c r="E123" s="6"/>
      <c r="F123" s="6"/>
      <c r="G123" s="6"/>
      <c r="H123" s="6"/>
      <c r="I123" s="6"/>
      <c r="J123" s="6">
        <f t="shared" si="1"/>
        <v>0</v>
      </c>
    </row>
    <row r="124" spans="1:10">
      <c r="A124" s="2">
        <v>120</v>
      </c>
      <c r="B124" s="3" t="s">
        <v>209</v>
      </c>
      <c r="C124" s="4" t="s">
        <v>210</v>
      </c>
      <c r="D124" s="6"/>
      <c r="E124" s="6"/>
      <c r="F124" s="6"/>
      <c r="G124" s="6"/>
      <c r="H124" s="6"/>
      <c r="I124" s="6"/>
      <c r="J124" s="6">
        <f t="shared" si="1"/>
        <v>0</v>
      </c>
    </row>
    <row r="125" spans="1:10">
      <c r="A125" s="2">
        <v>121</v>
      </c>
      <c r="B125" s="3" t="s">
        <v>211</v>
      </c>
      <c r="C125" s="4" t="s">
        <v>212</v>
      </c>
      <c r="D125" s="6"/>
      <c r="E125" s="6"/>
      <c r="F125" s="6"/>
      <c r="G125" s="6"/>
      <c r="H125" s="6"/>
      <c r="I125" s="6"/>
      <c r="J125" s="6">
        <f t="shared" si="1"/>
        <v>0</v>
      </c>
    </row>
    <row r="126" spans="1:10">
      <c r="A126" s="2">
        <v>122</v>
      </c>
      <c r="B126" s="3" t="s">
        <v>213</v>
      </c>
      <c r="C126" s="4" t="s">
        <v>214</v>
      </c>
      <c r="D126" s="6"/>
      <c r="E126" s="6"/>
      <c r="F126" s="6"/>
      <c r="G126" s="6"/>
      <c r="H126" s="6"/>
      <c r="I126" s="6"/>
      <c r="J126" s="6">
        <f t="shared" si="1"/>
        <v>0</v>
      </c>
    </row>
    <row r="127" spans="1:10">
      <c r="A127" s="2">
        <v>123</v>
      </c>
      <c r="B127" s="3" t="s">
        <v>215</v>
      </c>
      <c r="C127" s="4" t="s">
        <v>216</v>
      </c>
      <c r="D127" s="6"/>
      <c r="E127" s="6"/>
      <c r="F127" s="6"/>
      <c r="G127" s="6"/>
      <c r="H127" s="6"/>
      <c r="I127" s="6"/>
      <c r="J127" s="6">
        <f t="shared" si="1"/>
        <v>0</v>
      </c>
    </row>
    <row r="128" spans="1:10">
      <c r="A128" s="2">
        <v>124</v>
      </c>
      <c r="B128" s="3" t="s">
        <v>407</v>
      </c>
      <c r="C128" s="4" t="s">
        <v>408</v>
      </c>
      <c r="D128" s="6"/>
      <c r="E128" s="6"/>
      <c r="F128" s="6"/>
      <c r="G128" s="6"/>
      <c r="H128" s="6"/>
      <c r="I128" s="6"/>
      <c r="J128" s="6">
        <f t="shared" si="1"/>
        <v>0</v>
      </c>
    </row>
    <row r="129" spans="1:10">
      <c r="A129" s="2">
        <v>125</v>
      </c>
      <c r="B129" s="3" t="s">
        <v>217</v>
      </c>
      <c r="C129" s="4" t="s">
        <v>218</v>
      </c>
      <c r="D129" s="6"/>
      <c r="E129" s="6"/>
      <c r="F129" s="6"/>
      <c r="G129" s="6"/>
      <c r="H129" s="6"/>
      <c r="I129" s="6"/>
      <c r="J129" s="6">
        <f t="shared" si="1"/>
        <v>0</v>
      </c>
    </row>
    <row r="130" spans="1:10">
      <c r="A130" s="2">
        <v>126</v>
      </c>
      <c r="B130" s="3" t="s">
        <v>465</v>
      </c>
      <c r="C130" s="4" t="s">
        <v>466</v>
      </c>
      <c r="D130" s="6"/>
      <c r="E130" s="6"/>
      <c r="F130" s="6"/>
      <c r="G130" s="6"/>
      <c r="H130" s="6"/>
      <c r="I130" s="6"/>
      <c r="J130" s="6">
        <f t="shared" si="1"/>
        <v>0</v>
      </c>
    </row>
    <row r="131" spans="1:10">
      <c r="A131" s="2">
        <v>127</v>
      </c>
      <c r="B131" s="3" t="s">
        <v>219</v>
      </c>
      <c r="C131" s="4" t="s">
        <v>220</v>
      </c>
      <c r="D131" s="6"/>
      <c r="E131" s="6"/>
      <c r="F131" s="6"/>
      <c r="G131" s="6"/>
      <c r="H131" s="6"/>
      <c r="I131" s="6"/>
      <c r="J131" s="6">
        <f t="shared" si="1"/>
        <v>0</v>
      </c>
    </row>
    <row r="132" spans="1:10">
      <c r="A132" s="2">
        <v>128</v>
      </c>
      <c r="B132" s="3" t="s">
        <v>451</v>
      </c>
      <c r="C132" s="4" t="s">
        <v>452</v>
      </c>
      <c r="D132" s="6"/>
      <c r="E132" s="6"/>
      <c r="F132" s="6"/>
      <c r="G132" s="6"/>
      <c r="H132" s="6"/>
      <c r="I132" s="6"/>
      <c r="J132" s="6">
        <f t="shared" si="1"/>
        <v>0</v>
      </c>
    </row>
    <row r="133" spans="1:10">
      <c r="A133" s="2">
        <v>129</v>
      </c>
      <c r="B133" s="3" t="s">
        <v>221</v>
      </c>
      <c r="C133" s="4" t="s">
        <v>222</v>
      </c>
      <c r="D133" s="6"/>
      <c r="E133" s="6"/>
      <c r="F133" s="6"/>
      <c r="G133" s="6"/>
      <c r="H133" s="6"/>
      <c r="I133" s="6"/>
      <c r="J133" s="6">
        <f t="shared" ref="J133:J196" si="2">(D133+E133+F133+G133+H133+I133)/6</f>
        <v>0</v>
      </c>
    </row>
    <row r="134" spans="1:10">
      <c r="A134" s="2">
        <v>130</v>
      </c>
      <c r="B134" s="3" t="s">
        <v>479</v>
      </c>
      <c r="C134" s="4" t="s">
        <v>480</v>
      </c>
      <c r="D134" s="6"/>
      <c r="E134" s="6"/>
      <c r="F134" s="6"/>
      <c r="G134" s="6"/>
      <c r="H134" s="6"/>
      <c r="I134" s="6"/>
      <c r="J134" s="6">
        <f t="shared" si="2"/>
        <v>0</v>
      </c>
    </row>
    <row r="135" spans="1:10">
      <c r="A135" s="2">
        <v>131</v>
      </c>
      <c r="B135" s="3" t="s">
        <v>223</v>
      </c>
      <c r="C135" s="4" t="s">
        <v>224</v>
      </c>
      <c r="D135" s="6"/>
      <c r="E135" s="6"/>
      <c r="F135" s="6"/>
      <c r="G135" s="6"/>
      <c r="H135" s="6"/>
      <c r="I135" s="6"/>
      <c r="J135" s="6">
        <f t="shared" si="2"/>
        <v>0</v>
      </c>
    </row>
    <row r="136" spans="1:10">
      <c r="A136" s="2">
        <v>132</v>
      </c>
      <c r="B136" s="3" t="s">
        <v>225</v>
      </c>
      <c r="C136" s="4" t="s">
        <v>226</v>
      </c>
      <c r="D136" s="6"/>
      <c r="E136" s="6"/>
      <c r="F136" s="6"/>
      <c r="G136" s="6"/>
      <c r="H136" s="6"/>
      <c r="I136" s="6"/>
      <c r="J136" s="6">
        <f t="shared" si="2"/>
        <v>0</v>
      </c>
    </row>
    <row r="137" spans="1:10">
      <c r="A137" s="2">
        <v>133</v>
      </c>
      <c r="B137" s="3" t="s">
        <v>227</v>
      </c>
      <c r="C137" s="4" t="s">
        <v>228</v>
      </c>
      <c r="D137" s="6"/>
      <c r="E137" s="6"/>
      <c r="F137" s="6"/>
      <c r="G137" s="6"/>
      <c r="H137" s="6"/>
      <c r="I137" s="6"/>
      <c r="J137" s="6">
        <f t="shared" si="2"/>
        <v>0</v>
      </c>
    </row>
    <row r="138" spans="1:10">
      <c r="A138" s="2">
        <v>134</v>
      </c>
      <c r="B138" s="3" t="s">
        <v>409</v>
      </c>
      <c r="C138" s="4" t="s">
        <v>410</v>
      </c>
      <c r="D138" s="6"/>
      <c r="E138" s="6"/>
      <c r="F138" s="6"/>
      <c r="G138" s="6"/>
      <c r="H138" s="6"/>
      <c r="I138" s="6"/>
      <c r="J138" s="6">
        <f t="shared" si="2"/>
        <v>0</v>
      </c>
    </row>
    <row r="139" spans="1:10">
      <c r="A139" s="2">
        <v>135</v>
      </c>
      <c r="B139" s="3" t="s">
        <v>485</v>
      </c>
      <c r="C139" s="4" t="s">
        <v>486</v>
      </c>
      <c r="D139" s="6"/>
      <c r="E139" s="6"/>
      <c r="F139" s="6"/>
      <c r="G139" s="6"/>
      <c r="H139" s="6"/>
      <c r="I139" s="6"/>
      <c r="J139" s="6">
        <f t="shared" si="2"/>
        <v>0</v>
      </c>
    </row>
    <row r="140" spans="1:10">
      <c r="A140" s="2">
        <v>136</v>
      </c>
      <c r="B140" s="3" t="s">
        <v>229</v>
      </c>
      <c r="C140" s="4" t="s">
        <v>230</v>
      </c>
      <c r="D140" s="6"/>
      <c r="E140" s="6"/>
      <c r="F140" s="6"/>
      <c r="G140" s="6"/>
      <c r="H140" s="6"/>
      <c r="I140" s="6"/>
      <c r="J140" s="6">
        <f t="shared" si="2"/>
        <v>0</v>
      </c>
    </row>
    <row r="141" spans="1:10">
      <c r="A141" s="2">
        <v>137</v>
      </c>
      <c r="B141" s="3" t="s">
        <v>437</v>
      </c>
      <c r="C141" s="4" t="s">
        <v>438</v>
      </c>
      <c r="D141" s="6"/>
      <c r="E141" s="6"/>
      <c r="F141" s="6"/>
      <c r="G141" s="6"/>
      <c r="H141" s="6"/>
      <c r="I141" s="6"/>
      <c r="J141" s="6">
        <f t="shared" si="2"/>
        <v>0</v>
      </c>
    </row>
    <row r="142" spans="1:10">
      <c r="A142" s="2">
        <v>138</v>
      </c>
      <c r="B142" s="3" t="s">
        <v>231</v>
      </c>
      <c r="C142" s="4" t="s">
        <v>232</v>
      </c>
      <c r="D142" s="6"/>
      <c r="E142" s="6"/>
      <c r="F142" s="6"/>
      <c r="G142" s="6"/>
      <c r="H142" s="6"/>
      <c r="I142" s="6"/>
      <c r="J142" s="6">
        <f t="shared" si="2"/>
        <v>0</v>
      </c>
    </row>
    <row r="143" spans="1:10">
      <c r="A143" s="2">
        <v>139</v>
      </c>
      <c r="B143" s="3" t="s">
        <v>233</v>
      </c>
      <c r="C143" s="4" t="s">
        <v>234</v>
      </c>
      <c r="D143" s="6"/>
      <c r="E143" s="6"/>
      <c r="F143" s="6"/>
      <c r="G143" s="6"/>
      <c r="H143" s="6"/>
      <c r="I143" s="6"/>
      <c r="J143" s="6">
        <f t="shared" si="2"/>
        <v>0</v>
      </c>
    </row>
    <row r="144" spans="1:10">
      <c r="A144" s="2">
        <v>140</v>
      </c>
      <c r="B144" s="3" t="s">
        <v>235</v>
      </c>
      <c r="C144" s="4" t="s">
        <v>236</v>
      </c>
      <c r="D144" s="6"/>
      <c r="E144" s="6"/>
      <c r="F144" s="6"/>
      <c r="G144" s="6"/>
      <c r="H144" s="6"/>
      <c r="I144" s="6"/>
      <c r="J144" s="6">
        <f t="shared" si="2"/>
        <v>0</v>
      </c>
    </row>
    <row r="145" spans="1:10">
      <c r="A145" s="2">
        <v>141</v>
      </c>
      <c r="B145" s="3" t="s">
        <v>237</v>
      </c>
      <c r="C145" s="4" t="s">
        <v>238</v>
      </c>
      <c r="D145" s="6"/>
      <c r="E145" s="6"/>
      <c r="F145" s="6"/>
      <c r="G145" s="6"/>
      <c r="H145" s="6"/>
      <c r="I145" s="6"/>
      <c r="J145" s="6">
        <f t="shared" si="2"/>
        <v>0</v>
      </c>
    </row>
    <row r="146" spans="1:10">
      <c r="A146" s="2">
        <v>142</v>
      </c>
      <c r="B146" s="3" t="s">
        <v>487</v>
      </c>
      <c r="C146" s="4" t="s">
        <v>488</v>
      </c>
      <c r="D146" s="6"/>
      <c r="E146" s="6"/>
      <c r="F146" s="6"/>
      <c r="G146" s="6"/>
      <c r="H146" s="6"/>
      <c r="I146" s="6"/>
      <c r="J146" s="6">
        <f t="shared" si="2"/>
        <v>0</v>
      </c>
    </row>
    <row r="147" spans="1:10">
      <c r="A147" s="2">
        <v>143</v>
      </c>
      <c r="B147" s="3" t="s">
        <v>453</v>
      </c>
      <c r="C147" s="4" t="s">
        <v>454</v>
      </c>
      <c r="D147" s="6"/>
      <c r="E147" s="6"/>
      <c r="F147" s="6"/>
      <c r="G147" s="6"/>
      <c r="H147" s="6"/>
      <c r="I147" s="6"/>
      <c r="J147" s="6">
        <f t="shared" si="2"/>
        <v>0</v>
      </c>
    </row>
    <row r="148" spans="1:10">
      <c r="A148" s="2">
        <v>144</v>
      </c>
      <c r="B148" s="3" t="s">
        <v>239</v>
      </c>
      <c r="C148" s="4" t="s">
        <v>240</v>
      </c>
      <c r="D148" s="6"/>
      <c r="E148" s="6"/>
      <c r="F148" s="6"/>
      <c r="G148" s="6"/>
      <c r="H148" s="6"/>
      <c r="I148" s="6"/>
      <c r="J148" s="6">
        <f t="shared" si="2"/>
        <v>0</v>
      </c>
    </row>
    <row r="149" spans="1:10">
      <c r="A149" s="2">
        <v>145</v>
      </c>
      <c r="B149" s="3" t="s">
        <v>241</v>
      </c>
      <c r="C149" s="4" t="s">
        <v>242</v>
      </c>
      <c r="D149" s="6"/>
      <c r="E149" s="6"/>
      <c r="F149" s="6"/>
      <c r="G149" s="6"/>
      <c r="H149" s="6"/>
      <c r="I149" s="6"/>
      <c r="J149" s="6">
        <f t="shared" si="2"/>
        <v>0</v>
      </c>
    </row>
    <row r="150" spans="1:10">
      <c r="A150" s="2">
        <v>146</v>
      </c>
      <c r="B150" s="3" t="s">
        <v>489</v>
      </c>
      <c r="C150" s="4" t="s">
        <v>490</v>
      </c>
      <c r="D150" s="6"/>
      <c r="E150" s="6"/>
      <c r="F150" s="6"/>
      <c r="G150" s="6"/>
      <c r="H150" s="6"/>
      <c r="I150" s="6"/>
      <c r="J150" s="6">
        <f t="shared" si="2"/>
        <v>0</v>
      </c>
    </row>
    <row r="151" spans="1:10">
      <c r="A151" s="2">
        <v>147</v>
      </c>
      <c r="B151" s="3" t="s">
        <v>243</v>
      </c>
      <c r="C151" s="4" t="s">
        <v>244</v>
      </c>
      <c r="D151" s="6"/>
      <c r="E151" s="6"/>
      <c r="F151" s="6"/>
      <c r="G151" s="6"/>
      <c r="H151" s="6"/>
      <c r="I151" s="6"/>
      <c r="J151" s="6">
        <f t="shared" si="2"/>
        <v>0</v>
      </c>
    </row>
    <row r="152" spans="1:10">
      <c r="A152" s="2">
        <v>148</v>
      </c>
      <c r="B152" s="3" t="s">
        <v>411</v>
      </c>
      <c r="C152" s="4" t="s">
        <v>412</v>
      </c>
      <c r="D152" s="6"/>
      <c r="E152" s="6"/>
      <c r="F152" s="6"/>
      <c r="G152" s="6"/>
      <c r="H152" s="6"/>
      <c r="I152" s="6"/>
      <c r="J152" s="6">
        <f t="shared" si="2"/>
        <v>0</v>
      </c>
    </row>
    <row r="153" spans="1:10">
      <c r="A153" s="2">
        <v>149</v>
      </c>
      <c r="B153" s="3" t="s">
        <v>413</v>
      </c>
      <c r="C153" s="4" t="s">
        <v>414</v>
      </c>
      <c r="D153" s="6"/>
      <c r="E153" s="6"/>
      <c r="F153" s="6"/>
      <c r="G153" s="6"/>
      <c r="H153" s="6"/>
      <c r="I153" s="6"/>
      <c r="J153" s="6">
        <f t="shared" si="2"/>
        <v>0</v>
      </c>
    </row>
    <row r="154" spans="1:10">
      <c r="A154" s="2">
        <v>150</v>
      </c>
      <c r="B154" s="3" t="s">
        <v>491</v>
      </c>
      <c r="C154" s="4" t="s">
        <v>492</v>
      </c>
      <c r="D154" s="6"/>
      <c r="E154" s="6"/>
      <c r="F154" s="6"/>
      <c r="G154" s="6"/>
      <c r="H154" s="6"/>
      <c r="I154" s="6"/>
      <c r="J154" s="6">
        <f t="shared" si="2"/>
        <v>0</v>
      </c>
    </row>
    <row r="155" spans="1:10">
      <c r="A155" s="2">
        <v>151</v>
      </c>
      <c r="B155" s="3" t="s">
        <v>245</v>
      </c>
      <c r="C155" s="4" t="s">
        <v>246</v>
      </c>
      <c r="D155" s="6"/>
      <c r="E155" s="6"/>
      <c r="F155" s="6"/>
      <c r="G155" s="6"/>
      <c r="H155" s="6"/>
      <c r="I155" s="6"/>
      <c r="J155" s="6">
        <f t="shared" si="2"/>
        <v>0</v>
      </c>
    </row>
    <row r="156" spans="1:10">
      <c r="A156" s="2">
        <v>152</v>
      </c>
      <c r="B156" s="3" t="s">
        <v>439</v>
      </c>
      <c r="C156" s="4" t="s">
        <v>440</v>
      </c>
      <c r="D156" s="6"/>
      <c r="E156" s="6"/>
      <c r="F156" s="6"/>
      <c r="G156" s="6"/>
      <c r="H156" s="6"/>
      <c r="I156" s="6"/>
      <c r="J156" s="6">
        <f t="shared" si="2"/>
        <v>0</v>
      </c>
    </row>
    <row r="157" spans="1:10">
      <c r="A157" s="2">
        <v>153</v>
      </c>
      <c r="B157" s="3" t="s">
        <v>415</v>
      </c>
      <c r="C157" s="4" t="s">
        <v>416</v>
      </c>
      <c r="D157" s="6"/>
      <c r="E157" s="6"/>
      <c r="F157" s="6"/>
      <c r="G157" s="6"/>
      <c r="H157" s="6"/>
      <c r="I157" s="6"/>
      <c r="J157" s="6">
        <f t="shared" si="2"/>
        <v>0</v>
      </c>
    </row>
    <row r="158" spans="1:10">
      <c r="A158" s="2">
        <v>154</v>
      </c>
      <c r="B158" s="3" t="s">
        <v>493</v>
      </c>
      <c r="C158" s="4" t="s">
        <v>494</v>
      </c>
      <c r="D158" s="6"/>
      <c r="E158" s="6"/>
      <c r="F158" s="6"/>
      <c r="G158" s="6"/>
      <c r="H158" s="6"/>
      <c r="I158" s="6"/>
      <c r="J158" s="6">
        <f t="shared" si="2"/>
        <v>0</v>
      </c>
    </row>
    <row r="159" spans="1:10">
      <c r="A159" s="2">
        <v>155</v>
      </c>
      <c r="B159" s="3" t="s">
        <v>247</v>
      </c>
      <c r="C159" s="4" t="s">
        <v>248</v>
      </c>
      <c r="D159" s="6"/>
      <c r="E159" s="6"/>
      <c r="F159" s="6"/>
      <c r="G159" s="6"/>
      <c r="H159" s="6"/>
      <c r="I159" s="6"/>
      <c r="J159" s="6">
        <f t="shared" si="2"/>
        <v>0</v>
      </c>
    </row>
    <row r="160" spans="1:10">
      <c r="A160" s="2">
        <v>156</v>
      </c>
      <c r="B160" s="3" t="s">
        <v>467</v>
      </c>
      <c r="C160" s="4" t="s">
        <v>468</v>
      </c>
      <c r="D160" s="6"/>
      <c r="E160" s="6"/>
      <c r="F160" s="6"/>
      <c r="G160" s="6"/>
      <c r="H160" s="6"/>
      <c r="I160" s="6"/>
      <c r="J160" s="6">
        <f t="shared" si="2"/>
        <v>0</v>
      </c>
    </row>
    <row r="161" spans="1:10">
      <c r="A161" s="2">
        <v>157</v>
      </c>
      <c r="B161" s="3" t="s">
        <v>249</v>
      </c>
      <c r="C161" s="4" t="s">
        <v>250</v>
      </c>
      <c r="D161" s="6"/>
      <c r="E161" s="6"/>
      <c r="F161" s="6"/>
      <c r="G161" s="6"/>
      <c r="H161" s="6"/>
      <c r="I161" s="6"/>
      <c r="J161" s="6">
        <f t="shared" si="2"/>
        <v>0</v>
      </c>
    </row>
    <row r="162" spans="1:10">
      <c r="A162" s="2">
        <v>158</v>
      </c>
      <c r="B162" s="3" t="s">
        <v>251</v>
      </c>
      <c r="C162" s="4" t="s">
        <v>252</v>
      </c>
      <c r="D162" s="6"/>
      <c r="E162" s="6"/>
      <c r="F162" s="6"/>
      <c r="G162" s="6"/>
      <c r="H162" s="6"/>
      <c r="I162" s="6"/>
      <c r="J162" s="6">
        <f t="shared" si="2"/>
        <v>0</v>
      </c>
    </row>
    <row r="163" spans="1:10">
      <c r="A163" s="2">
        <v>159</v>
      </c>
      <c r="B163" s="3" t="s">
        <v>253</v>
      </c>
      <c r="C163" s="4" t="s">
        <v>254</v>
      </c>
      <c r="D163" s="6"/>
      <c r="E163" s="6"/>
      <c r="F163" s="6"/>
      <c r="G163" s="6"/>
      <c r="H163" s="6"/>
      <c r="I163" s="6"/>
      <c r="J163" s="6">
        <f t="shared" si="2"/>
        <v>0</v>
      </c>
    </row>
    <row r="164" spans="1:10">
      <c r="A164" s="2">
        <v>160</v>
      </c>
      <c r="B164" s="3" t="s">
        <v>417</v>
      </c>
      <c r="C164" s="4" t="s">
        <v>418</v>
      </c>
      <c r="D164" s="6"/>
      <c r="E164" s="6"/>
      <c r="F164" s="6"/>
      <c r="G164" s="6"/>
      <c r="H164" s="6"/>
      <c r="I164" s="6"/>
      <c r="J164" s="6">
        <f t="shared" si="2"/>
        <v>0</v>
      </c>
    </row>
    <row r="165" spans="1:10">
      <c r="A165" s="2">
        <v>161</v>
      </c>
      <c r="B165" s="3" t="s">
        <v>255</v>
      </c>
      <c r="C165" s="4" t="s">
        <v>256</v>
      </c>
      <c r="D165" s="6"/>
      <c r="E165" s="6"/>
      <c r="F165" s="6"/>
      <c r="G165" s="6"/>
      <c r="H165" s="6"/>
      <c r="I165" s="6"/>
      <c r="J165" s="6">
        <f t="shared" si="2"/>
        <v>0</v>
      </c>
    </row>
    <row r="166" spans="1:10">
      <c r="A166" s="2">
        <v>162</v>
      </c>
      <c r="B166" s="3" t="s">
        <v>257</v>
      </c>
      <c r="C166" s="4" t="s">
        <v>258</v>
      </c>
      <c r="D166" s="6"/>
      <c r="E166" s="6"/>
      <c r="F166" s="6"/>
      <c r="G166" s="6"/>
      <c r="H166" s="6"/>
      <c r="I166" s="6"/>
      <c r="J166" s="6">
        <f t="shared" si="2"/>
        <v>0</v>
      </c>
    </row>
    <row r="167" spans="1:10">
      <c r="A167" s="2">
        <v>163</v>
      </c>
      <c r="B167" s="3" t="s">
        <v>469</v>
      </c>
      <c r="C167" s="4" t="s">
        <v>470</v>
      </c>
      <c r="D167" s="6"/>
      <c r="E167" s="6"/>
      <c r="F167" s="6"/>
      <c r="G167" s="6"/>
      <c r="H167" s="6"/>
      <c r="I167" s="6"/>
      <c r="J167" s="6">
        <f t="shared" si="2"/>
        <v>0</v>
      </c>
    </row>
    <row r="168" spans="1:10">
      <c r="A168" s="2">
        <v>164</v>
      </c>
      <c r="B168" s="3" t="s">
        <v>259</v>
      </c>
      <c r="C168" s="4" t="s">
        <v>260</v>
      </c>
      <c r="D168" s="6"/>
      <c r="E168" s="6"/>
      <c r="F168" s="6"/>
      <c r="G168" s="6"/>
      <c r="H168" s="6"/>
      <c r="I168" s="6"/>
      <c r="J168" s="6">
        <f t="shared" si="2"/>
        <v>0</v>
      </c>
    </row>
    <row r="169" spans="1:10">
      <c r="A169" s="2">
        <v>165</v>
      </c>
      <c r="B169" s="3" t="s">
        <v>441</v>
      </c>
      <c r="C169" s="4" t="s">
        <v>442</v>
      </c>
      <c r="D169" s="6"/>
      <c r="E169" s="6"/>
      <c r="F169" s="6"/>
      <c r="G169" s="6"/>
      <c r="H169" s="6"/>
      <c r="I169" s="6"/>
      <c r="J169" s="6">
        <f t="shared" si="2"/>
        <v>0</v>
      </c>
    </row>
    <row r="170" spans="1:10">
      <c r="A170" s="2">
        <v>166</v>
      </c>
      <c r="B170" s="3" t="s">
        <v>261</v>
      </c>
      <c r="C170" s="4" t="s">
        <v>262</v>
      </c>
      <c r="D170" s="6"/>
      <c r="E170" s="6"/>
      <c r="F170" s="6"/>
      <c r="G170" s="6"/>
      <c r="H170" s="6"/>
      <c r="I170" s="6"/>
      <c r="J170" s="6">
        <f t="shared" si="2"/>
        <v>0</v>
      </c>
    </row>
    <row r="171" spans="1:10">
      <c r="A171" s="2">
        <v>167</v>
      </c>
      <c r="B171" s="3" t="s">
        <v>263</v>
      </c>
      <c r="C171" s="4" t="s">
        <v>264</v>
      </c>
      <c r="D171" s="6"/>
      <c r="E171" s="6"/>
      <c r="F171" s="6"/>
      <c r="G171" s="6"/>
      <c r="H171" s="6"/>
      <c r="I171" s="6"/>
      <c r="J171" s="6">
        <f t="shared" si="2"/>
        <v>0</v>
      </c>
    </row>
    <row r="172" spans="1:10">
      <c r="A172" s="2">
        <v>168</v>
      </c>
      <c r="B172" s="3" t="s">
        <v>265</v>
      </c>
      <c r="C172" s="4" t="s">
        <v>266</v>
      </c>
      <c r="D172" s="6"/>
      <c r="E172" s="6"/>
      <c r="F172" s="6"/>
      <c r="G172" s="6"/>
      <c r="H172" s="6"/>
      <c r="I172" s="6"/>
      <c r="J172" s="6">
        <f t="shared" si="2"/>
        <v>0</v>
      </c>
    </row>
    <row r="173" spans="1:10">
      <c r="A173" s="2">
        <v>169</v>
      </c>
      <c r="B173" s="3" t="s">
        <v>267</v>
      </c>
      <c r="C173" s="4" t="s">
        <v>268</v>
      </c>
      <c r="D173" s="6"/>
      <c r="E173" s="6"/>
      <c r="F173" s="6"/>
      <c r="G173" s="6"/>
      <c r="H173" s="6"/>
      <c r="I173" s="6"/>
      <c r="J173" s="6">
        <f t="shared" si="2"/>
        <v>0</v>
      </c>
    </row>
    <row r="174" spans="1:10">
      <c r="A174" s="2">
        <v>170</v>
      </c>
      <c r="B174" s="3" t="s">
        <v>269</v>
      </c>
      <c r="C174" s="4" t="s">
        <v>270</v>
      </c>
      <c r="D174" s="6"/>
      <c r="E174" s="6"/>
      <c r="F174" s="6"/>
      <c r="G174" s="6"/>
      <c r="H174" s="6"/>
      <c r="I174" s="6"/>
      <c r="J174" s="6">
        <f t="shared" si="2"/>
        <v>0</v>
      </c>
    </row>
    <row r="175" spans="1:10">
      <c r="A175" s="2">
        <v>171</v>
      </c>
      <c r="B175" s="3" t="s">
        <v>455</v>
      </c>
      <c r="C175" s="4" t="s">
        <v>456</v>
      </c>
      <c r="D175" s="6"/>
      <c r="E175" s="6"/>
      <c r="F175" s="6"/>
      <c r="G175" s="6"/>
      <c r="H175" s="6"/>
      <c r="I175" s="6"/>
      <c r="J175" s="6">
        <f t="shared" si="2"/>
        <v>0</v>
      </c>
    </row>
    <row r="176" spans="1:10">
      <c r="A176" s="2">
        <v>172</v>
      </c>
      <c r="B176" s="3" t="s">
        <v>271</v>
      </c>
      <c r="C176" s="4" t="s">
        <v>272</v>
      </c>
      <c r="D176" s="6"/>
      <c r="E176" s="6"/>
      <c r="F176" s="6"/>
      <c r="G176" s="6"/>
      <c r="H176" s="6"/>
      <c r="I176" s="6"/>
      <c r="J176" s="6">
        <f t="shared" si="2"/>
        <v>0</v>
      </c>
    </row>
    <row r="177" spans="1:10">
      <c r="A177" s="2">
        <v>173</v>
      </c>
      <c r="B177" s="3" t="s">
        <v>273</v>
      </c>
      <c r="C177" s="4" t="s">
        <v>274</v>
      </c>
      <c r="D177" s="6"/>
      <c r="E177" s="6"/>
      <c r="F177" s="6"/>
      <c r="G177" s="6"/>
      <c r="H177" s="6"/>
      <c r="I177" s="6"/>
      <c r="J177" s="6">
        <f t="shared" si="2"/>
        <v>0</v>
      </c>
    </row>
    <row r="178" spans="1:10">
      <c r="A178" s="2">
        <v>174</v>
      </c>
      <c r="B178" s="3" t="s">
        <v>275</v>
      </c>
      <c r="C178" s="4" t="s">
        <v>276</v>
      </c>
      <c r="D178" s="6"/>
      <c r="E178" s="6"/>
      <c r="F178" s="6"/>
      <c r="G178" s="6"/>
      <c r="H178" s="6"/>
      <c r="I178" s="6"/>
      <c r="J178" s="6">
        <f t="shared" si="2"/>
        <v>0</v>
      </c>
    </row>
    <row r="179" spans="1:10">
      <c r="A179" s="2">
        <v>175</v>
      </c>
      <c r="B179" s="3" t="s">
        <v>277</v>
      </c>
      <c r="C179" s="4" t="s">
        <v>278</v>
      </c>
      <c r="D179" s="6"/>
      <c r="E179" s="6"/>
      <c r="F179" s="6"/>
      <c r="G179" s="6"/>
      <c r="H179" s="6"/>
      <c r="I179" s="6"/>
      <c r="J179" s="6">
        <f t="shared" si="2"/>
        <v>0</v>
      </c>
    </row>
    <row r="180" spans="1:10">
      <c r="A180" s="2">
        <v>176</v>
      </c>
      <c r="B180" s="3" t="s">
        <v>279</v>
      </c>
      <c r="C180" s="4" t="s">
        <v>280</v>
      </c>
      <c r="D180" s="6"/>
      <c r="E180" s="6"/>
      <c r="F180" s="6"/>
      <c r="G180" s="6"/>
      <c r="H180" s="6"/>
      <c r="I180" s="6"/>
      <c r="J180" s="6">
        <f t="shared" si="2"/>
        <v>0</v>
      </c>
    </row>
    <row r="181" spans="1:10">
      <c r="A181" s="2">
        <v>177</v>
      </c>
      <c r="B181" s="3" t="s">
        <v>281</v>
      </c>
      <c r="C181" s="4" t="s">
        <v>282</v>
      </c>
      <c r="D181" s="6"/>
      <c r="E181" s="6"/>
      <c r="F181" s="6"/>
      <c r="G181" s="6"/>
      <c r="H181" s="6"/>
      <c r="I181" s="6"/>
      <c r="J181" s="6">
        <f t="shared" si="2"/>
        <v>0</v>
      </c>
    </row>
    <row r="182" spans="1:10">
      <c r="A182" s="2">
        <v>178</v>
      </c>
      <c r="B182" s="3" t="s">
        <v>283</v>
      </c>
      <c r="C182" s="4" t="s">
        <v>284</v>
      </c>
      <c r="D182" s="6"/>
      <c r="E182" s="6"/>
      <c r="F182" s="6"/>
      <c r="G182" s="6"/>
      <c r="H182" s="6"/>
      <c r="I182" s="6"/>
      <c r="J182" s="6">
        <f t="shared" si="2"/>
        <v>0</v>
      </c>
    </row>
    <row r="183" spans="1:10">
      <c r="A183" s="2">
        <v>179</v>
      </c>
      <c r="B183" s="3" t="s">
        <v>285</v>
      </c>
      <c r="C183" s="4" t="s">
        <v>286</v>
      </c>
      <c r="D183" s="6"/>
      <c r="E183" s="6"/>
      <c r="F183" s="6"/>
      <c r="G183" s="6"/>
      <c r="H183" s="6"/>
      <c r="I183" s="6"/>
      <c r="J183" s="6">
        <f t="shared" si="2"/>
        <v>0</v>
      </c>
    </row>
    <row r="184" spans="1:10">
      <c r="A184" s="2">
        <v>180</v>
      </c>
      <c r="B184" s="3" t="s">
        <v>287</v>
      </c>
      <c r="C184" s="4" t="s">
        <v>288</v>
      </c>
      <c r="D184" s="6"/>
      <c r="E184" s="6"/>
      <c r="F184" s="6"/>
      <c r="G184" s="6"/>
      <c r="H184" s="6"/>
      <c r="I184" s="6"/>
      <c r="J184" s="6">
        <f t="shared" si="2"/>
        <v>0</v>
      </c>
    </row>
    <row r="185" spans="1:10">
      <c r="A185" s="2">
        <v>181</v>
      </c>
      <c r="B185" s="3" t="s">
        <v>443</v>
      </c>
      <c r="C185" s="4" t="s">
        <v>444</v>
      </c>
      <c r="D185" s="6"/>
      <c r="E185" s="6"/>
      <c r="F185" s="6"/>
      <c r="G185" s="6"/>
      <c r="H185" s="6"/>
      <c r="I185" s="6"/>
      <c r="J185" s="6">
        <f t="shared" si="2"/>
        <v>0</v>
      </c>
    </row>
    <row r="186" spans="1:10">
      <c r="A186" s="2">
        <v>182</v>
      </c>
      <c r="B186" s="3" t="s">
        <v>289</v>
      </c>
      <c r="C186" s="4" t="s">
        <v>290</v>
      </c>
      <c r="D186" s="6"/>
      <c r="E186" s="6"/>
      <c r="F186" s="6"/>
      <c r="G186" s="6"/>
      <c r="H186" s="6"/>
      <c r="I186" s="6"/>
      <c r="J186" s="6">
        <f t="shared" si="2"/>
        <v>0</v>
      </c>
    </row>
    <row r="187" spans="1:10">
      <c r="A187" s="2">
        <v>183</v>
      </c>
      <c r="B187" s="3" t="s">
        <v>419</v>
      </c>
      <c r="C187" s="4" t="s">
        <v>420</v>
      </c>
      <c r="D187" s="6"/>
      <c r="E187" s="6"/>
      <c r="F187" s="6"/>
      <c r="G187" s="6"/>
      <c r="H187" s="6"/>
      <c r="I187" s="6"/>
      <c r="J187" s="6">
        <f t="shared" si="2"/>
        <v>0</v>
      </c>
    </row>
    <row r="188" spans="1:10">
      <c r="A188" s="2">
        <v>184</v>
      </c>
      <c r="B188" s="3" t="s">
        <v>291</v>
      </c>
      <c r="C188" s="4" t="s">
        <v>292</v>
      </c>
      <c r="D188" s="6"/>
      <c r="E188" s="6"/>
      <c r="F188" s="6"/>
      <c r="G188" s="6"/>
      <c r="H188" s="6"/>
      <c r="I188" s="6"/>
      <c r="J188" s="6">
        <f t="shared" si="2"/>
        <v>0</v>
      </c>
    </row>
    <row r="189" spans="1:10">
      <c r="A189" s="2">
        <v>185</v>
      </c>
      <c r="B189" s="3" t="s">
        <v>293</v>
      </c>
      <c r="C189" s="4" t="s">
        <v>294</v>
      </c>
      <c r="D189" s="6"/>
      <c r="E189" s="6"/>
      <c r="F189" s="6"/>
      <c r="G189" s="6"/>
      <c r="H189" s="6"/>
      <c r="I189" s="6"/>
      <c r="J189" s="6">
        <f t="shared" si="2"/>
        <v>0</v>
      </c>
    </row>
    <row r="190" spans="1:10">
      <c r="A190" s="2">
        <v>186</v>
      </c>
      <c r="B190" s="3" t="s">
        <v>295</v>
      </c>
      <c r="C190" s="4" t="s">
        <v>296</v>
      </c>
      <c r="D190" s="6"/>
      <c r="E190" s="6"/>
      <c r="F190" s="6"/>
      <c r="G190" s="6"/>
      <c r="H190" s="6"/>
      <c r="I190" s="6"/>
      <c r="J190" s="6">
        <f t="shared" si="2"/>
        <v>0</v>
      </c>
    </row>
    <row r="191" spans="1:10">
      <c r="A191" s="2">
        <v>187</v>
      </c>
      <c r="B191" s="3" t="s">
        <v>297</v>
      </c>
      <c r="C191" s="4" t="s">
        <v>298</v>
      </c>
      <c r="D191" s="6"/>
      <c r="E191" s="6"/>
      <c r="F191" s="6"/>
      <c r="G191" s="6"/>
      <c r="H191" s="6"/>
      <c r="I191" s="6"/>
      <c r="J191" s="6">
        <f t="shared" si="2"/>
        <v>0</v>
      </c>
    </row>
    <row r="192" spans="1:10">
      <c r="A192" s="2">
        <v>188</v>
      </c>
      <c r="B192" s="3" t="s">
        <v>299</v>
      </c>
      <c r="C192" s="4" t="s">
        <v>300</v>
      </c>
      <c r="D192" s="6"/>
      <c r="E192" s="6"/>
      <c r="F192" s="6"/>
      <c r="G192" s="6"/>
      <c r="H192" s="6"/>
      <c r="I192" s="6"/>
      <c r="J192" s="6">
        <f t="shared" si="2"/>
        <v>0</v>
      </c>
    </row>
    <row r="193" spans="1:10">
      <c r="A193" s="2">
        <v>189</v>
      </c>
      <c r="B193" s="3" t="s">
        <v>301</v>
      </c>
      <c r="C193" s="4" t="s">
        <v>302</v>
      </c>
      <c r="D193" s="6"/>
      <c r="E193" s="6"/>
      <c r="F193" s="6"/>
      <c r="G193" s="6"/>
      <c r="H193" s="6"/>
      <c r="I193" s="6"/>
      <c r="J193" s="6">
        <f t="shared" si="2"/>
        <v>0</v>
      </c>
    </row>
    <row r="194" spans="1:10">
      <c r="A194" s="2">
        <v>190</v>
      </c>
      <c r="B194" s="3" t="s">
        <v>303</v>
      </c>
      <c r="C194" s="4" t="s">
        <v>304</v>
      </c>
      <c r="D194" s="6"/>
      <c r="E194" s="6"/>
      <c r="F194" s="6"/>
      <c r="G194" s="6"/>
      <c r="H194" s="6"/>
      <c r="I194" s="6"/>
      <c r="J194" s="6">
        <f t="shared" si="2"/>
        <v>0</v>
      </c>
    </row>
    <row r="195" spans="1:10">
      <c r="A195" s="2">
        <v>191</v>
      </c>
      <c r="B195" s="3" t="s">
        <v>305</v>
      </c>
      <c r="C195" s="4" t="s">
        <v>306</v>
      </c>
      <c r="D195" s="6"/>
      <c r="E195" s="6"/>
      <c r="F195" s="6"/>
      <c r="G195" s="6"/>
      <c r="H195" s="6"/>
      <c r="I195" s="6"/>
      <c r="J195" s="6">
        <f t="shared" si="2"/>
        <v>0</v>
      </c>
    </row>
    <row r="196" spans="1:10">
      <c r="A196" s="2">
        <v>192</v>
      </c>
      <c r="B196" s="3" t="s">
        <v>307</v>
      </c>
      <c r="C196" s="4" t="s">
        <v>308</v>
      </c>
      <c r="D196" s="6"/>
      <c r="E196" s="6"/>
      <c r="F196" s="6"/>
      <c r="G196" s="6"/>
      <c r="H196" s="6"/>
      <c r="I196" s="6"/>
      <c r="J196" s="6">
        <f t="shared" si="2"/>
        <v>0</v>
      </c>
    </row>
    <row r="197" spans="1:10">
      <c r="A197" s="2">
        <v>193</v>
      </c>
      <c r="B197" s="3" t="s">
        <v>309</v>
      </c>
      <c r="C197" s="4" t="s">
        <v>310</v>
      </c>
      <c r="D197" s="6"/>
      <c r="E197" s="6"/>
      <c r="F197" s="6"/>
      <c r="G197" s="6"/>
      <c r="H197" s="6"/>
      <c r="I197" s="6"/>
      <c r="J197" s="6">
        <f t="shared" ref="J197:J251" si="3">(D197+E197+F197+G197+H197+I197)/6</f>
        <v>0</v>
      </c>
    </row>
    <row r="198" spans="1:10">
      <c r="A198" s="2">
        <v>194</v>
      </c>
      <c r="B198" s="3" t="s">
        <v>311</v>
      </c>
      <c r="C198" s="4" t="s">
        <v>312</v>
      </c>
      <c r="D198" s="6"/>
      <c r="E198" s="6"/>
      <c r="F198" s="6"/>
      <c r="G198" s="6"/>
      <c r="H198" s="6"/>
      <c r="I198" s="6"/>
      <c r="J198" s="6">
        <f t="shared" si="3"/>
        <v>0</v>
      </c>
    </row>
    <row r="199" spans="1:10">
      <c r="A199" s="2">
        <v>195</v>
      </c>
      <c r="B199" s="3" t="s">
        <v>457</v>
      </c>
      <c r="C199" s="4" t="s">
        <v>458</v>
      </c>
      <c r="D199" s="6"/>
      <c r="E199" s="6"/>
      <c r="F199" s="6"/>
      <c r="G199" s="6"/>
      <c r="H199" s="6"/>
      <c r="I199" s="6"/>
      <c r="J199" s="6">
        <f t="shared" si="3"/>
        <v>0</v>
      </c>
    </row>
    <row r="200" spans="1:10">
      <c r="A200" s="2">
        <v>196</v>
      </c>
      <c r="B200" s="3" t="s">
        <v>459</v>
      </c>
      <c r="C200" s="4" t="s">
        <v>460</v>
      </c>
      <c r="D200" s="6"/>
      <c r="E200" s="6"/>
      <c r="F200" s="6"/>
      <c r="G200" s="6"/>
      <c r="H200" s="6"/>
      <c r="I200" s="6"/>
      <c r="J200" s="6">
        <f t="shared" si="3"/>
        <v>0</v>
      </c>
    </row>
    <row r="201" spans="1:10">
      <c r="A201" s="2">
        <v>197</v>
      </c>
      <c r="B201" s="3" t="s">
        <v>313</v>
      </c>
      <c r="C201" s="4" t="s">
        <v>314</v>
      </c>
      <c r="D201" s="6"/>
      <c r="E201" s="6"/>
      <c r="F201" s="6"/>
      <c r="G201" s="6"/>
      <c r="H201" s="6"/>
      <c r="I201" s="6"/>
      <c r="J201" s="6">
        <f t="shared" si="3"/>
        <v>0</v>
      </c>
    </row>
    <row r="202" spans="1:10">
      <c r="A202" s="2">
        <v>198</v>
      </c>
      <c r="B202" s="3" t="s">
        <v>315</v>
      </c>
      <c r="C202" s="4" t="s">
        <v>316</v>
      </c>
      <c r="D202" s="6"/>
      <c r="E202" s="6"/>
      <c r="F202" s="6"/>
      <c r="G202" s="6"/>
      <c r="H202" s="6"/>
      <c r="I202" s="6"/>
      <c r="J202" s="6">
        <f t="shared" si="3"/>
        <v>0</v>
      </c>
    </row>
    <row r="203" spans="1:10">
      <c r="A203" s="2">
        <v>199</v>
      </c>
      <c r="B203" s="3" t="s">
        <v>495</v>
      </c>
      <c r="C203" s="4" t="s">
        <v>496</v>
      </c>
      <c r="D203" s="6"/>
      <c r="E203" s="6"/>
      <c r="F203" s="6"/>
      <c r="G203" s="6"/>
      <c r="H203" s="6"/>
      <c r="I203" s="6"/>
      <c r="J203" s="6">
        <f t="shared" si="3"/>
        <v>0</v>
      </c>
    </row>
    <row r="204" spans="1:10">
      <c r="A204" s="2">
        <v>200</v>
      </c>
      <c r="B204" s="3" t="s">
        <v>317</v>
      </c>
      <c r="C204" s="4" t="s">
        <v>318</v>
      </c>
      <c r="D204" s="6"/>
      <c r="E204" s="6"/>
      <c r="F204" s="6"/>
      <c r="G204" s="6"/>
      <c r="H204" s="6"/>
      <c r="I204" s="6"/>
      <c r="J204" s="6">
        <f t="shared" si="3"/>
        <v>0</v>
      </c>
    </row>
    <row r="205" spans="1:10">
      <c r="A205" s="2">
        <v>201</v>
      </c>
      <c r="B205" s="3" t="s">
        <v>319</v>
      </c>
      <c r="C205" s="4" t="s">
        <v>320</v>
      </c>
      <c r="D205" s="6"/>
      <c r="E205" s="6"/>
      <c r="F205" s="6"/>
      <c r="G205" s="6"/>
      <c r="H205" s="6"/>
      <c r="I205" s="6"/>
      <c r="J205" s="6">
        <f t="shared" si="3"/>
        <v>0</v>
      </c>
    </row>
    <row r="206" spans="1:10">
      <c r="A206" s="2">
        <v>202</v>
      </c>
      <c r="B206" s="3" t="s">
        <v>321</v>
      </c>
      <c r="C206" s="4" t="s">
        <v>322</v>
      </c>
      <c r="D206" s="6"/>
      <c r="E206" s="6"/>
      <c r="F206" s="6"/>
      <c r="G206" s="6"/>
      <c r="H206" s="6"/>
      <c r="I206" s="6"/>
      <c r="J206" s="6">
        <f t="shared" si="3"/>
        <v>0</v>
      </c>
    </row>
    <row r="207" spans="1:10">
      <c r="A207" s="2">
        <v>203</v>
      </c>
      <c r="B207" s="3" t="s">
        <v>323</v>
      </c>
      <c r="C207" s="4" t="s">
        <v>324</v>
      </c>
      <c r="D207" s="6"/>
      <c r="E207" s="6"/>
      <c r="F207" s="6"/>
      <c r="G207" s="6"/>
      <c r="H207" s="6"/>
      <c r="I207" s="6"/>
      <c r="J207" s="6">
        <f t="shared" si="3"/>
        <v>0</v>
      </c>
    </row>
    <row r="208" spans="1:10">
      <c r="A208" s="2">
        <v>204</v>
      </c>
      <c r="B208" s="3" t="s">
        <v>325</v>
      </c>
      <c r="C208" s="4" t="s">
        <v>326</v>
      </c>
      <c r="D208" s="6"/>
      <c r="E208" s="6"/>
      <c r="F208" s="6"/>
      <c r="G208" s="6"/>
      <c r="H208" s="6"/>
      <c r="I208" s="6"/>
      <c r="J208" s="6">
        <f t="shared" si="3"/>
        <v>0</v>
      </c>
    </row>
    <row r="209" spans="1:10">
      <c r="A209" s="2">
        <v>205</v>
      </c>
      <c r="B209" s="3" t="s">
        <v>327</v>
      </c>
      <c r="C209" s="4" t="s">
        <v>328</v>
      </c>
      <c r="D209" s="6"/>
      <c r="E209" s="6"/>
      <c r="F209" s="6"/>
      <c r="G209" s="6"/>
      <c r="H209" s="6"/>
      <c r="I209" s="6"/>
      <c r="J209" s="6">
        <f t="shared" si="3"/>
        <v>0</v>
      </c>
    </row>
    <row r="210" spans="1:10">
      <c r="A210" s="2">
        <v>206</v>
      </c>
      <c r="B210" s="3" t="s">
        <v>329</v>
      </c>
      <c r="C210" s="4" t="s">
        <v>330</v>
      </c>
      <c r="D210" s="6"/>
      <c r="E210" s="6"/>
      <c r="F210" s="6"/>
      <c r="G210" s="6"/>
      <c r="H210" s="6"/>
      <c r="I210" s="6"/>
      <c r="J210" s="6">
        <f t="shared" si="3"/>
        <v>0</v>
      </c>
    </row>
    <row r="211" spans="1:10">
      <c r="A211" s="2">
        <v>207</v>
      </c>
      <c r="B211" s="3" t="s">
        <v>331</v>
      </c>
      <c r="C211" s="4" t="s">
        <v>332</v>
      </c>
      <c r="D211" s="6"/>
      <c r="E211" s="6"/>
      <c r="F211" s="6"/>
      <c r="G211" s="6"/>
      <c r="H211" s="6"/>
      <c r="I211" s="6"/>
      <c r="J211" s="6">
        <f t="shared" si="3"/>
        <v>0</v>
      </c>
    </row>
    <row r="212" spans="1:10">
      <c r="A212" s="2">
        <v>208</v>
      </c>
      <c r="B212" s="3" t="s">
        <v>333</v>
      </c>
      <c r="C212" s="4" t="s">
        <v>334</v>
      </c>
      <c r="D212" s="6"/>
      <c r="E212" s="6"/>
      <c r="F212" s="6"/>
      <c r="G212" s="6"/>
      <c r="H212" s="6"/>
      <c r="I212" s="6"/>
      <c r="J212" s="6">
        <f t="shared" si="3"/>
        <v>0</v>
      </c>
    </row>
    <row r="213" spans="1:10">
      <c r="A213" s="2">
        <v>209</v>
      </c>
      <c r="B213" s="3" t="s">
        <v>335</v>
      </c>
      <c r="C213" s="4" t="s">
        <v>336</v>
      </c>
      <c r="D213" s="6"/>
      <c r="E213" s="6"/>
      <c r="F213" s="6"/>
      <c r="G213" s="6"/>
      <c r="H213" s="6"/>
      <c r="I213" s="6"/>
      <c r="J213" s="6">
        <f t="shared" si="3"/>
        <v>0</v>
      </c>
    </row>
    <row r="214" spans="1:10">
      <c r="A214" s="2">
        <v>210</v>
      </c>
      <c r="B214" s="3" t="s">
        <v>337</v>
      </c>
      <c r="C214" s="4" t="s">
        <v>338</v>
      </c>
      <c r="D214" s="6"/>
      <c r="E214" s="6"/>
      <c r="F214" s="6"/>
      <c r="G214" s="6"/>
      <c r="H214" s="6"/>
      <c r="I214" s="6"/>
      <c r="J214" s="6">
        <f t="shared" si="3"/>
        <v>0</v>
      </c>
    </row>
    <row r="215" spans="1:10">
      <c r="A215" s="2">
        <v>211</v>
      </c>
      <c r="B215" s="3" t="s">
        <v>339</v>
      </c>
      <c r="C215" s="4" t="s">
        <v>340</v>
      </c>
      <c r="D215" s="6"/>
      <c r="E215" s="6"/>
      <c r="F215" s="6"/>
      <c r="G215" s="6"/>
      <c r="H215" s="6"/>
      <c r="I215" s="6"/>
      <c r="J215" s="6">
        <f t="shared" si="3"/>
        <v>0</v>
      </c>
    </row>
    <row r="216" spans="1:10">
      <c r="A216" s="2">
        <v>212</v>
      </c>
      <c r="B216" s="3" t="s">
        <v>341</v>
      </c>
      <c r="C216" s="4" t="s">
        <v>342</v>
      </c>
      <c r="D216" s="6"/>
      <c r="E216" s="6"/>
      <c r="F216" s="6"/>
      <c r="G216" s="6"/>
      <c r="H216" s="6"/>
      <c r="I216" s="6"/>
      <c r="J216" s="6">
        <f t="shared" si="3"/>
        <v>0</v>
      </c>
    </row>
    <row r="217" spans="1:10">
      <c r="A217" s="2">
        <v>213</v>
      </c>
      <c r="B217" s="3" t="s">
        <v>343</v>
      </c>
      <c r="C217" s="4" t="s">
        <v>344</v>
      </c>
      <c r="D217" s="6"/>
      <c r="E217" s="6"/>
      <c r="F217" s="6"/>
      <c r="G217" s="6"/>
      <c r="H217" s="6"/>
      <c r="I217" s="6"/>
      <c r="J217" s="6">
        <f t="shared" si="3"/>
        <v>0</v>
      </c>
    </row>
    <row r="218" spans="1:10">
      <c r="A218" s="2">
        <v>214</v>
      </c>
      <c r="B218" s="3" t="s">
        <v>345</v>
      </c>
      <c r="C218" s="4" t="s">
        <v>346</v>
      </c>
      <c r="D218" s="6"/>
      <c r="E218" s="6"/>
      <c r="F218" s="6"/>
      <c r="G218" s="6"/>
      <c r="H218" s="6"/>
      <c r="I218" s="6"/>
      <c r="J218" s="6">
        <f t="shared" si="3"/>
        <v>0</v>
      </c>
    </row>
    <row r="219" spans="1:10">
      <c r="A219" s="2">
        <v>215</v>
      </c>
      <c r="B219" s="3" t="s">
        <v>347</v>
      </c>
      <c r="C219" s="4" t="s">
        <v>348</v>
      </c>
      <c r="D219" s="6"/>
      <c r="E219" s="6"/>
      <c r="F219" s="6"/>
      <c r="G219" s="6"/>
      <c r="H219" s="6"/>
      <c r="I219" s="6"/>
      <c r="J219" s="6">
        <f t="shared" si="3"/>
        <v>0</v>
      </c>
    </row>
    <row r="220" spans="1:10">
      <c r="A220" s="2">
        <v>216</v>
      </c>
      <c r="B220" s="3" t="s">
        <v>421</v>
      </c>
      <c r="C220" s="4" t="s">
        <v>422</v>
      </c>
      <c r="D220" s="6"/>
      <c r="E220" s="6"/>
      <c r="F220" s="6"/>
      <c r="G220" s="6"/>
      <c r="H220" s="6"/>
      <c r="I220" s="6"/>
      <c r="J220" s="6">
        <f t="shared" si="3"/>
        <v>0</v>
      </c>
    </row>
    <row r="221" spans="1:10">
      <c r="A221" s="2">
        <v>217</v>
      </c>
      <c r="B221" s="3" t="s">
        <v>349</v>
      </c>
      <c r="C221" s="4" t="s">
        <v>350</v>
      </c>
      <c r="D221" s="6"/>
      <c r="E221" s="6"/>
      <c r="F221" s="6"/>
      <c r="G221" s="6"/>
      <c r="H221" s="6"/>
      <c r="I221" s="6"/>
      <c r="J221" s="6">
        <f t="shared" si="3"/>
        <v>0</v>
      </c>
    </row>
    <row r="222" spans="1:10">
      <c r="A222" s="2">
        <v>218</v>
      </c>
      <c r="B222" s="3" t="s">
        <v>481</v>
      </c>
      <c r="C222" s="4" t="s">
        <v>482</v>
      </c>
      <c r="D222" s="6"/>
      <c r="E222" s="6"/>
      <c r="F222" s="6"/>
      <c r="G222" s="6"/>
      <c r="H222" s="6"/>
      <c r="I222" s="6"/>
      <c r="J222" s="6">
        <f t="shared" si="3"/>
        <v>0</v>
      </c>
    </row>
    <row r="223" spans="1:10">
      <c r="A223" s="2">
        <v>219</v>
      </c>
      <c r="B223" s="3" t="s">
        <v>351</v>
      </c>
      <c r="C223" s="4" t="s">
        <v>352</v>
      </c>
      <c r="D223" s="6"/>
      <c r="E223" s="6"/>
      <c r="F223" s="6"/>
      <c r="G223" s="6"/>
      <c r="H223" s="6"/>
      <c r="I223" s="6"/>
      <c r="J223" s="6">
        <f t="shared" si="3"/>
        <v>0</v>
      </c>
    </row>
    <row r="224" spans="1:10">
      <c r="A224" s="2">
        <v>220</v>
      </c>
      <c r="B224" s="3" t="s">
        <v>353</v>
      </c>
      <c r="C224" s="4" t="s">
        <v>354</v>
      </c>
      <c r="D224" s="6"/>
      <c r="E224" s="6"/>
      <c r="F224" s="6"/>
      <c r="G224" s="6"/>
      <c r="H224" s="6"/>
      <c r="I224" s="6"/>
      <c r="J224" s="6">
        <f t="shared" si="3"/>
        <v>0</v>
      </c>
    </row>
    <row r="225" spans="1:10">
      <c r="A225" s="2">
        <v>221</v>
      </c>
      <c r="B225" s="3" t="s">
        <v>423</v>
      </c>
      <c r="C225" s="4" t="s">
        <v>424</v>
      </c>
      <c r="D225" s="6"/>
      <c r="E225" s="6"/>
      <c r="F225" s="6"/>
      <c r="G225" s="6"/>
      <c r="H225" s="6"/>
      <c r="I225" s="6"/>
      <c r="J225" s="6">
        <f t="shared" si="3"/>
        <v>0</v>
      </c>
    </row>
    <row r="226" spans="1:10">
      <c r="A226" s="2">
        <v>222</v>
      </c>
      <c r="B226" s="3" t="s">
        <v>355</v>
      </c>
      <c r="C226" s="4" t="s">
        <v>356</v>
      </c>
      <c r="D226" s="6"/>
      <c r="E226" s="6"/>
      <c r="F226" s="6"/>
      <c r="G226" s="6"/>
      <c r="H226" s="6"/>
      <c r="I226" s="6"/>
      <c r="J226" s="6">
        <f t="shared" si="3"/>
        <v>0</v>
      </c>
    </row>
    <row r="227" spans="1:10">
      <c r="A227" s="2">
        <v>223</v>
      </c>
      <c r="B227" s="3" t="s">
        <v>471</v>
      </c>
      <c r="C227" s="4" t="s">
        <v>472</v>
      </c>
      <c r="D227" s="6"/>
      <c r="E227" s="6"/>
      <c r="F227" s="6"/>
      <c r="G227" s="6"/>
      <c r="H227" s="6"/>
      <c r="I227" s="6"/>
      <c r="J227" s="6">
        <f t="shared" si="3"/>
        <v>0</v>
      </c>
    </row>
    <row r="228" spans="1:10">
      <c r="A228" s="2">
        <v>224</v>
      </c>
      <c r="B228" s="3" t="s">
        <v>357</v>
      </c>
      <c r="C228" s="4" t="s">
        <v>358</v>
      </c>
      <c r="D228" s="6"/>
      <c r="E228" s="6"/>
      <c r="F228" s="6"/>
      <c r="G228" s="6"/>
      <c r="H228" s="6"/>
      <c r="I228" s="6"/>
      <c r="J228" s="6">
        <f t="shared" si="3"/>
        <v>0</v>
      </c>
    </row>
    <row r="229" spans="1:10">
      <c r="A229" s="2">
        <v>225</v>
      </c>
      <c r="B229" s="3" t="s">
        <v>359</v>
      </c>
      <c r="C229" s="4" t="s">
        <v>360</v>
      </c>
      <c r="D229" s="6"/>
      <c r="E229" s="6"/>
      <c r="F229" s="6"/>
      <c r="G229" s="6"/>
      <c r="H229" s="6"/>
      <c r="I229" s="6"/>
      <c r="J229" s="6">
        <f t="shared" si="3"/>
        <v>0</v>
      </c>
    </row>
    <row r="230" spans="1:10">
      <c r="A230" s="2">
        <v>226</v>
      </c>
      <c r="B230" s="3" t="s">
        <v>361</v>
      </c>
      <c r="C230" s="4" t="s">
        <v>362</v>
      </c>
      <c r="D230" s="6"/>
      <c r="E230" s="6"/>
      <c r="F230" s="6"/>
      <c r="G230" s="6"/>
      <c r="H230" s="6"/>
      <c r="I230" s="6"/>
      <c r="J230" s="6">
        <f t="shared" si="3"/>
        <v>0</v>
      </c>
    </row>
    <row r="231" spans="1:10">
      <c r="A231" s="2">
        <v>227</v>
      </c>
      <c r="B231" s="3" t="s">
        <v>363</v>
      </c>
      <c r="C231" s="4" t="s">
        <v>364</v>
      </c>
      <c r="D231" s="6"/>
      <c r="E231" s="6"/>
      <c r="F231" s="6"/>
      <c r="G231" s="6"/>
      <c r="H231" s="6"/>
      <c r="I231" s="6"/>
      <c r="J231" s="6">
        <f t="shared" si="3"/>
        <v>0</v>
      </c>
    </row>
    <row r="232" spans="1:10">
      <c r="A232" s="2">
        <v>228</v>
      </c>
      <c r="B232" s="3" t="s">
        <v>365</v>
      </c>
      <c r="C232" s="4" t="s">
        <v>366</v>
      </c>
      <c r="D232" s="6"/>
      <c r="E232" s="6"/>
      <c r="F232" s="6"/>
      <c r="G232" s="6"/>
      <c r="H232" s="6"/>
      <c r="I232" s="6"/>
      <c r="J232" s="6">
        <f t="shared" si="3"/>
        <v>0</v>
      </c>
    </row>
    <row r="233" spans="1:10">
      <c r="A233" s="2">
        <v>229</v>
      </c>
      <c r="B233" s="3" t="s">
        <v>367</v>
      </c>
      <c r="C233" s="4" t="s">
        <v>368</v>
      </c>
      <c r="D233" s="6"/>
      <c r="E233" s="6"/>
      <c r="F233" s="6"/>
      <c r="G233" s="6"/>
      <c r="H233" s="6"/>
      <c r="I233" s="6"/>
      <c r="J233" s="6">
        <f t="shared" si="3"/>
        <v>0</v>
      </c>
    </row>
    <row r="234" spans="1:10">
      <c r="A234" s="2">
        <v>230</v>
      </c>
      <c r="B234" s="3" t="s">
        <v>369</v>
      </c>
      <c r="C234" s="4" t="s">
        <v>370</v>
      </c>
      <c r="D234" s="6"/>
      <c r="E234" s="6"/>
      <c r="F234" s="6"/>
      <c r="G234" s="6"/>
      <c r="H234" s="6"/>
      <c r="I234" s="6"/>
      <c r="J234" s="6">
        <f t="shared" si="3"/>
        <v>0</v>
      </c>
    </row>
    <row r="235" spans="1:10">
      <c r="A235" s="2">
        <v>231</v>
      </c>
      <c r="B235" s="3" t="s">
        <v>371</v>
      </c>
      <c r="C235" s="4" t="s">
        <v>372</v>
      </c>
      <c r="D235" s="6"/>
      <c r="E235" s="6"/>
      <c r="F235" s="6"/>
      <c r="G235" s="6"/>
      <c r="H235" s="6"/>
      <c r="I235" s="6"/>
      <c r="J235" s="6">
        <f t="shared" si="3"/>
        <v>0</v>
      </c>
    </row>
    <row r="236" spans="1:10">
      <c r="A236" s="2">
        <v>232</v>
      </c>
      <c r="B236" s="3" t="s">
        <v>425</v>
      </c>
      <c r="C236" s="4" t="s">
        <v>426</v>
      </c>
      <c r="D236" s="6"/>
      <c r="E236" s="6"/>
      <c r="F236" s="6"/>
      <c r="G236" s="6"/>
      <c r="H236" s="6"/>
      <c r="I236" s="6"/>
      <c r="J236" s="6">
        <f t="shared" si="3"/>
        <v>0</v>
      </c>
    </row>
    <row r="237" spans="1:10">
      <c r="A237" s="2">
        <v>233</v>
      </c>
      <c r="B237" s="3" t="s">
        <v>373</v>
      </c>
      <c r="C237" s="4" t="s">
        <v>374</v>
      </c>
      <c r="D237" s="6"/>
      <c r="E237" s="6"/>
      <c r="F237" s="6"/>
      <c r="G237" s="6"/>
      <c r="H237" s="6"/>
      <c r="I237" s="6"/>
      <c r="J237" s="6">
        <f t="shared" si="3"/>
        <v>0</v>
      </c>
    </row>
    <row r="238" spans="1:10">
      <c r="A238" s="2">
        <v>234</v>
      </c>
      <c r="B238" s="3" t="s">
        <v>375</v>
      </c>
      <c r="C238" s="4" t="s">
        <v>376</v>
      </c>
      <c r="D238" s="6"/>
      <c r="E238" s="6"/>
      <c r="F238" s="6"/>
      <c r="G238" s="6"/>
      <c r="H238" s="6"/>
      <c r="I238" s="6"/>
      <c r="J238" s="6">
        <f t="shared" si="3"/>
        <v>0</v>
      </c>
    </row>
    <row r="239" spans="1:10">
      <c r="A239" s="2">
        <v>235</v>
      </c>
      <c r="B239" s="3" t="s">
        <v>377</v>
      </c>
      <c r="C239" s="4" t="s">
        <v>378</v>
      </c>
      <c r="D239" s="6"/>
      <c r="E239" s="6"/>
      <c r="F239" s="6"/>
      <c r="G239" s="6"/>
      <c r="H239" s="6"/>
      <c r="I239" s="6"/>
      <c r="J239" s="6">
        <f t="shared" si="3"/>
        <v>0</v>
      </c>
    </row>
    <row r="240" spans="1:10">
      <c r="A240" s="2">
        <v>236</v>
      </c>
      <c r="B240" s="3" t="s">
        <v>473</v>
      </c>
      <c r="C240" s="4" t="s">
        <v>474</v>
      </c>
      <c r="D240" s="6"/>
      <c r="E240" s="6"/>
      <c r="F240" s="6"/>
      <c r="G240" s="6"/>
      <c r="H240" s="6"/>
      <c r="I240" s="6"/>
      <c r="J240" s="6">
        <f t="shared" si="3"/>
        <v>0</v>
      </c>
    </row>
    <row r="241" spans="1:10">
      <c r="A241" s="2">
        <v>237</v>
      </c>
      <c r="B241" s="3" t="s">
        <v>379</v>
      </c>
      <c r="C241" s="4" t="s">
        <v>380</v>
      </c>
      <c r="D241" s="6"/>
      <c r="E241" s="6"/>
      <c r="F241" s="6"/>
      <c r="G241" s="6"/>
      <c r="H241" s="6"/>
      <c r="I241" s="6"/>
      <c r="J241" s="6">
        <f t="shared" si="3"/>
        <v>0</v>
      </c>
    </row>
    <row r="242" spans="1:10">
      <c r="A242" s="2">
        <v>238</v>
      </c>
      <c r="B242" s="3" t="s">
        <v>381</v>
      </c>
      <c r="C242" s="4" t="s">
        <v>382</v>
      </c>
      <c r="D242" s="6"/>
      <c r="E242" s="6"/>
      <c r="F242" s="6"/>
      <c r="G242" s="6"/>
      <c r="H242" s="6"/>
      <c r="I242" s="6"/>
      <c r="J242" s="6">
        <f t="shared" si="3"/>
        <v>0</v>
      </c>
    </row>
    <row r="243" spans="1:10">
      <c r="A243" s="2">
        <v>239</v>
      </c>
      <c r="B243" s="3" t="s">
        <v>383</v>
      </c>
      <c r="C243" s="4" t="s">
        <v>384</v>
      </c>
      <c r="D243" s="6"/>
      <c r="E243" s="6"/>
      <c r="F243" s="6"/>
      <c r="G243" s="6"/>
      <c r="H243" s="6"/>
      <c r="I243" s="6"/>
      <c r="J243" s="6">
        <f t="shared" si="3"/>
        <v>0</v>
      </c>
    </row>
    <row r="244" spans="1:10">
      <c r="A244" s="2">
        <v>240</v>
      </c>
      <c r="B244" s="3" t="s">
        <v>385</v>
      </c>
      <c r="C244" s="4" t="s">
        <v>386</v>
      </c>
      <c r="D244" s="6"/>
      <c r="E244" s="6"/>
      <c r="F244" s="6"/>
      <c r="G244" s="6"/>
      <c r="H244" s="6"/>
      <c r="I244" s="6"/>
      <c r="J244" s="6">
        <f t="shared" si="3"/>
        <v>0</v>
      </c>
    </row>
    <row r="245" spans="1:10">
      <c r="A245" s="2">
        <v>241</v>
      </c>
      <c r="B245" s="3" t="s">
        <v>387</v>
      </c>
      <c r="C245" s="4" t="s">
        <v>388</v>
      </c>
      <c r="D245" s="6"/>
      <c r="E245" s="6"/>
      <c r="F245" s="6"/>
      <c r="G245" s="6"/>
      <c r="H245" s="6"/>
      <c r="I245" s="6"/>
      <c r="J245" s="6">
        <f t="shared" si="3"/>
        <v>0</v>
      </c>
    </row>
    <row r="246" spans="1:10">
      <c r="A246" s="2">
        <v>242</v>
      </c>
      <c r="B246" s="3" t="s">
        <v>445</v>
      </c>
      <c r="C246" s="4" t="s">
        <v>446</v>
      </c>
      <c r="D246" s="6"/>
      <c r="E246" s="6"/>
      <c r="F246" s="6"/>
      <c r="G246" s="6"/>
      <c r="H246" s="6"/>
      <c r="I246" s="6"/>
      <c r="J246" s="6">
        <f t="shared" si="3"/>
        <v>0</v>
      </c>
    </row>
    <row r="247" spans="1:10">
      <c r="A247" s="2">
        <v>243</v>
      </c>
      <c r="B247" s="3" t="s">
        <v>475</v>
      </c>
      <c r="C247" s="4" t="s">
        <v>476</v>
      </c>
      <c r="D247" s="6"/>
      <c r="E247" s="6"/>
      <c r="F247" s="6"/>
      <c r="G247" s="6"/>
      <c r="H247" s="6"/>
      <c r="I247" s="6"/>
      <c r="J247" s="6">
        <f t="shared" si="3"/>
        <v>0</v>
      </c>
    </row>
    <row r="248" spans="1:10">
      <c r="A248" s="2">
        <v>244</v>
      </c>
      <c r="B248" s="3" t="s">
        <v>389</v>
      </c>
      <c r="C248" s="4" t="s">
        <v>390</v>
      </c>
      <c r="D248" s="6"/>
      <c r="E248" s="6"/>
      <c r="F248" s="6"/>
      <c r="G248" s="6"/>
      <c r="H248" s="6"/>
      <c r="I248" s="6"/>
      <c r="J248" s="6">
        <f t="shared" si="3"/>
        <v>0</v>
      </c>
    </row>
    <row r="249" spans="1:10">
      <c r="A249" s="2">
        <v>245</v>
      </c>
      <c r="B249" s="3" t="s">
        <v>391</v>
      </c>
      <c r="C249" s="4" t="s">
        <v>392</v>
      </c>
      <c r="D249" s="6"/>
      <c r="E249" s="6"/>
      <c r="F249" s="6"/>
      <c r="G249" s="6"/>
      <c r="H249" s="6"/>
      <c r="I249" s="6"/>
      <c r="J249" s="6">
        <f t="shared" si="3"/>
        <v>0</v>
      </c>
    </row>
    <row r="250" spans="1:10">
      <c r="A250" s="2">
        <v>246</v>
      </c>
      <c r="B250" s="3" t="s">
        <v>393</v>
      </c>
      <c r="C250" s="4" t="s">
        <v>394</v>
      </c>
      <c r="D250" s="6"/>
      <c r="E250" s="6"/>
      <c r="F250" s="6"/>
      <c r="G250" s="6"/>
      <c r="H250" s="6"/>
      <c r="I250" s="6"/>
      <c r="J250" s="6">
        <f t="shared" si="3"/>
        <v>0</v>
      </c>
    </row>
    <row r="251" spans="1:10">
      <c r="A251" s="2">
        <v>247</v>
      </c>
      <c r="B251" s="3" t="s">
        <v>447</v>
      </c>
      <c r="C251" s="4" t="s">
        <v>448</v>
      </c>
      <c r="D251" s="6"/>
      <c r="E251" s="6"/>
      <c r="F251" s="6"/>
      <c r="G251" s="6"/>
      <c r="H251" s="6"/>
      <c r="I251" s="6"/>
      <c r="J251" s="6">
        <f t="shared" si="3"/>
        <v>0</v>
      </c>
    </row>
  </sheetData>
  <sortState ref="A5:J251">
    <sortCondition ref="B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50"/>
  <sheetViews>
    <sheetView tabSelected="1" workbookViewId="0">
      <pane ySplit="1" topLeftCell="A189" activePane="bottomLeft" state="frozen"/>
      <selection pane="bottomLeft" activeCell="I203" sqref="I203"/>
    </sheetView>
  </sheetViews>
  <sheetFormatPr defaultRowHeight="15"/>
  <cols>
    <col min="1" max="1" width="4.7109375" customWidth="1"/>
    <col min="2" max="2" width="14.5703125" customWidth="1"/>
    <col min="3" max="3" width="43.28515625" customWidth="1"/>
    <col min="15" max="15" width="10.140625" customWidth="1"/>
  </cols>
  <sheetData>
    <row r="1" spans="1:30">
      <c r="C1" s="7" t="s">
        <v>504</v>
      </c>
      <c r="D1" s="90">
        <v>1000171101</v>
      </c>
      <c r="E1" s="90"/>
      <c r="F1" s="90"/>
      <c r="G1" s="90">
        <v>1000171102</v>
      </c>
      <c r="H1" s="90"/>
      <c r="I1" s="90"/>
      <c r="J1" s="90">
        <v>1000171103</v>
      </c>
      <c r="K1" s="90"/>
      <c r="L1" s="90"/>
      <c r="M1" s="90">
        <v>1000171105</v>
      </c>
      <c r="N1" s="90"/>
      <c r="O1" s="90"/>
      <c r="P1" s="90">
        <v>1000171106</v>
      </c>
      <c r="Q1" s="90"/>
      <c r="R1" s="90"/>
      <c r="S1" s="90">
        <v>1000171107</v>
      </c>
      <c r="T1" s="90"/>
      <c r="U1" s="90"/>
      <c r="V1" s="90">
        <v>1000171121</v>
      </c>
      <c r="W1" s="90"/>
      <c r="X1" s="90"/>
      <c r="Y1" s="90">
        <v>1000171122</v>
      </c>
      <c r="Z1" s="90"/>
      <c r="AA1" s="90"/>
      <c r="AB1" s="90">
        <v>1000171128</v>
      </c>
      <c r="AC1" s="90"/>
      <c r="AD1" s="90"/>
    </row>
    <row r="2" spans="1:30">
      <c r="C2" s="7" t="s">
        <v>505</v>
      </c>
      <c r="D2" s="90" t="s">
        <v>509</v>
      </c>
      <c r="E2" s="90"/>
      <c r="F2" s="90"/>
      <c r="G2" s="90" t="s">
        <v>619</v>
      </c>
      <c r="H2" s="90"/>
      <c r="I2" s="90"/>
      <c r="J2" s="90" t="s">
        <v>620</v>
      </c>
      <c r="K2" s="90"/>
      <c r="L2" s="90"/>
      <c r="M2" s="90" t="s">
        <v>621</v>
      </c>
      <c r="N2" s="90"/>
      <c r="O2" s="90"/>
      <c r="P2" s="90" t="s">
        <v>622</v>
      </c>
      <c r="Q2" s="90"/>
      <c r="R2" s="90"/>
      <c r="S2" s="90" t="s">
        <v>623</v>
      </c>
      <c r="T2" s="90"/>
      <c r="U2" s="90"/>
      <c r="V2" s="91" t="s">
        <v>624</v>
      </c>
      <c r="W2" s="91"/>
      <c r="X2" s="91"/>
      <c r="Y2" s="90" t="s">
        <v>625</v>
      </c>
      <c r="Z2" s="90"/>
      <c r="AA2" s="90"/>
      <c r="AB2" s="90" t="s">
        <v>626</v>
      </c>
      <c r="AC2" s="90"/>
      <c r="AD2" s="90"/>
    </row>
    <row r="3" spans="1:30">
      <c r="A3" s="1" t="s">
        <v>0</v>
      </c>
      <c r="B3" s="1" t="s">
        <v>1</v>
      </c>
      <c r="C3" s="9" t="s">
        <v>2</v>
      </c>
      <c r="D3" s="8" t="s">
        <v>507</v>
      </c>
      <c r="E3" s="8" t="s">
        <v>508</v>
      </c>
      <c r="F3" s="8" t="s">
        <v>506</v>
      </c>
      <c r="G3" s="8" t="s">
        <v>507</v>
      </c>
      <c r="H3" s="8" t="s">
        <v>508</v>
      </c>
      <c r="I3" s="8" t="s">
        <v>506</v>
      </c>
      <c r="J3" s="8" t="s">
        <v>507</v>
      </c>
      <c r="K3" s="8" t="s">
        <v>508</v>
      </c>
      <c r="L3" s="8" t="s">
        <v>506</v>
      </c>
      <c r="M3" s="8" t="s">
        <v>507</v>
      </c>
      <c r="N3" s="8" t="s">
        <v>508</v>
      </c>
      <c r="O3" s="8" t="s">
        <v>506</v>
      </c>
      <c r="P3" s="8" t="s">
        <v>507</v>
      </c>
      <c r="Q3" s="8" t="s">
        <v>508</v>
      </c>
      <c r="R3" s="8" t="s">
        <v>506</v>
      </c>
      <c r="S3" s="8" t="s">
        <v>507</v>
      </c>
      <c r="T3" s="8" t="s">
        <v>508</v>
      </c>
      <c r="U3" s="8" t="s">
        <v>506</v>
      </c>
      <c r="V3" s="8" t="s">
        <v>507</v>
      </c>
      <c r="W3" s="8" t="s">
        <v>508</v>
      </c>
      <c r="X3" s="8" t="s">
        <v>506</v>
      </c>
      <c r="Y3" s="8" t="s">
        <v>507</v>
      </c>
      <c r="Z3" s="8" t="s">
        <v>508</v>
      </c>
      <c r="AA3" s="8" t="s">
        <v>506</v>
      </c>
      <c r="AB3" s="8" t="s">
        <v>507</v>
      </c>
      <c r="AC3" s="8" t="s">
        <v>508</v>
      </c>
      <c r="AD3" s="8" t="s">
        <v>506</v>
      </c>
    </row>
    <row r="4" spans="1:30" s="88" customFormat="1">
      <c r="A4" s="86">
        <v>1</v>
      </c>
      <c r="B4" s="86" t="s">
        <v>3</v>
      </c>
      <c r="C4" s="87" t="s">
        <v>4</v>
      </c>
      <c r="D4" s="89" t="s">
        <v>510</v>
      </c>
      <c r="E4" s="89">
        <f>IF(D4="O",10,IF(D4="A",9,IF(D4="B",8,IF(D4="C",7,IF(D4="D",6,IF(D4="F",0,IF(D4=-5,-5,-10)))))))</f>
        <v>9</v>
      </c>
      <c r="F4" s="89">
        <v>3</v>
      </c>
      <c r="G4" s="89" t="s">
        <v>511</v>
      </c>
      <c r="H4" s="89">
        <f>IF(G4="O",10,IF(G4="A",9,IF(G4="B",8,IF(G4="C",7,IF(G4="D",6,IF(G4="F",0,IF(G4=-5,-5,-10)))))))</f>
        <v>10</v>
      </c>
      <c r="I4" s="89">
        <v>3</v>
      </c>
      <c r="J4" s="89" t="s">
        <v>511</v>
      </c>
      <c r="K4" s="89"/>
      <c r="L4" s="89">
        <v>3</v>
      </c>
      <c r="M4" s="89" t="s">
        <v>511</v>
      </c>
      <c r="N4" s="89"/>
      <c r="O4" s="89">
        <v>3</v>
      </c>
      <c r="P4" s="89" t="s">
        <v>510</v>
      </c>
      <c r="Q4" s="89"/>
      <c r="R4" s="89">
        <v>3</v>
      </c>
      <c r="S4" s="89" t="s">
        <v>510</v>
      </c>
      <c r="T4" s="89"/>
      <c r="U4" s="89">
        <v>3</v>
      </c>
      <c r="V4" s="89" t="s">
        <v>511</v>
      </c>
      <c r="W4" s="89"/>
      <c r="X4" s="89">
        <v>2</v>
      </c>
      <c r="Y4" s="89" t="s">
        <v>511</v>
      </c>
      <c r="Z4" s="89"/>
      <c r="AA4" s="89">
        <v>2</v>
      </c>
      <c r="AB4" s="89" t="s">
        <v>511</v>
      </c>
      <c r="AD4" s="89">
        <v>2</v>
      </c>
    </row>
    <row r="5" spans="1:30" s="88" customFormat="1">
      <c r="A5" s="86">
        <v>2</v>
      </c>
      <c r="B5" s="86" t="s">
        <v>5</v>
      </c>
      <c r="C5" s="87" t="s">
        <v>6</v>
      </c>
      <c r="D5" s="89" t="s">
        <v>511</v>
      </c>
      <c r="E5" s="89">
        <f>IF(D5="O",10,IF(D5="A",9,IF(D5="B",8,IF(D5="C",7,IF(D5="D",6,IF(D5="F",0,IF(D5=-5,-5,-10)))))))</f>
        <v>10</v>
      </c>
      <c r="F5" s="89">
        <v>3</v>
      </c>
      <c r="G5" s="89" t="s">
        <v>511</v>
      </c>
      <c r="H5" s="89">
        <f>IF(G5="O",10,IF(G5="A",9,IF(G5="B",8,IF(G5="C",7,IF(G5="D",6,IF(G5="F",0,IF(G5=-5,-5,-10)))))))</f>
        <v>10</v>
      </c>
      <c r="I5" s="89">
        <v>3</v>
      </c>
      <c r="J5" s="89" t="s">
        <v>511</v>
      </c>
      <c r="K5" s="89"/>
      <c r="L5" s="89">
        <v>3</v>
      </c>
      <c r="M5" s="89" t="s">
        <v>510</v>
      </c>
      <c r="N5" s="89"/>
      <c r="O5" s="89">
        <v>3</v>
      </c>
      <c r="P5" s="89" t="s">
        <v>511</v>
      </c>
      <c r="Q5" s="89"/>
      <c r="R5" s="89">
        <v>3</v>
      </c>
      <c r="S5" s="89" t="s">
        <v>510</v>
      </c>
      <c r="T5" s="89"/>
      <c r="U5" s="89">
        <v>3</v>
      </c>
      <c r="V5" s="89" t="s">
        <v>511</v>
      </c>
      <c r="W5" s="89"/>
      <c r="X5" s="89">
        <v>2</v>
      </c>
      <c r="Y5" s="89" t="s">
        <v>511</v>
      </c>
      <c r="Z5" s="89"/>
      <c r="AA5" s="89">
        <v>2</v>
      </c>
      <c r="AB5" s="89" t="s">
        <v>511</v>
      </c>
      <c r="AD5" s="89">
        <v>2</v>
      </c>
    </row>
    <row r="6" spans="1:30" s="88" customFormat="1">
      <c r="A6" s="86">
        <v>3</v>
      </c>
      <c r="B6" s="86" t="s">
        <v>7</v>
      </c>
      <c r="C6" s="87" t="s">
        <v>8</v>
      </c>
      <c r="D6" s="89" t="s">
        <v>510</v>
      </c>
      <c r="E6" s="89">
        <f t="shared" ref="E6:E68" si="0">IF(D6="O",10,IF(D6="A",9,IF(D6="B",8,IF(D6="C",7,IF(D6="D",6,IF(D6="F",0,IF(D6=-5,-5,-10)))))))</f>
        <v>9</v>
      </c>
      <c r="F6" s="89">
        <v>3</v>
      </c>
      <c r="G6" s="89" t="s">
        <v>529</v>
      </c>
      <c r="H6" s="89">
        <f>IF(G6="O",10,IF(G6="A",9,IF(G6="B",8,IF(G6="C",7,IF(G6="D",6,IF(G6="F",0,IF(G6=-5,-5,-10)))))))</f>
        <v>7</v>
      </c>
      <c r="I6" s="89">
        <v>3</v>
      </c>
      <c r="J6" s="89" t="s">
        <v>529</v>
      </c>
      <c r="K6" s="89"/>
      <c r="L6" s="89">
        <v>3</v>
      </c>
      <c r="M6" s="89" t="s">
        <v>510</v>
      </c>
      <c r="N6" s="89"/>
      <c r="O6" s="89">
        <v>3</v>
      </c>
      <c r="P6" s="89" t="s">
        <v>510</v>
      </c>
      <c r="Q6" s="89"/>
      <c r="R6" s="89">
        <v>3</v>
      </c>
      <c r="S6" s="89" t="s">
        <v>529</v>
      </c>
      <c r="T6" s="89"/>
      <c r="U6" s="89">
        <v>3</v>
      </c>
      <c r="V6" s="89" t="s">
        <v>511</v>
      </c>
      <c r="W6" s="89"/>
      <c r="X6" s="89">
        <v>2</v>
      </c>
      <c r="Y6" s="89" t="s">
        <v>511</v>
      </c>
      <c r="Z6" s="89"/>
      <c r="AA6" s="89">
        <v>2</v>
      </c>
      <c r="AB6" s="89" t="s">
        <v>511</v>
      </c>
      <c r="AD6" s="89">
        <v>2</v>
      </c>
    </row>
    <row r="7" spans="1:30" s="88" customFormat="1">
      <c r="A7" s="86">
        <v>4</v>
      </c>
      <c r="B7" s="86" t="s">
        <v>9</v>
      </c>
      <c r="C7" s="87" t="s">
        <v>10</v>
      </c>
      <c r="D7" s="89" t="s">
        <v>510</v>
      </c>
      <c r="E7" s="89">
        <f t="shared" si="0"/>
        <v>9</v>
      </c>
      <c r="F7" s="89">
        <v>3</v>
      </c>
      <c r="G7" s="89" t="s">
        <v>530</v>
      </c>
      <c r="H7" s="89">
        <f t="shared" ref="H7:H96" si="1">IF(G7="O",10,IF(G7="A",9,IF(G7="B",8,IF(G7="C",7,IF(G7="D",6,IF(G7="F",0,IF(G7=-5,-5,-10)))))))</f>
        <v>6</v>
      </c>
      <c r="I7" s="89">
        <v>3</v>
      </c>
      <c r="J7" s="89" t="s">
        <v>529</v>
      </c>
      <c r="K7" s="89"/>
      <c r="L7" s="89">
        <v>3</v>
      </c>
      <c r="M7" s="89" t="s">
        <v>528</v>
      </c>
      <c r="N7" s="89"/>
      <c r="O7" s="89">
        <v>3</v>
      </c>
      <c r="P7" s="89" t="s">
        <v>528</v>
      </c>
      <c r="Q7" s="89"/>
      <c r="R7" s="89">
        <v>3</v>
      </c>
      <c r="S7" s="89" t="s">
        <v>529</v>
      </c>
      <c r="T7" s="89"/>
      <c r="U7" s="89">
        <v>3</v>
      </c>
      <c r="V7" s="89" t="s">
        <v>511</v>
      </c>
      <c r="W7" s="89"/>
      <c r="X7" s="89">
        <v>2</v>
      </c>
      <c r="Y7" s="89" t="s">
        <v>511</v>
      </c>
      <c r="Z7" s="89"/>
      <c r="AA7" s="89">
        <v>2</v>
      </c>
      <c r="AB7" s="89" t="s">
        <v>511</v>
      </c>
      <c r="AD7" s="89">
        <v>2</v>
      </c>
    </row>
    <row r="8" spans="1:30" s="88" customFormat="1">
      <c r="A8" s="86">
        <v>5</v>
      </c>
      <c r="B8" s="86" t="s">
        <v>11</v>
      </c>
      <c r="C8" s="87" t="s">
        <v>12</v>
      </c>
      <c r="D8" s="89" t="s">
        <v>528</v>
      </c>
      <c r="E8" s="89">
        <f t="shared" si="0"/>
        <v>8</v>
      </c>
      <c r="F8" s="89">
        <v>3</v>
      </c>
      <c r="G8" s="89" t="s">
        <v>529</v>
      </c>
      <c r="H8" s="89">
        <f t="shared" si="1"/>
        <v>7</v>
      </c>
      <c r="I8" s="89">
        <v>3</v>
      </c>
      <c r="J8" s="89" t="s">
        <v>530</v>
      </c>
      <c r="K8" s="89"/>
      <c r="L8" s="89">
        <v>3</v>
      </c>
      <c r="M8" s="89" t="s">
        <v>528</v>
      </c>
      <c r="N8" s="89"/>
      <c r="O8" s="89">
        <v>3</v>
      </c>
      <c r="P8" s="89" t="s">
        <v>529</v>
      </c>
      <c r="Q8" s="89"/>
      <c r="R8" s="89">
        <v>3</v>
      </c>
      <c r="S8" s="89" t="s">
        <v>529</v>
      </c>
      <c r="T8" s="89"/>
      <c r="U8" s="89">
        <v>3</v>
      </c>
      <c r="V8" s="89" t="s">
        <v>510</v>
      </c>
      <c r="W8" s="89"/>
      <c r="X8" s="89">
        <v>2</v>
      </c>
      <c r="Y8" s="89" t="s">
        <v>511</v>
      </c>
      <c r="Z8" s="89"/>
      <c r="AA8" s="89">
        <v>2</v>
      </c>
      <c r="AB8" s="89" t="s">
        <v>511</v>
      </c>
      <c r="AD8" s="89">
        <v>2</v>
      </c>
    </row>
    <row r="9" spans="1:30" s="88" customFormat="1">
      <c r="A9" s="86">
        <v>6</v>
      </c>
      <c r="B9" s="86" t="s">
        <v>13</v>
      </c>
      <c r="C9" s="87" t="s">
        <v>14</v>
      </c>
      <c r="D9" s="89" t="s">
        <v>528</v>
      </c>
      <c r="E9" s="89">
        <f t="shared" si="0"/>
        <v>8</v>
      </c>
      <c r="F9" s="89">
        <v>3</v>
      </c>
      <c r="G9" s="89" t="s">
        <v>511</v>
      </c>
      <c r="H9" s="89">
        <f t="shared" si="1"/>
        <v>10</v>
      </c>
      <c r="I9" s="89">
        <v>3</v>
      </c>
      <c r="J9" s="89" t="s">
        <v>511</v>
      </c>
      <c r="K9" s="89"/>
      <c r="L9" s="89">
        <v>3</v>
      </c>
      <c r="M9" s="89" t="s">
        <v>528</v>
      </c>
      <c r="N9" s="89"/>
      <c r="O9" s="89">
        <v>3</v>
      </c>
      <c r="P9" s="89" t="s">
        <v>511</v>
      </c>
      <c r="Q9" s="89"/>
      <c r="R9" s="89">
        <v>3</v>
      </c>
      <c r="S9" s="89" t="s">
        <v>528</v>
      </c>
      <c r="T9" s="89"/>
      <c r="U9" s="89">
        <v>3</v>
      </c>
      <c r="V9" s="89" t="s">
        <v>511</v>
      </c>
      <c r="W9" s="89"/>
      <c r="X9" s="89">
        <v>2</v>
      </c>
      <c r="Y9" s="89" t="s">
        <v>511</v>
      </c>
      <c r="Z9" s="89"/>
      <c r="AA9" s="89">
        <v>2</v>
      </c>
      <c r="AB9" s="89" t="s">
        <v>511</v>
      </c>
      <c r="AD9" s="89">
        <v>2</v>
      </c>
    </row>
    <row r="10" spans="1:30" s="88" customFormat="1">
      <c r="A10" s="86">
        <v>7</v>
      </c>
      <c r="B10" s="86" t="s">
        <v>427</v>
      </c>
      <c r="C10" s="87" t="s">
        <v>428</v>
      </c>
      <c r="D10" s="89" t="s">
        <v>528</v>
      </c>
      <c r="E10" s="89">
        <f t="shared" si="0"/>
        <v>8</v>
      </c>
      <c r="F10" s="89">
        <v>3</v>
      </c>
      <c r="G10" s="89" t="s">
        <v>530</v>
      </c>
      <c r="H10" s="89">
        <f t="shared" si="1"/>
        <v>6</v>
      </c>
      <c r="I10" s="89">
        <v>3</v>
      </c>
      <c r="J10" s="89" t="s">
        <v>531</v>
      </c>
      <c r="K10" s="89"/>
      <c r="L10" s="89">
        <v>0</v>
      </c>
      <c r="M10" s="89" t="s">
        <v>530</v>
      </c>
      <c r="N10" s="89"/>
      <c r="O10" s="89">
        <v>3</v>
      </c>
      <c r="P10" s="89" t="s">
        <v>530</v>
      </c>
      <c r="Q10" s="89"/>
      <c r="R10" s="89">
        <v>3</v>
      </c>
      <c r="S10" s="89" t="s">
        <v>530</v>
      </c>
      <c r="T10" s="89"/>
      <c r="U10" s="89">
        <v>3</v>
      </c>
      <c r="V10" s="89" t="s">
        <v>511</v>
      </c>
      <c r="W10" s="89"/>
      <c r="X10" s="89">
        <v>2</v>
      </c>
      <c r="Y10" s="89" t="s">
        <v>510</v>
      </c>
      <c r="Z10" s="89"/>
      <c r="AA10" s="89">
        <v>2</v>
      </c>
      <c r="AB10" s="89" t="s">
        <v>510</v>
      </c>
      <c r="AD10" s="89">
        <v>2</v>
      </c>
    </row>
    <row r="11" spans="1:30" s="88" customFormat="1">
      <c r="A11" s="86">
        <v>8</v>
      </c>
      <c r="B11" s="86" t="s">
        <v>15</v>
      </c>
      <c r="C11" s="87" t="s">
        <v>16</v>
      </c>
      <c r="D11" s="89" t="s">
        <v>511</v>
      </c>
      <c r="E11" s="89">
        <f t="shared" si="0"/>
        <v>10</v>
      </c>
      <c r="F11" s="89">
        <v>3</v>
      </c>
      <c r="G11" s="89" t="s">
        <v>511</v>
      </c>
      <c r="H11" s="89">
        <f t="shared" si="1"/>
        <v>10</v>
      </c>
      <c r="I11" s="89">
        <v>3</v>
      </c>
      <c r="J11" s="89" t="s">
        <v>511</v>
      </c>
      <c r="K11" s="89"/>
      <c r="L11" s="89">
        <v>3</v>
      </c>
      <c r="M11" s="89" t="s">
        <v>529</v>
      </c>
      <c r="N11" s="89"/>
      <c r="O11" s="89">
        <v>3</v>
      </c>
      <c r="P11" s="89" t="s">
        <v>511</v>
      </c>
      <c r="Q11" s="89"/>
      <c r="R11" s="89">
        <v>3</v>
      </c>
      <c r="S11" s="89" t="s">
        <v>511</v>
      </c>
      <c r="T11" s="89"/>
      <c r="U11" s="89">
        <v>3</v>
      </c>
      <c r="V11" s="89" t="s">
        <v>511</v>
      </c>
      <c r="W11" s="89"/>
      <c r="X11" s="89">
        <v>2</v>
      </c>
      <c r="Y11" s="89" t="s">
        <v>511</v>
      </c>
      <c r="Z11" s="89"/>
      <c r="AA11" s="89">
        <v>2</v>
      </c>
      <c r="AB11" s="89" t="s">
        <v>511</v>
      </c>
      <c r="AD11" s="89">
        <v>2</v>
      </c>
    </row>
    <row r="12" spans="1:30" s="88" customFormat="1">
      <c r="A12" s="86">
        <v>9</v>
      </c>
      <c r="B12" s="86" t="s">
        <v>17</v>
      </c>
      <c r="C12" s="87" t="s">
        <v>18</v>
      </c>
      <c r="D12" s="89" t="s">
        <v>511</v>
      </c>
      <c r="E12" s="89">
        <f t="shared" si="0"/>
        <v>10</v>
      </c>
      <c r="F12" s="89">
        <v>3</v>
      </c>
      <c r="G12" s="89" t="s">
        <v>511</v>
      </c>
      <c r="H12" s="89">
        <f t="shared" si="1"/>
        <v>10</v>
      </c>
      <c r="I12" s="89">
        <v>3</v>
      </c>
      <c r="J12" s="89" t="s">
        <v>511</v>
      </c>
      <c r="K12" s="89"/>
      <c r="L12" s="89">
        <v>3</v>
      </c>
      <c r="M12" s="89" t="s">
        <v>510</v>
      </c>
      <c r="N12" s="89"/>
      <c r="O12" s="89">
        <v>3</v>
      </c>
      <c r="P12" s="89" t="s">
        <v>511</v>
      </c>
      <c r="Q12" s="89"/>
      <c r="R12" s="89">
        <v>3</v>
      </c>
      <c r="S12" s="89" t="s">
        <v>510</v>
      </c>
      <c r="T12" s="89"/>
      <c r="U12" s="89">
        <v>3</v>
      </c>
      <c r="V12" s="89" t="s">
        <v>511</v>
      </c>
      <c r="W12" s="89"/>
      <c r="X12" s="89">
        <v>2</v>
      </c>
      <c r="Y12" s="89" t="s">
        <v>511</v>
      </c>
      <c r="Z12" s="89"/>
      <c r="AA12" s="89">
        <v>2</v>
      </c>
      <c r="AB12" s="89" t="s">
        <v>511</v>
      </c>
      <c r="AD12" s="89">
        <v>2</v>
      </c>
    </row>
    <row r="13" spans="1:30" s="88" customFormat="1">
      <c r="A13" s="86">
        <v>10</v>
      </c>
      <c r="B13" s="86" t="s">
        <v>19</v>
      </c>
      <c r="C13" s="87" t="s">
        <v>20</v>
      </c>
      <c r="D13" s="89" t="s">
        <v>511</v>
      </c>
      <c r="E13" s="89">
        <f t="shared" si="0"/>
        <v>10</v>
      </c>
      <c r="F13" s="89">
        <v>3</v>
      </c>
      <c r="G13" s="89" t="s">
        <v>511</v>
      </c>
      <c r="H13" s="89">
        <f t="shared" si="1"/>
        <v>10</v>
      </c>
      <c r="I13" s="89">
        <v>3</v>
      </c>
      <c r="J13" s="89" t="s">
        <v>511</v>
      </c>
      <c r="K13" s="89"/>
      <c r="L13" s="89">
        <v>3</v>
      </c>
      <c r="M13" s="89" t="s">
        <v>528</v>
      </c>
      <c r="N13" s="89"/>
      <c r="O13" s="89">
        <v>3</v>
      </c>
      <c r="P13" s="89" t="s">
        <v>511</v>
      </c>
      <c r="Q13" s="89"/>
      <c r="R13" s="89">
        <v>3</v>
      </c>
      <c r="S13" s="89" t="s">
        <v>510</v>
      </c>
      <c r="T13" s="89"/>
      <c r="U13" s="89">
        <v>3</v>
      </c>
      <c r="V13" s="89" t="s">
        <v>511</v>
      </c>
      <c r="W13" s="89"/>
      <c r="X13" s="89">
        <v>2</v>
      </c>
      <c r="Y13" s="89" t="s">
        <v>511</v>
      </c>
      <c r="Z13" s="89"/>
      <c r="AA13" s="89">
        <v>2</v>
      </c>
      <c r="AB13" s="89" t="s">
        <v>511</v>
      </c>
      <c r="AD13" s="89">
        <v>2</v>
      </c>
    </row>
    <row r="14" spans="1:30" s="88" customFormat="1">
      <c r="A14" s="86">
        <v>11</v>
      </c>
      <c r="B14" s="86" t="s">
        <v>21</v>
      </c>
      <c r="C14" s="87" t="s">
        <v>22</v>
      </c>
      <c r="D14" s="89" t="s">
        <v>510</v>
      </c>
      <c r="E14" s="89">
        <f t="shared" si="0"/>
        <v>9</v>
      </c>
      <c r="F14" s="89">
        <v>3</v>
      </c>
      <c r="G14" s="89" t="s">
        <v>529</v>
      </c>
      <c r="H14" s="89">
        <f t="shared" si="1"/>
        <v>7</v>
      </c>
      <c r="I14" s="89">
        <v>3</v>
      </c>
      <c r="J14" s="89" t="s">
        <v>529</v>
      </c>
      <c r="K14" s="89"/>
      <c r="L14" s="89">
        <v>3</v>
      </c>
      <c r="M14" s="89" t="s">
        <v>528</v>
      </c>
      <c r="N14" s="89"/>
      <c r="O14" s="89">
        <v>3</v>
      </c>
      <c r="P14" s="89" t="s">
        <v>510</v>
      </c>
      <c r="Q14" s="89"/>
      <c r="R14" s="89">
        <v>3</v>
      </c>
      <c r="S14" s="89" t="s">
        <v>528</v>
      </c>
      <c r="T14" s="89"/>
      <c r="U14" s="89">
        <v>3</v>
      </c>
      <c r="V14" s="89" t="s">
        <v>511</v>
      </c>
      <c r="W14" s="89"/>
      <c r="X14" s="89">
        <v>2</v>
      </c>
      <c r="Y14" s="89" t="s">
        <v>510</v>
      </c>
      <c r="Z14" s="89"/>
      <c r="AA14" s="89">
        <v>2</v>
      </c>
      <c r="AB14" s="89" t="s">
        <v>511</v>
      </c>
      <c r="AD14" s="89">
        <v>2</v>
      </c>
    </row>
    <row r="15" spans="1:30" s="88" customFormat="1">
      <c r="A15" s="86">
        <v>12</v>
      </c>
      <c r="B15" s="86" t="s">
        <v>23</v>
      </c>
      <c r="C15" s="87" t="s">
        <v>24</v>
      </c>
      <c r="D15" s="89" t="s">
        <v>528</v>
      </c>
      <c r="E15" s="89">
        <f t="shared" si="0"/>
        <v>8</v>
      </c>
      <c r="F15" s="89">
        <v>3</v>
      </c>
      <c r="G15" s="89" t="s">
        <v>510</v>
      </c>
      <c r="H15" s="89">
        <f t="shared" si="1"/>
        <v>9</v>
      </c>
      <c r="I15" s="89">
        <v>3</v>
      </c>
      <c r="J15" s="89" t="s">
        <v>528</v>
      </c>
      <c r="K15" s="89"/>
      <c r="L15" s="89">
        <v>3</v>
      </c>
      <c r="M15" s="89" t="s">
        <v>529</v>
      </c>
      <c r="N15" s="89"/>
      <c r="O15" s="89">
        <v>3</v>
      </c>
      <c r="P15" s="89" t="s">
        <v>511</v>
      </c>
      <c r="Q15" s="89"/>
      <c r="R15" s="89">
        <v>3</v>
      </c>
      <c r="S15" s="89" t="s">
        <v>529</v>
      </c>
      <c r="T15" s="89"/>
      <c r="U15" s="89">
        <v>3</v>
      </c>
      <c r="V15" s="89" t="s">
        <v>511</v>
      </c>
      <c r="W15" s="89"/>
      <c r="X15" s="89">
        <v>2</v>
      </c>
      <c r="Y15" s="89" t="s">
        <v>510</v>
      </c>
      <c r="Z15" s="89"/>
      <c r="AA15" s="89">
        <v>2</v>
      </c>
      <c r="AB15" s="89" t="s">
        <v>511</v>
      </c>
      <c r="AD15" s="89">
        <v>2</v>
      </c>
    </row>
    <row r="16" spans="1:30" s="88" customFormat="1">
      <c r="A16" s="86">
        <v>13</v>
      </c>
      <c r="B16" s="86" t="s">
        <v>25</v>
      </c>
      <c r="C16" s="87" t="s">
        <v>26</v>
      </c>
      <c r="D16" s="89" t="s">
        <v>510</v>
      </c>
      <c r="E16" s="89">
        <f t="shared" si="0"/>
        <v>9</v>
      </c>
      <c r="F16" s="89">
        <v>3</v>
      </c>
      <c r="G16" s="89" t="s">
        <v>511</v>
      </c>
      <c r="H16" s="89">
        <f t="shared" si="1"/>
        <v>10</v>
      </c>
      <c r="I16" s="89">
        <v>3</v>
      </c>
      <c r="J16" s="89" t="s">
        <v>511</v>
      </c>
      <c r="K16" s="89"/>
      <c r="L16" s="89">
        <v>3</v>
      </c>
      <c r="M16" s="89" t="s">
        <v>511</v>
      </c>
      <c r="N16" s="89"/>
      <c r="O16" s="89">
        <v>3</v>
      </c>
      <c r="P16" s="89" t="s">
        <v>511</v>
      </c>
      <c r="Q16" s="89"/>
      <c r="R16" s="89">
        <v>3</v>
      </c>
      <c r="S16" s="89" t="s">
        <v>510</v>
      </c>
      <c r="T16" s="89"/>
      <c r="U16" s="89">
        <v>3</v>
      </c>
      <c r="V16" s="89" t="s">
        <v>511</v>
      </c>
      <c r="W16" s="89"/>
      <c r="X16" s="89">
        <v>2</v>
      </c>
      <c r="Y16" s="89" t="s">
        <v>511</v>
      </c>
      <c r="Z16" s="89"/>
      <c r="AA16" s="89">
        <v>2</v>
      </c>
      <c r="AB16" s="89" t="s">
        <v>511</v>
      </c>
      <c r="AD16" s="89">
        <v>2</v>
      </c>
    </row>
    <row r="17" spans="1:30" s="88" customFormat="1">
      <c r="A17" s="86">
        <v>14</v>
      </c>
      <c r="B17" s="86" t="s">
        <v>27</v>
      </c>
      <c r="C17" s="87" t="s">
        <v>28</v>
      </c>
      <c r="D17" s="89" t="s">
        <v>510</v>
      </c>
      <c r="E17" s="89">
        <f t="shared" si="0"/>
        <v>9</v>
      </c>
      <c r="F17" s="89">
        <v>3</v>
      </c>
      <c r="G17" s="89" t="s">
        <v>511</v>
      </c>
      <c r="H17" s="89">
        <f t="shared" si="1"/>
        <v>10</v>
      </c>
      <c r="I17" s="89">
        <v>3</v>
      </c>
      <c r="J17" s="89" t="s">
        <v>511</v>
      </c>
      <c r="K17" s="89"/>
      <c r="L17" s="89">
        <v>3</v>
      </c>
      <c r="M17" s="89" t="s">
        <v>528</v>
      </c>
      <c r="N17" s="89"/>
      <c r="O17" s="89">
        <v>3</v>
      </c>
      <c r="P17" s="89" t="s">
        <v>528</v>
      </c>
      <c r="Q17" s="89"/>
      <c r="R17" s="89">
        <v>3</v>
      </c>
      <c r="S17" s="89" t="s">
        <v>510</v>
      </c>
      <c r="T17" s="89"/>
      <c r="U17" s="89">
        <v>3</v>
      </c>
      <c r="V17" s="89" t="s">
        <v>511</v>
      </c>
      <c r="W17" s="89"/>
      <c r="X17" s="89">
        <v>2</v>
      </c>
      <c r="Y17" s="89" t="s">
        <v>511</v>
      </c>
      <c r="Z17" s="89"/>
      <c r="AA17" s="89">
        <v>2</v>
      </c>
      <c r="AB17" s="89" t="s">
        <v>511</v>
      </c>
      <c r="AD17" s="89">
        <v>2</v>
      </c>
    </row>
    <row r="18" spans="1:30" s="88" customFormat="1">
      <c r="A18" s="86">
        <v>15</v>
      </c>
      <c r="B18" s="86" t="s">
        <v>29</v>
      </c>
      <c r="C18" s="87" t="s">
        <v>30</v>
      </c>
      <c r="D18" s="89" t="s">
        <v>510</v>
      </c>
      <c r="E18" s="89">
        <f t="shared" si="0"/>
        <v>9</v>
      </c>
      <c r="F18" s="89">
        <v>3</v>
      </c>
      <c r="G18" s="89" t="s">
        <v>511</v>
      </c>
      <c r="H18" s="89">
        <f t="shared" si="1"/>
        <v>10</v>
      </c>
      <c r="I18" s="89">
        <v>3</v>
      </c>
      <c r="J18" s="89" t="s">
        <v>510</v>
      </c>
      <c r="K18" s="89"/>
      <c r="L18" s="89">
        <v>3</v>
      </c>
      <c r="M18" s="89" t="s">
        <v>510</v>
      </c>
      <c r="N18" s="89"/>
      <c r="O18" s="89">
        <v>3</v>
      </c>
      <c r="P18" s="89" t="s">
        <v>510</v>
      </c>
      <c r="Q18" s="89"/>
      <c r="R18" s="89">
        <v>3</v>
      </c>
      <c r="S18" s="89" t="s">
        <v>510</v>
      </c>
      <c r="T18" s="89"/>
      <c r="U18" s="89">
        <v>3</v>
      </c>
      <c r="V18" s="89" t="s">
        <v>511</v>
      </c>
      <c r="W18" s="89"/>
      <c r="X18" s="89">
        <v>2</v>
      </c>
      <c r="Y18" s="89" t="s">
        <v>511</v>
      </c>
      <c r="Z18" s="89"/>
      <c r="AA18" s="89">
        <v>2</v>
      </c>
      <c r="AB18" s="89" t="s">
        <v>511</v>
      </c>
      <c r="AD18" s="89">
        <v>2</v>
      </c>
    </row>
    <row r="19" spans="1:30" s="88" customFormat="1">
      <c r="A19" s="86">
        <v>16</v>
      </c>
      <c r="B19" s="86" t="s">
        <v>31</v>
      </c>
      <c r="C19" s="87" t="s">
        <v>32</v>
      </c>
      <c r="D19" s="89" t="s">
        <v>528</v>
      </c>
      <c r="E19" s="89">
        <f t="shared" si="0"/>
        <v>8</v>
      </c>
      <c r="F19" s="89">
        <v>3</v>
      </c>
      <c r="G19" s="89" t="s">
        <v>528</v>
      </c>
      <c r="H19" s="89">
        <f t="shared" si="1"/>
        <v>8</v>
      </c>
      <c r="I19" s="89">
        <v>3</v>
      </c>
      <c r="J19" s="89" t="s">
        <v>510</v>
      </c>
      <c r="K19" s="89"/>
      <c r="L19" s="89">
        <v>3</v>
      </c>
      <c r="M19" s="89" t="s">
        <v>529</v>
      </c>
      <c r="N19" s="89"/>
      <c r="O19" s="89">
        <v>3</v>
      </c>
      <c r="P19" s="89" t="s">
        <v>510</v>
      </c>
      <c r="Q19" s="89"/>
      <c r="R19" s="89">
        <v>3</v>
      </c>
      <c r="S19" s="89" t="s">
        <v>528</v>
      </c>
      <c r="T19" s="89"/>
      <c r="U19" s="89">
        <v>3</v>
      </c>
      <c r="V19" s="89" t="s">
        <v>511</v>
      </c>
      <c r="W19" s="89"/>
      <c r="X19" s="89">
        <v>2</v>
      </c>
      <c r="Y19" s="89" t="s">
        <v>511</v>
      </c>
      <c r="Z19" s="89"/>
      <c r="AA19" s="89">
        <v>2</v>
      </c>
      <c r="AB19" s="89" t="s">
        <v>511</v>
      </c>
      <c r="AD19" s="89">
        <v>2</v>
      </c>
    </row>
    <row r="20" spans="1:30" s="88" customFormat="1">
      <c r="A20" s="86">
        <v>17</v>
      </c>
      <c r="B20" s="86" t="s">
        <v>33</v>
      </c>
      <c r="C20" s="87" t="s">
        <v>34</v>
      </c>
      <c r="D20" s="89" t="s">
        <v>510</v>
      </c>
      <c r="E20" s="89">
        <f t="shared" si="0"/>
        <v>9</v>
      </c>
      <c r="F20" s="89">
        <v>3</v>
      </c>
      <c r="G20" s="89" t="s">
        <v>528</v>
      </c>
      <c r="H20" s="89">
        <f t="shared" si="1"/>
        <v>8</v>
      </c>
      <c r="I20" s="89">
        <v>3</v>
      </c>
      <c r="J20" s="89" t="s">
        <v>528</v>
      </c>
      <c r="K20" s="89"/>
      <c r="L20" s="89">
        <v>3</v>
      </c>
      <c r="M20" s="89" t="s">
        <v>529</v>
      </c>
      <c r="N20" s="89"/>
      <c r="O20" s="89">
        <v>3</v>
      </c>
      <c r="P20" s="89" t="s">
        <v>528</v>
      </c>
      <c r="Q20" s="89"/>
      <c r="R20" s="89">
        <v>3</v>
      </c>
      <c r="S20" s="89" t="s">
        <v>528</v>
      </c>
      <c r="T20" s="89"/>
      <c r="U20" s="89">
        <v>3</v>
      </c>
      <c r="V20" s="89" t="s">
        <v>511</v>
      </c>
      <c r="W20" s="89"/>
      <c r="X20" s="89">
        <v>2</v>
      </c>
      <c r="Y20" s="89" t="s">
        <v>510</v>
      </c>
      <c r="Z20" s="89"/>
      <c r="AA20" s="89">
        <v>2</v>
      </c>
      <c r="AB20" s="89" t="s">
        <v>511</v>
      </c>
      <c r="AD20" s="88">
        <v>2</v>
      </c>
    </row>
    <row r="21" spans="1:30" s="88" customFormat="1">
      <c r="A21" s="86">
        <v>18</v>
      </c>
      <c r="B21" s="86" t="s">
        <v>35</v>
      </c>
      <c r="C21" s="87" t="s">
        <v>36</v>
      </c>
      <c r="D21" s="89" t="s">
        <v>511</v>
      </c>
      <c r="E21" s="89">
        <f t="shared" si="0"/>
        <v>10</v>
      </c>
      <c r="F21" s="89">
        <v>3</v>
      </c>
      <c r="G21" s="89" t="s">
        <v>510</v>
      </c>
      <c r="H21" s="89">
        <f t="shared" si="1"/>
        <v>9</v>
      </c>
      <c r="I21" s="89">
        <v>3</v>
      </c>
      <c r="J21" s="89" t="s">
        <v>511</v>
      </c>
      <c r="K21" s="89"/>
      <c r="L21" s="89">
        <v>3</v>
      </c>
      <c r="M21" s="89" t="s">
        <v>528</v>
      </c>
      <c r="N21" s="89"/>
      <c r="O21" s="89">
        <v>3</v>
      </c>
      <c r="P21" s="89" t="s">
        <v>510</v>
      </c>
      <c r="Q21" s="89"/>
      <c r="R21" s="89">
        <v>3</v>
      </c>
      <c r="S21" s="89" t="s">
        <v>510</v>
      </c>
      <c r="T21" s="89"/>
      <c r="U21" s="89">
        <v>3</v>
      </c>
      <c r="V21" s="89" t="s">
        <v>511</v>
      </c>
      <c r="W21" s="89"/>
      <c r="X21" s="89">
        <v>2</v>
      </c>
      <c r="Y21" s="89" t="s">
        <v>511</v>
      </c>
      <c r="Z21" s="89"/>
      <c r="AA21" s="89">
        <v>2</v>
      </c>
      <c r="AB21" s="89" t="s">
        <v>511</v>
      </c>
      <c r="AD21" s="88">
        <v>2</v>
      </c>
    </row>
    <row r="22" spans="1:30" s="88" customFormat="1">
      <c r="A22" s="86">
        <v>19</v>
      </c>
      <c r="B22" s="86" t="s">
        <v>37</v>
      </c>
      <c r="C22" s="87" t="s">
        <v>38</v>
      </c>
      <c r="D22" s="89" t="s">
        <v>510</v>
      </c>
      <c r="E22" s="89">
        <f t="shared" si="0"/>
        <v>9</v>
      </c>
      <c r="F22" s="89">
        <v>3</v>
      </c>
      <c r="G22" s="89" t="s">
        <v>511</v>
      </c>
      <c r="H22" s="89">
        <f t="shared" si="1"/>
        <v>10</v>
      </c>
      <c r="I22" s="89">
        <v>3</v>
      </c>
      <c r="J22" s="89" t="s">
        <v>511</v>
      </c>
      <c r="K22" s="89"/>
      <c r="L22" s="89">
        <v>3</v>
      </c>
      <c r="M22" s="89" t="s">
        <v>528</v>
      </c>
      <c r="N22" s="89"/>
      <c r="O22" s="89">
        <v>3</v>
      </c>
      <c r="P22" s="89" t="s">
        <v>511</v>
      </c>
      <c r="Q22" s="89"/>
      <c r="R22" s="89">
        <v>3</v>
      </c>
      <c r="S22" s="89" t="s">
        <v>528</v>
      </c>
      <c r="T22" s="89"/>
      <c r="U22" s="89">
        <v>3</v>
      </c>
      <c r="V22" s="89" t="s">
        <v>510</v>
      </c>
      <c r="W22" s="89"/>
      <c r="X22" s="89">
        <v>2</v>
      </c>
      <c r="Y22" s="89" t="s">
        <v>511</v>
      </c>
      <c r="Z22" s="89"/>
      <c r="AA22" s="89">
        <v>2</v>
      </c>
      <c r="AB22" s="89" t="s">
        <v>511</v>
      </c>
      <c r="AD22" s="88">
        <v>2</v>
      </c>
    </row>
    <row r="23" spans="1:30" s="88" customFormat="1">
      <c r="A23" s="86">
        <v>20</v>
      </c>
      <c r="B23" s="86" t="s">
        <v>39</v>
      </c>
      <c r="C23" s="87" t="s">
        <v>40</v>
      </c>
      <c r="D23" s="89" t="s">
        <v>528</v>
      </c>
      <c r="E23" s="89">
        <f t="shared" si="0"/>
        <v>8</v>
      </c>
      <c r="F23" s="89">
        <v>3</v>
      </c>
      <c r="G23" s="89" t="s">
        <v>528</v>
      </c>
      <c r="H23" s="89">
        <f t="shared" si="1"/>
        <v>8</v>
      </c>
      <c r="I23" s="89">
        <v>3</v>
      </c>
      <c r="J23" s="89" t="s">
        <v>529</v>
      </c>
      <c r="K23" s="89"/>
      <c r="L23" s="89">
        <v>3</v>
      </c>
      <c r="M23" s="89" t="s">
        <v>530</v>
      </c>
      <c r="N23" s="89"/>
      <c r="O23" s="89">
        <v>3</v>
      </c>
      <c r="P23" s="89" t="s">
        <v>528</v>
      </c>
      <c r="Q23" s="89"/>
      <c r="R23" s="89">
        <v>3</v>
      </c>
      <c r="S23" s="89" t="s">
        <v>529</v>
      </c>
      <c r="T23" s="89"/>
      <c r="U23" s="89">
        <v>3</v>
      </c>
      <c r="V23" s="89" t="s">
        <v>510</v>
      </c>
      <c r="W23" s="89"/>
      <c r="X23" s="89">
        <v>2</v>
      </c>
      <c r="Y23" s="89" t="s">
        <v>510</v>
      </c>
      <c r="Z23" s="89"/>
      <c r="AA23" s="89">
        <v>2</v>
      </c>
      <c r="AB23" s="89" t="s">
        <v>511</v>
      </c>
      <c r="AD23" s="88">
        <v>2</v>
      </c>
    </row>
    <row r="24" spans="1:30" s="115" customFormat="1">
      <c r="A24" s="112">
        <v>21</v>
      </c>
      <c r="B24" s="112" t="s">
        <v>429</v>
      </c>
      <c r="C24" s="113" t="s">
        <v>430</v>
      </c>
      <c r="D24" s="114" t="s">
        <v>530</v>
      </c>
      <c r="E24" s="114">
        <f t="shared" si="0"/>
        <v>6</v>
      </c>
      <c r="F24" s="114">
        <v>3</v>
      </c>
      <c r="G24" s="114" t="s">
        <v>530</v>
      </c>
      <c r="H24" s="114">
        <f t="shared" si="1"/>
        <v>6</v>
      </c>
      <c r="I24" s="114">
        <v>3</v>
      </c>
      <c r="J24" s="114" t="s">
        <v>530</v>
      </c>
      <c r="K24" s="114"/>
      <c r="L24" s="114">
        <v>3</v>
      </c>
      <c r="M24" s="114" t="s">
        <v>530</v>
      </c>
      <c r="N24" s="114"/>
      <c r="O24" s="114">
        <v>3</v>
      </c>
      <c r="P24" s="114" t="s">
        <v>528</v>
      </c>
      <c r="Q24" s="114"/>
      <c r="R24" s="114">
        <v>3</v>
      </c>
      <c r="S24" s="114" t="s">
        <v>530</v>
      </c>
      <c r="T24" s="114"/>
      <c r="U24" s="114">
        <v>3</v>
      </c>
      <c r="V24" s="114" t="s">
        <v>510</v>
      </c>
      <c r="W24" s="114"/>
      <c r="X24" s="114">
        <v>2</v>
      </c>
      <c r="Y24" s="114" t="s">
        <v>510</v>
      </c>
      <c r="Z24" s="114"/>
      <c r="AA24" s="114">
        <v>2</v>
      </c>
      <c r="AB24" s="114" t="s">
        <v>511</v>
      </c>
      <c r="AD24" s="115">
        <v>2</v>
      </c>
    </row>
    <row r="25" spans="1:30" s="88" customFormat="1">
      <c r="A25" s="86">
        <v>22</v>
      </c>
      <c r="B25" s="86" t="s">
        <v>41</v>
      </c>
      <c r="C25" s="87" t="s">
        <v>42</v>
      </c>
      <c r="D25" s="89" t="s">
        <v>528</v>
      </c>
      <c r="E25" s="89">
        <f t="shared" si="0"/>
        <v>8</v>
      </c>
      <c r="F25" s="89">
        <v>3</v>
      </c>
      <c r="G25" s="89" t="s">
        <v>510</v>
      </c>
      <c r="H25" s="89">
        <f t="shared" si="1"/>
        <v>9</v>
      </c>
      <c r="I25" s="89">
        <v>3</v>
      </c>
      <c r="J25" s="89" t="s">
        <v>510</v>
      </c>
      <c r="K25" s="89"/>
      <c r="L25" s="89">
        <v>3</v>
      </c>
      <c r="M25" s="89" t="s">
        <v>528</v>
      </c>
      <c r="N25" s="89"/>
      <c r="O25" s="89">
        <v>3</v>
      </c>
      <c r="P25" s="89" t="s">
        <v>511</v>
      </c>
      <c r="Q25" s="89"/>
      <c r="R25" s="89">
        <v>3</v>
      </c>
      <c r="S25" s="89" t="s">
        <v>510</v>
      </c>
      <c r="T25" s="89"/>
      <c r="U25" s="89">
        <v>3</v>
      </c>
      <c r="V25" s="89" t="s">
        <v>510</v>
      </c>
      <c r="W25" s="89"/>
      <c r="X25" s="89">
        <v>2</v>
      </c>
      <c r="Y25" s="89" t="s">
        <v>511</v>
      </c>
      <c r="Z25" s="89"/>
      <c r="AA25" s="89">
        <v>2</v>
      </c>
      <c r="AB25" s="89" t="s">
        <v>511</v>
      </c>
      <c r="AD25" s="88">
        <v>2</v>
      </c>
    </row>
    <row r="26" spans="1:30" s="88" customFormat="1">
      <c r="A26" s="86">
        <v>23</v>
      </c>
      <c r="B26" s="86" t="s">
        <v>395</v>
      </c>
      <c r="C26" s="87" t="s">
        <v>396</v>
      </c>
      <c r="D26" s="89" t="s">
        <v>528</v>
      </c>
      <c r="E26" s="89">
        <f t="shared" si="0"/>
        <v>8</v>
      </c>
      <c r="F26" s="89">
        <v>3</v>
      </c>
      <c r="G26" s="89" t="s">
        <v>529</v>
      </c>
      <c r="H26" s="89">
        <f t="shared" si="1"/>
        <v>7</v>
      </c>
      <c r="I26" s="89">
        <v>3</v>
      </c>
      <c r="J26" s="89" t="s">
        <v>510</v>
      </c>
      <c r="K26" s="89"/>
      <c r="L26" s="89">
        <v>3</v>
      </c>
      <c r="M26" s="89" t="s">
        <v>528</v>
      </c>
      <c r="N26" s="89"/>
      <c r="O26" s="89">
        <v>3</v>
      </c>
      <c r="P26" s="89" t="s">
        <v>511</v>
      </c>
      <c r="Q26" s="89"/>
      <c r="R26" s="89">
        <v>3</v>
      </c>
      <c r="S26" s="89" t="s">
        <v>510</v>
      </c>
      <c r="T26" s="89"/>
      <c r="U26" s="89">
        <v>3</v>
      </c>
      <c r="V26" s="89" t="s">
        <v>511</v>
      </c>
      <c r="W26" s="89"/>
      <c r="X26" s="89">
        <v>2</v>
      </c>
      <c r="Y26" s="89" t="s">
        <v>511</v>
      </c>
      <c r="Z26" s="89"/>
      <c r="AA26" s="89">
        <v>2</v>
      </c>
      <c r="AB26" s="89" t="s">
        <v>511</v>
      </c>
      <c r="AD26" s="88">
        <v>2</v>
      </c>
    </row>
    <row r="27" spans="1:30" s="88" customFormat="1">
      <c r="A27" s="86">
        <v>24</v>
      </c>
      <c r="B27" s="86" t="s">
        <v>43</v>
      </c>
      <c r="C27" s="87" t="s">
        <v>44</v>
      </c>
      <c r="D27" s="89" t="s">
        <v>510</v>
      </c>
      <c r="E27" s="89">
        <f t="shared" si="0"/>
        <v>9</v>
      </c>
      <c r="F27" s="89">
        <v>3</v>
      </c>
      <c r="G27" s="89" t="s">
        <v>510</v>
      </c>
      <c r="H27" s="89">
        <f t="shared" si="1"/>
        <v>9</v>
      </c>
      <c r="I27" s="89">
        <v>3</v>
      </c>
      <c r="J27" s="89" t="s">
        <v>510</v>
      </c>
      <c r="K27" s="89"/>
      <c r="L27" s="89">
        <v>3</v>
      </c>
      <c r="M27" s="89" t="s">
        <v>510</v>
      </c>
      <c r="N27" s="89"/>
      <c r="O27" s="89">
        <v>3</v>
      </c>
      <c r="P27" s="89" t="s">
        <v>511</v>
      </c>
      <c r="Q27" s="89"/>
      <c r="R27" s="89">
        <v>3</v>
      </c>
      <c r="S27" s="89" t="s">
        <v>511</v>
      </c>
      <c r="T27" s="89"/>
      <c r="U27" s="89">
        <v>3</v>
      </c>
      <c r="V27" s="89" t="s">
        <v>511</v>
      </c>
      <c r="W27" s="89"/>
      <c r="X27" s="89">
        <v>2</v>
      </c>
      <c r="Y27" s="89" t="s">
        <v>511</v>
      </c>
      <c r="Z27" s="89"/>
      <c r="AA27" s="89">
        <v>2</v>
      </c>
      <c r="AB27" s="89" t="s">
        <v>511</v>
      </c>
      <c r="AD27" s="88">
        <v>2</v>
      </c>
    </row>
    <row r="28" spans="1:30" s="88" customFormat="1">
      <c r="A28" s="86">
        <v>25</v>
      </c>
      <c r="B28" s="86" t="s">
        <v>45</v>
      </c>
      <c r="C28" s="87" t="s">
        <v>46</v>
      </c>
      <c r="D28" s="89" t="s">
        <v>528</v>
      </c>
      <c r="E28" s="89">
        <f t="shared" si="0"/>
        <v>8</v>
      </c>
      <c r="F28" s="89">
        <v>3</v>
      </c>
      <c r="G28" s="89" t="s">
        <v>510</v>
      </c>
      <c r="H28" s="89">
        <f t="shared" si="1"/>
        <v>9</v>
      </c>
      <c r="I28" s="89">
        <v>3</v>
      </c>
      <c r="J28" s="89" t="s">
        <v>528</v>
      </c>
      <c r="K28" s="89"/>
      <c r="L28" s="89">
        <v>3</v>
      </c>
      <c r="M28" s="89" t="s">
        <v>510</v>
      </c>
      <c r="N28" s="89"/>
      <c r="O28" s="89">
        <v>3</v>
      </c>
      <c r="P28" s="89" t="s">
        <v>511</v>
      </c>
      <c r="Q28" s="89"/>
      <c r="R28" s="89">
        <v>3</v>
      </c>
      <c r="S28" s="89" t="s">
        <v>528</v>
      </c>
      <c r="T28" s="89"/>
      <c r="U28" s="89">
        <v>3</v>
      </c>
      <c r="V28" s="89" t="s">
        <v>510</v>
      </c>
      <c r="W28" s="89"/>
      <c r="X28" s="89">
        <v>2</v>
      </c>
      <c r="Y28" s="89" t="s">
        <v>511</v>
      </c>
      <c r="Z28" s="89"/>
      <c r="AA28" s="89">
        <v>2</v>
      </c>
      <c r="AB28" s="89" t="s">
        <v>511</v>
      </c>
      <c r="AD28" s="88">
        <v>2</v>
      </c>
    </row>
    <row r="29" spans="1:30" s="88" customFormat="1">
      <c r="A29" s="86">
        <v>26</v>
      </c>
      <c r="B29" s="86" t="s">
        <v>47</v>
      </c>
      <c r="C29" s="87" t="s">
        <v>48</v>
      </c>
      <c r="D29" s="89" t="s">
        <v>530</v>
      </c>
      <c r="E29" s="89">
        <f t="shared" si="0"/>
        <v>6</v>
      </c>
      <c r="F29" s="89">
        <v>3</v>
      </c>
      <c r="G29" s="89" t="s">
        <v>510</v>
      </c>
      <c r="H29" s="89">
        <f t="shared" si="1"/>
        <v>9</v>
      </c>
      <c r="I29" s="89">
        <v>3</v>
      </c>
      <c r="J29" s="89" t="s">
        <v>528</v>
      </c>
      <c r="K29" s="89"/>
      <c r="L29" s="89">
        <v>3</v>
      </c>
      <c r="M29" s="89" t="s">
        <v>529</v>
      </c>
      <c r="N29" s="89"/>
      <c r="O29" s="89">
        <v>3</v>
      </c>
      <c r="P29" s="89" t="s">
        <v>511</v>
      </c>
      <c r="Q29" s="89"/>
      <c r="R29" s="89">
        <v>3</v>
      </c>
      <c r="S29" s="89" t="s">
        <v>528</v>
      </c>
      <c r="T29" s="89"/>
      <c r="U29" s="89">
        <v>3</v>
      </c>
      <c r="V29" s="89" t="s">
        <v>510</v>
      </c>
      <c r="W29" s="89"/>
      <c r="X29" s="89">
        <v>2</v>
      </c>
      <c r="Y29" s="89" t="s">
        <v>510</v>
      </c>
      <c r="Z29" s="89"/>
      <c r="AA29" s="89">
        <v>2</v>
      </c>
      <c r="AB29" s="89" t="s">
        <v>511</v>
      </c>
      <c r="AD29" s="88">
        <v>2</v>
      </c>
    </row>
    <row r="30" spans="1:30" s="115" customFormat="1">
      <c r="A30" s="112">
        <v>27</v>
      </c>
      <c r="B30" s="112" t="s">
        <v>49</v>
      </c>
      <c r="C30" s="113" t="s">
        <v>50</v>
      </c>
      <c r="D30" s="114" t="s">
        <v>510</v>
      </c>
      <c r="E30" s="114">
        <f t="shared" si="0"/>
        <v>9</v>
      </c>
      <c r="F30" s="114">
        <v>3</v>
      </c>
      <c r="G30" s="114" t="s">
        <v>511</v>
      </c>
      <c r="H30" s="114">
        <f t="shared" si="1"/>
        <v>10</v>
      </c>
      <c r="I30" s="114">
        <v>3</v>
      </c>
      <c r="J30" s="114" t="s">
        <v>511</v>
      </c>
      <c r="K30" s="114"/>
      <c r="L30" s="114">
        <v>3</v>
      </c>
      <c r="M30" s="114" t="s">
        <v>511</v>
      </c>
      <c r="N30" s="114"/>
      <c r="O30" s="114">
        <v>3</v>
      </c>
      <c r="P30" s="114" t="s">
        <v>511</v>
      </c>
      <c r="Q30" s="114"/>
      <c r="R30" s="114">
        <v>3</v>
      </c>
      <c r="S30" s="114" t="s">
        <v>511</v>
      </c>
      <c r="T30" s="114"/>
      <c r="U30" s="114">
        <v>3</v>
      </c>
      <c r="V30" s="114" t="s">
        <v>511</v>
      </c>
      <c r="W30" s="114"/>
      <c r="X30" s="114">
        <v>2</v>
      </c>
      <c r="Y30" s="114" t="s">
        <v>511</v>
      </c>
      <c r="Z30" s="114"/>
      <c r="AA30" s="114">
        <v>2</v>
      </c>
      <c r="AB30" s="114" t="s">
        <v>511</v>
      </c>
      <c r="AD30" s="115">
        <v>2</v>
      </c>
    </row>
    <row r="31" spans="1:30" s="115" customFormat="1">
      <c r="A31" s="112">
        <v>28</v>
      </c>
      <c r="B31" s="112" t="s">
        <v>51</v>
      </c>
      <c r="C31" s="113" t="s">
        <v>52</v>
      </c>
      <c r="D31" s="114" t="s">
        <v>510</v>
      </c>
      <c r="E31" s="114">
        <f t="shared" si="0"/>
        <v>9</v>
      </c>
      <c r="F31" s="114">
        <v>3</v>
      </c>
      <c r="G31" s="114" t="s">
        <v>529</v>
      </c>
      <c r="H31" s="114">
        <f t="shared" si="1"/>
        <v>7</v>
      </c>
      <c r="I31" s="114">
        <v>3</v>
      </c>
      <c r="J31" s="114" t="s">
        <v>529</v>
      </c>
      <c r="K31" s="114"/>
      <c r="L31" s="114">
        <v>3</v>
      </c>
      <c r="M31" s="114" t="s">
        <v>510</v>
      </c>
      <c r="N31" s="114"/>
      <c r="O31" s="114">
        <v>3</v>
      </c>
      <c r="P31" s="114" t="s">
        <v>510</v>
      </c>
      <c r="Q31" s="114"/>
      <c r="R31" s="114">
        <v>3</v>
      </c>
      <c r="S31" s="114" t="s">
        <v>528</v>
      </c>
      <c r="T31" s="114"/>
      <c r="U31" s="114">
        <v>3</v>
      </c>
      <c r="V31" s="114" t="s">
        <v>511</v>
      </c>
      <c r="W31" s="114"/>
      <c r="X31" s="114">
        <v>2</v>
      </c>
      <c r="Y31" s="114" t="s">
        <v>510</v>
      </c>
      <c r="Z31" s="114"/>
      <c r="AA31" s="114">
        <v>2</v>
      </c>
      <c r="AB31" s="114" t="s">
        <v>511</v>
      </c>
      <c r="AD31" s="115">
        <v>2</v>
      </c>
    </row>
    <row r="32" spans="1:30" s="88" customFormat="1">
      <c r="A32" s="86">
        <v>29</v>
      </c>
      <c r="B32" s="86" t="s">
        <v>53</v>
      </c>
      <c r="C32" s="87" t="s">
        <v>54</v>
      </c>
      <c r="D32" s="89" t="s">
        <v>528</v>
      </c>
      <c r="E32" s="89">
        <f t="shared" si="0"/>
        <v>8</v>
      </c>
      <c r="F32" s="89">
        <v>3</v>
      </c>
      <c r="G32" s="89" t="s">
        <v>511</v>
      </c>
      <c r="H32" s="89">
        <f t="shared" si="1"/>
        <v>10</v>
      </c>
      <c r="I32" s="89">
        <v>3</v>
      </c>
      <c r="J32" s="89" t="s">
        <v>511</v>
      </c>
      <c r="K32" s="89"/>
      <c r="L32" s="89">
        <v>3</v>
      </c>
      <c r="M32" s="89" t="s">
        <v>510</v>
      </c>
      <c r="N32" s="89"/>
      <c r="O32" s="89">
        <v>3</v>
      </c>
      <c r="P32" s="89" t="s">
        <v>510</v>
      </c>
      <c r="Q32" s="89"/>
      <c r="R32" s="89">
        <v>3</v>
      </c>
      <c r="S32" s="89" t="s">
        <v>511</v>
      </c>
      <c r="T32" s="89"/>
      <c r="U32" s="89">
        <v>3</v>
      </c>
      <c r="V32" s="89" t="s">
        <v>511</v>
      </c>
      <c r="W32" s="89"/>
      <c r="X32" s="89">
        <v>2</v>
      </c>
      <c r="Y32" s="89" t="s">
        <v>511</v>
      </c>
      <c r="Z32" s="89"/>
      <c r="AA32" s="89">
        <v>2</v>
      </c>
      <c r="AB32" s="89" t="s">
        <v>511</v>
      </c>
      <c r="AD32" s="88">
        <v>2</v>
      </c>
    </row>
    <row r="33" spans="1:30" s="115" customFormat="1">
      <c r="A33" s="112">
        <v>30</v>
      </c>
      <c r="B33" s="112" t="s">
        <v>55</v>
      </c>
      <c r="C33" s="113" t="s">
        <v>56</v>
      </c>
      <c r="D33" s="114" t="s">
        <v>510</v>
      </c>
      <c r="E33" s="114">
        <f t="shared" si="0"/>
        <v>9</v>
      </c>
      <c r="F33" s="114">
        <v>3</v>
      </c>
      <c r="G33" s="114" t="s">
        <v>510</v>
      </c>
      <c r="H33" s="114">
        <f t="shared" si="1"/>
        <v>9</v>
      </c>
      <c r="I33" s="114">
        <v>3</v>
      </c>
      <c r="J33" s="114" t="s">
        <v>511</v>
      </c>
      <c r="K33" s="114"/>
      <c r="L33" s="114">
        <v>3</v>
      </c>
      <c r="M33" s="114" t="s">
        <v>510</v>
      </c>
      <c r="N33" s="114"/>
      <c r="O33" s="114">
        <v>3</v>
      </c>
      <c r="P33" s="114" t="s">
        <v>529</v>
      </c>
      <c r="Q33" s="114"/>
      <c r="R33" s="114">
        <v>3</v>
      </c>
      <c r="S33" s="114" t="s">
        <v>511</v>
      </c>
      <c r="T33" s="114"/>
      <c r="U33" s="114">
        <v>3</v>
      </c>
      <c r="V33" s="114" t="s">
        <v>511</v>
      </c>
      <c r="W33" s="114"/>
      <c r="X33" s="114">
        <v>2</v>
      </c>
      <c r="Y33" s="114" t="s">
        <v>511</v>
      </c>
      <c r="Z33" s="114"/>
      <c r="AA33" s="114">
        <v>2</v>
      </c>
      <c r="AB33" s="114" t="s">
        <v>511</v>
      </c>
      <c r="AD33" s="115">
        <v>2</v>
      </c>
    </row>
    <row r="34" spans="1:30" s="115" customFormat="1">
      <c r="A34" s="112">
        <v>31</v>
      </c>
      <c r="B34" s="112" t="s">
        <v>461</v>
      </c>
      <c r="C34" s="113" t="s">
        <v>462</v>
      </c>
      <c r="D34" s="114" t="s">
        <v>530</v>
      </c>
      <c r="E34" s="114">
        <f t="shared" si="0"/>
        <v>6</v>
      </c>
      <c r="F34" s="114">
        <v>3</v>
      </c>
      <c r="G34" s="114" t="s">
        <v>531</v>
      </c>
      <c r="H34" s="114">
        <f t="shared" si="1"/>
        <v>0</v>
      </c>
      <c r="I34" s="114">
        <v>0</v>
      </c>
      <c r="J34" s="114" t="s">
        <v>531</v>
      </c>
      <c r="K34" s="114"/>
      <c r="L34" s="114">
        <v>0</v>
      </c>
      <c r="M34" s="114" t="s">
        <v>530</v>
      </c>
      <c r="N34" s="114"/>
      <c r="O34" s="114">
        <v>3</v>
      </c>
      <c r="P34" s="114" t="s">
        <v>529</v>
      </c>
      <c r="Q34" s="114"/>
      <c r="R34" s="114">
        <v>3</v>
      </c>
      <c r="S34" s="114" t="s">
        <v>530</v>
      </c>
      <c r="T34" s="114"/>
      <c r="U34" s="114">
        <v>3</v>
      </c>
      <c r="V34" s="114" t="s">
        <v>510</v>
      </c>
      <c r="W34" s="114"/>
      <c r="X34" s="114">
        <v>2</v>
      </c>
      <c r="Y34" s="114" t="s">
        <v>510</v>
      </c>
      <c r="Z34" s="114"/>
      <c r="AA34" s="114">
        <v>2</v>
      </c>
      <c r="AB34" s="114" t="s">
        <v>511</v>
      </c>
      <c r="AD34" s="115">
        <v>2</v>
      </c>
    </row>
    <row r="35" spans="1:30" s="88" customFormat="1">
      <c r="A35" s="86">
        <v>32</v>
      </c>
      <c r="B35" s="86" t="s">
        <v>57</v>
      </c>
      <c r="C35" s="87" t="s">
        <v>58</v>
      </c>
      <c r="D35" s="89" t="s">
        <v>510</v>
      </c>
      <c r="E35" s="89">
        <f t="shared" si="0"/>
        <v>9</v>
      </c>
      <c r="F35" s="89">
        <v>3</v>
      </c>
      <c r="G35" s="89" t="s">
        <v>528</v>
      </c>
      <c r="H35" s="89">
        <f t="shared" si="1"/>
        <v>8</v>
      </c>
      <c r="I35" s="89">
        <v>3</v>
      </c>
      <c r="J35" s="89" t="s">
        <v>510</v>
      </c>
      <c r="K35" s="89"/>
      <c r="L35" s="89">
        <v>3</v>
      </c>
      <c r="M35" s="89" t="s">
        <v>510</v>
      </c>
      <c r="N35" s="89"/>
      <c r="O35" s="89">
        <v>3</v>
      </c>
      <c r="P35" s="89" t="s">
        <v>528</v>
      </c>
      <c r="Q35" s="89"/>
      <c r="R35" s="89">
        <v>3</v>
      </c>
      <c r="S35" s="89" t="s">
        <v>510</v>
      </c>
      <c r="T35" s="89"/>
      <c r="U35" s="89">
        <v>3</v>
      </c>
      <c r="V35" s="89" t="s">
        <v>510</v>
      </c>
      <c r="W35" s="89"/>
      <c r="X35" s="89">
        <v>2</v>
      </c>
      <c r="Y35" s="89" t="s">
        <v>511</v>
      </c>
      <c r="Z35" s="89"/>
      <c r="AA35" s="89">
        <v>2</v>
      </c>
      <c r="AB35" s="89" t="s">
        <v>511</v>
      </c>
      <c r="AD35" s="88">
        <v>2</v>
      </c>
    </row>
    <row r="36" spans="1:30" s="115" customFormat="1">
      <c r="A36" s="112">
        <v>33</v>
      </c>
      <c r="B36" s="112" t="s">
        <v>59</v>
      </c>
      <c r="C36" s="113" t="s">
        <v>60</v>
      </c>
      <c r="D36" s="114" t="s">
        <v>510</v>
      </c>
      <c r="E36" s="114">
        <f t="shared" si="0"/>
        <v>9</v>
      </c>
      <c r="F36" s="114">
        <v>3</v>
      </c>
      <c r="G36" s="114" t="s">
        <v>528</v>
      </c>
      <c r="H36" s="114">
        <f t="shared" si="1"/>
        <v>8</v>
      </c>
      <c r="I36" s="114">
        <v>3</v>
      </c>
      <c r="J36" s="114" t="s">
        <v>510</v>
      </c>
      <c r="K36" s="114"/>
      <c r="L36" s="114">
        <v>3</v>
      </c>
      <c r="M36" s="114" t="s">
        <v>528</v>
      </c>
      <c r="N36" s="114"/>
      <c r="O36" s="114">
        <v>3</v>
      </c>
      <c r="P36" s="114" t="s">
        <v>528</v>
      </c>
      <c r="Q36" s="114"/>
      <c r="R36" s="114">
        <v>3</v>
      </c>
      <c r="S36" s="114" t="s">
        <v>528</v>
      </c>
      <c r="T36" s="114"/>
      <c r="U36" s="114">
        <v>3</v>
      </c>
      <c r="V36" s="114" t="s">
        <v>511</v>
      </c>
      <c r="W36" s="114"/>
      <c r="X36" s="114">
        <v>2</v>
      </c>
      <c r="Y36" s="114" t="s">
        <v>511</v>
      </c>
      <c r="Z36" s="114"/>
      <c r="AA36" s="114">
        <v>2</v>
      </c>
      <c r="AB36" s="114" t="s">
        <v>511</v>
      </c>
      <c r="AD36" s="115">
        <v>2</v>
      </c>
    </row>
    <row r="37" spans="1:30" s="115" customFormat="1">
      <c r="A37" s="112">
        <v>34</v>
      </c>
      <c r="B37" s="112" t="s">
        <v>61</v>
      </c>
      <c r="C37" s="113" t="s">
        <v>62</v>
      </c>
      <c r="D37" s="114" t="s">
        <v>510</v>
      </c>
      <c r="E37" s="114">
        <f t="shared" si="0"/>
        <v>9</v>
      </c>
      <c r="F37" s="114">
        <v>3</v>
      </c>
      <c r="G37" s="114" t="s">
        <v>528</v>
      </c>
      <c r="H37" s="114">
        <f t="shared" si="1"/>
        <v>8</v>
      </c>
      <c r="I37" s="114">
        <v>3</v>
      </c>
      <c r="J37" s="114" t="s">
        <v>528</v>
      </c>
      <c r="K37" s="114"/>
      <c r="L37" s="114">
        <v>3</v>
      </c>
      <c r="M37" s="114" t="s">
        <v>528</v>
      </c>
      <c r="N37" s="114"/>
      <c r="O37" s="114">
        <v>3</v>
      </c>
      <c r="P37" s="114" t="s">
        <v>528</v>
      </c>
      <c r="Q37" s="114"/>
      <c r="R37" s="114">
        <v>3</v>
      </c>
      <c r="S37" s="114" t="s">
        <v>528</v>
      </c>
      <c r="T37" s="114"/>
      <c r="U37" s="114">
        <v>3</v>
      </c>
      <c r="V37" s="114" t="s">
        <v>511</v>
      </c>
      <c r="W37" s="114"/>
      <c r="X37" s="114">
        <v>2</v>
      </c>
      <c r="Y37" s="114" t="s">
        <v>511</v>
      </c>
      <c r="Z37" s="114"/>
      <c r="AA37" s="114">
        <v>2</v>
      </c>
      <c r="AB37" s="114" t="s">
        <v>511</v>
      </c>
      <c r="AD37" s="115">
        <v>2</v>
      </c>
    </row>
    <row r="38" spans="1:30" s="88" customFormat="1">
      <c r="A38" s="86">
        <v>35</v>
      </c>
      <c r="B38" s="86" t="s">
        <v>63</v>
      </c>
      <c r="C38" s="87" t="s">
        <v>64</v>
      </c>
      <c r="D38" s="89" t="s">
        <v>528</v>
      </c>
      <c r="E38" s="89">
        <f t="shared" si="0"/>
        <v>8</v>
      </c>
      <c r="F38" s="89">
        <v>3</v>
      </c>
      <c r="G38" s="89" t="s">
        <v>510</v>
      </c>
      <c r="H38" s="89">
        <f t="shared" si="1"/>
        <v>9</v>
      </c>
      <c r="I38" s="89">
        <v>3</v>
      </c>
      <c r="J38" s="89" t="s">
        <v>510</v>
      </c>
      <c r="K38" s="89"/>
      <c r="L38" s="89">
        <v>3</v>
      </c>
      <c r="M38" s="89" t="s">
        <v>528</v>
      </c>
      <c r="N38" s="89"/>
      <c r="O38" s="89">
        <v>3</v>
      </c>
      <c r="P38" s="89" t="s">
        <v>528</v>
      </c>
      <c r="Q38" s="89"/>
      <c r="R38" s="89">
        <v>3</v>
      </c>
      <c r="S38" s="89" t="s">
        <v>511</v>
      </c>
      <c r="T38" s="89"/>
      <c r="U38" s="89">
        <v>3</v>
      </c>
      <c r="V38" s="89" t="s">
        <v>511</v>
      </c>
      <c r="W38" s="89"/>
      <c r="X38" s="89">
        <v>2</v>
      </c>
      <c r="Y38" s="89" t="s">
        <v>511</v>
      </c>
      <c r="Z38" s="89"/>
      <c r="AA38" s="89">
        <v>2</v>
      </c>
      <c r="AB38" s="89" t="s">
        <v>511</v>
      </c>
      <c r="AD38" s="88">
        <v>2</v>
      </c>
    </row>
    <row r="39" spans="1:30" s="88" customFormat="1">
      <c r="A39" s="86">
        <v>36</v>
      </c>
      <c r="B39" s="86" t="s">
        <v>65</v>
      </c>
      <c r="C39" s="87" t="s">
        <v>66</v>
      </c>
      <c r="D39" s="89" t="s">
        <v>528</v>
      </c>
      <c r="E39" s="89">
        <f t="shared" si="0"/>
        <v>8</v>
      </c>
      <c r="F39" s="89">
        <v>3</v>
      </c>
      <c r="G39" s="89" t="s">
        <v>530</v>
      </c>
      <c r="H39" s="89">
        <f t="shared" si="1"/>
        <v>6</v>
      </c>
      <c r="I39" s="89">
        <v>3</v>
      </c>
      <c r="J39" s="89" t="s">
        <v>530</v>
      </c>
      <c r="K39" s="89"/>
      <c r="L39" s="89">
        <v>3</v>
      </c>
      <c r="M39" s="89" t="s">
        <v>529</v>
      </c>
      <c r="N39" s="89"/>
      <c r="O39" s="89">
        <v>3</v>
      </c>
      <c r="P39" s="89" t="s">
        <v>510</v>
      </c>
      <c r="Q39" s="89"/>
      <c r="R39" s="89">
        <v>3</v>
      </c>
      <c r="S39" s="89" t="s">
        <v>530</v>
      </c>
      <c r="T39" s="89"/>
      <c r="U39" s="89">
        <v>3</v>
      </c>
      <c r="V39" s="89" t="s">
        <v>510</v>
      </c>
      <c r="W39" s="89"/>
      <c r="X39" s="89">
        <v>2</v>
      </c>
      <c r="Y39" s="89" t="s">
        <v>510</v>
      </c>
      <c r="Z39" s="89"/>
      <c r="AA39" s="89">
        <v>2</v>
      </c>
      <c r="AB39" s="89" t="s">
        <v>511</v>
      </c>
      <c r="AD39" s="88">
        <v>2</v>
      </c>
    </row>
    <row r="40" spans="1:30" s="88" customFormat="1">
      <c r="A40" s="86">
        <v>37</v>
      </c>
      <c r="B40" s="86" t="s">
        <v>67</v>
      </c>
      <c r="C40" s="87" t="s">
        <v>68</v>
      </c>
      <c r="D40" s="89" t="s">
        <v>528</v>
      </c>
      <c r="E40" s="89">
        <f t="shared" si="0"/>
        <v>8</v>
      </c>
      <c r="F40" s="89">
        <v>3</v>
      </c>
      <c r="G40" s="89" t="s">
        <v>530</v>
      </c>
      <c r="H40" s="89">
        <f t="shared" si="1"/>
        <v>6</v>
      </c>
      <c r="I40" s="89">
        <v>3</v>
      </c>
      <c r="J40" s="89" t="s">
        <v>528</v>
      </c>
      <c r="K40" s="89"/>
      <c r="L40" s="89">
        <v>3</v>
      </c>
      <c r="M40" s="89" t="s">
        <v>528</v>
      </c>
      <c r="N40" s="89"/>
      <c r="O40" s="89">
        <v>3</v>
      </c>
      <c r="P40" s="89" t="s">
        <v>528</v>
      </c>
      <c r="Q40" s="89"/>
      <c r="R40" s="89">
        <v>3</v>
      </c>
      <c r="S40" s="89" t="s">
        <v>529</v>
      </c>
      <c r="T40" s="89"/>
      <c r="U40" s="89">
        <v>3</v>
      </c>
      <c r="V40" s="89" t="s">
        <v>511</v>
      </c>
      <c r="W40" s="89"/>
      <c r="X40" s="89">
        <v>2</v>
      </c>
      <c r="Y40" s="89" t="s">
        <v>510</v>
      </c>
      <c r="Z40" s="89"/>
      <c r="AA40" s="89">
        <v>2</v>
      </c>
      <c r="AB40" s="89" t="s">
        <v>511</v>
      </c>
      <c r="AD40" s="88">
        <v>2</v>
      </c>
    </row>
    <row r="41" spans="1:30" s="88" customFormat="1">
      <c r="A41" s="86">
        <v>38</v>
      </c>
      <c r="B41" s="86" t="s">
        <v>69</v>
      </c>
      <c r="C41" s="87" t="s">
        <v>70</v>
      </c>
      <c r="D41" s="89" t="s">
        <v>528</v>
      </c>
      <c r="E41" s="89">
        <f t="shared" si="0"/>
        <v>8</v>
      </c>
      <c r="F41" s="89">
        <v>3</v>
      </c>
      <c r="G41" s="89" t="s">
        <v>510</v>
      </c>
      <c r="H41" s="89">
        <f t="shared" si="1"/>
        <v>9</v>
      </c>
      <c r="I41" s="89">
        <v>3</v>
      </c>
      <c r="J41" s="89" t="s">
        <v>511</v>
      </c>
      <c r="K41" s="89"/>
      <c r="L41" s="89">
        <v>3</v>
      </c>
      <c r="M41" s="89" t="s">
        <v>528</v>
      </c>
      <c r="N41" s="89"/>
      <c r="O41" s="89">
        <v>3</v>
      </c>
      <c r="P41" s="89" t="s">
        <v>510</v>
      </c>
      <c r="Q41" s="89"/>
      <c r="R41" s="89">
        <v>3</v>
      </c>
      <c r="S41" s="89" t="s">
        <v>510</v>
      </c>
      <c r="T41" s="89"/>
      <c r="U41" s="89">
        <v>3</v>
      </c>
      <c r="V41" s="89" t="s">
        <v>511</v>
      </c>
      <c r="W41" s="89"/>
      <c r="X41" s="89">
        <v>2</v>
      </c>
      <c r="Y41" s="89" t="s">
        <v>511</v>
      </c>
      <c r="Z41" s="89"/>
      <c r="AA41" s="89">
        <v>2</v>
      </c>
      <c r="AB41" s="89" t="s">
        <v>511</v>
      </c>
      <c r="AD41" s="88">
        <v>2</v>
      </c>
    </row>
    <row r="42" spans="1:30" s="88" customFormat="1">
      <c r="A42" s="86">
        <v>39</v>
      </c>
      <c r="B42" s="86" t="s">
        <v>71</v>
      </c>
      <c r="C42" s="87" t="s">
        <v>72</v>
      </c>
      <c r="D42" s="89" t="s">
        <v>510</v>
      </c>
      <c r="E42" s="89">
        <f t="shared" si="0"/>
        <v>9</v>
      </c>
      <c r="F42" s="89">
        <v>3</v>
      </c>
      <c r="G42" s="89" t="s">
        <v>510</v>
      </c>
      <c r="H42" s="89">
        <f t="shared" si="1"/>
        <v>9</v>
      </c>
      <c r="I42" s="89">
        <v>3</v>
      </c>
      <c r="J42" s="89" t="s">
        <v>511</v>
      </c>
      <c r="K42" s="89"/>
      <c r="L42" s="89">
        <v>3</v>
      </c>
      <c r="M42" s="89" t="s">
        <v>510</v>
      </c>
      <c r="N42" s="89"/>
      <c r="O42" s="89">
        <v>3</v>
      </c>
      <c r="P42" s="89" t="s">
        <v>510</v>
      </c>
      <c r="Q42" s="89"/>
      <c r="R42" s="89">
        <v>3</v>
      </c>
      <c r="S42" s="89" t="s">
        <v>511</v>
      </c>
      <c r="T42" s="89"/>
      <c r="U42" s="89">
        <v>3</v>
      </c>
      <c r="V42" s="89" t="s">
        <v>511</v>
      </c>
      <c r="W42" s="89"/>
      <c r="X42" s="89">
        <v>2</v>
      </c>
      <c r="Y42" s="89" t="s">
        <v>511</v>
      </c>
      <c r="Z42" s="89"/>
      <c r="AA42" s="89">
        <v>2</v>
      </c>
      <c r="AB42" s="89" t="s">
        <v>511</v>
      </c>
      <c r="AD42" s="88">
        <v>2</v>
      </c>
    </row>
    <row r="43" spans="1:30" s="115" customFormat="1">
      <c r="A43" s="112">
        <v>40</v>
      </c>
      <c r="B43" s="112" t="s">
        <v>73</v>
      </c>
      <c r="C43" s="113" t="s">
        <v>74</v>
      </c>
      <c r="D43" s="114" t="s">
        <v>529</v>
      </c>
      <c r="E43" s="114">
        <f t="shared" si="0"/>
        <v>7</v>
      </c>
      <c r="F43" s="114">
        <v>3</v>
      </c>
      <c r="G43" s="114" t="s">
        <v>531</v>
      </c>
      <c r="H43" s="114">
        <f t="shared" si="1"/>
        <v>0</v>
      </c>
      <c r="I43" s="114">
        <v>0</v>
      </c>
      <c r="J43" s="114" t="s">
        <v>531</v>
      </c>
      <c r="K43" s="114"/>
      <c r="L43" s="114">
        <v>0</v>
      </c>
      <c r="M43" s="114" t="s">
        <v>530</v>
      </c>
      <c r="N43" s="114"/>
      <c r="O43" s="114">
        <v>3</v>
      </c>
      <c r="P43" s="114" t="s">
        <v>530</v>
      </c>
      <c r="Q43" s="114"/>
      <c r="R43" s="114">
        <v>3</v>
      </c>
      <c r="S43" s="114" t="s">
        <v>530</v>
      </c>
      <c r="T43" s="114"/>
      <c r="U43" s="114">
        <v>3</v>
      </c>
      <c r="V43" s="114" t="s">
        <v>510</v>
      </c>
      <c r="W43" s="114"/>
      <c r="X43" s="114">
        <v>2</v>
      </c>
      <c r="Y43" s="114" t="s">
        <v>510</v>
      </c>
      <c r="Z43" s="114"/>
      <c r="AA43" s="114">
        <v>2</v>
      </c>
      <c r="AB43" s="114" t="s">
        <v>510</v>
      </c>
      <c r="AD43" s="115">
        <v>2</v>
      </c>
    </row>
    <row r="44" spans="1:30" s="88" customFormat="1">
      <c r="A44" s="86">
        <v>41</v>
      </c>
      <c r="B44" s="86" t="s">
        <v>75</v>
      </c>
      <c r="C44" s="87" t="s">
        <v>76</v>
      </c>
      <c r="D44" s="89" t="s">
        <v>510</v>
      </c>
      <c r="E44" s="89">
        <f t="shared" si="0"/>
        <v>9</v>
      </c>
      <c r="F44" s="89">
        <v>3</v>
      </c>
      <c r="G44" s="89" t="s">
        <v>530</v>
      </c>
      <c r="H44" s="89">
        <f t="shared" si="1"/>
        <v>6</v>
      </c>
      <c r="I44" s="89">
        <v>3</v>
      </c>
      <c r="J44" s="89" t="s">
        <v>528</v>
      </c>
      <c r="K44" s="89"/>
      <c r="L44" s="89">
        <v>3</v>
      </c>
      <c r="M44" s="89" t="s">
        <v>529</v>
      </c>
      <c r="N44" s="89"/>
      <c r="O44" s="89">
        <v>3</v>
      </c>
      <c r="P44" s="89" t="s">
        <v>528</v>
      </c>
      <c r="Q44" s="89"/>
      <c r="R44" s="89">
        <v>3</v>
      </c>
      <c r="S44" s="89" t="s">
        <v>510</v>
      </c>
      <c r="T44" s="89"/>
      <c r="U44" s="89">
        <v>3</v>
      </c>
      <c r="V44" s="89" t="s">
        <v>511</v>
      </c>
      <c r="W44" s="89"/>
      <c r="X44" s="89">
        <v>2</v>
      </c>
      <c r="Y44" s="89" t="s">
        <v>510</v>
      </c>
      <c r="Z44" s="89"/>
      <c r="AA44" s="89">
        <v>2</v>
      </c>
      <c r="AB44" s="89" t="s">
        <v>511</v>
      </c>
      <c r="AD44" s="88">
        <v>2</v>
      </c>
    </row>
    <row r="45" spans="1:30" s="88" customFormat="1">
      <c r="A45" s="86">
        <v>42</v>
      </c>
      <c r="B45" s="86" t="s">
        <v>77</v>
      </c>
      <c r="C45" s="87" t="s">
        <v>78</v>
      </c>
      <c r="D45" s="89" t="s">
        <v>528</v>
      </c>
      <c r="E45" s="89">
        <f t="shared" si="0"/>
        <v>8</v>
      </c>
      <c r="F45" s="89">
        <v>3</v>
      </c>
      <c r="G45" s="89" t="s">
        <v>511</v>
      </c>
      <c r="H45" s="89">
        <f t="shared" si="1"/>
        <v>10</v>
      </c>
      <c r="I45" s="89">
        <v>3</v>
      </c>
      <c r="J45" s="89" t="s">
        <v>511</v>
      </c>
      <c r="K45" s="89"/>
      <c r="L45" s="89">
        <v>3</v>
      </c>
      <c r="M45" s="89" t="s">
        <v>510</v>
      </c>
      <c r="N45" s="89"/>
      <c r="O45" s="89">
        <v>3</v>
      </c>
      <c r="P45" s="89" t="s">
        <v>511</v>
      </c>
      <c r="Q45" s="89"/>
      <c r="R45" s="89">
        <v>3</v>
      </c>
      <c r="S45" s="89" t="s">
        <v>511</v>
      </c>
      <c r="T45" s="89"/>
      <c r="U45" s="89">
        <v>3</v>
      </c>
      <c r="V45" s="89" t="s">
        <v>511</v>
      </c>
      <c r="W45" s="89"/>
      <c r="X45" s="89">
        <v>2</v>
      </c>
      <c r="Y45" s="89" t="s">
        <v>511</v>
      </c>
      <c r="Z45" s="89"/>
      <c r="AA45" s="89">
        <v>2</v>
      </c>
      <c r="AB45" s="89" t="s">
        <v>511</v>
      </c>
      <c r="AD45" s="88">
        <v>2</v>
      </c>
    </row>
    <row r="46" spans="1:30" s="88" customFormat="1">
      <c r="A46" s="86">
        <v>43</v>
      </c>
      <c r="B46" s="86" t="s">
        <v>79</v>
      </c>
      <c r="C46" s="87" t="s">
        <v>80</v>
      </c>
      <c r="D46" s="89" t="s">
        <v>528</v>
      </c>
      <c r="E46" s="89">
        <f t="shared" si="0"/>
        <v>8</v>
      </c>
      <c r="F46" s="89">
        <v>3</v>
      </c>
      <c r="G46" s="89" t="s">
        <v>511</v>
      </c>
      <c r="H46" s="89">
        <f t="shared" si="1"/>
        <v>10</v>
      </c>
      <c r="I46" s="89">
        <v>3</v>
      </c>
      <c r="J46" s="89" t="s">
        <v>511</v>
      </c>
      <c r="K46" s="89"/>
      <c r="L46" s="89">
        <v>3</v>
      </c>
      <c r="M46" s="89" t="s">
        <v>528</v>
      </c>
      <c r="N46" s="89"/>
      <c r="O46" s="89">
        <v>3</v>
      </c>
      <c r="P46" s="89" t="s">
        <v>511</v>
      </c>
      <c r="Q46" s="89"/>
      <c r="R46" s="89">
        <v>3</v>
      </c>
      <c r="S46" s="89" t="s">
        <v>511</v>
      </c>
      <c r="T46" s="89"/>
      <c r="U46" s="89">
        <v>3</v>
      </c>
      <c r="V46" s="89" t="s">
        <v>510</v>
      </c>
      <c r="W46" s="89"/>
      <c r="X46" s="89">
        <v>2</v>
      </c>
      <c r="Y46" s="89" t="s">
        <v>511</v>
      </c>
      <c r="Z46" s="89"/>
      <c r="AA46" s="89">
        <v>2</v>
      </c>
      <c r="AB46" s="89" t="s">
        <v>511</v>
      </c>
      <c r="AD46" s="88">
        <v>2</v>
      </c>
    </row>
    <row r="47" spans="1:30" s="88" customFormat="1">
      <c r="A47" s="86">
        <v>44</v>
      </c>
      <c r="B47" s="86" t="s">
        <v>81</v>
      </c>
      <c r="C47" s="87" t="s">
        <v>82</v>
      </c>
      <c r="D47" s="89" t="s">
        <v>528</v>
      </c>
      <c r="E47" s="89">
        <f t="shared" si="0"/>
        <v>8</v>
      </c>
      <c r="F47" s="89">
        <v>3</v>
      </c>
      <c r="G47" s="89" t="s">
        <v>511</v>
      </c>
      <c r="H47" s="89">
        <f t="shared" si="1"/>
        <v>10</v>
      </c>
      <c r="I47" s="89">
        <v>3</v>
      </c>
      <c r="J47" s="89" t="s">
        <v>511</v>
      </c>
      <c r="K47" s="89"/>
      <c r="L47" s="89">
        <v>3</v>
      </c>
      <c r="M47" s="89" t="s">
        <v>510</v>
      </c>
      <c r="N47" s="89"/>
      <c r="O47" s="89">
        <v>3</v>
      </c>
      <c r="P47" s="89" t="s">
        <v>511</v>
      </c>
      <c r="Q47" s="89"/>
      <c r="R47" s="89">
        <v>3</v>
      </c>
      <c r="S47" s="89" t="s">
        <v>511</v>
      </c>
      <c r="T47" s="89"/>
      <c r="U47" s="89">
        <v>3</v>
      </c>
      <c r="V47" s="89" t="s">
        <v>511</v>
      </c>
      <c r="W47" s="89"/>
      <c r="X47" s="89">
        <v>2</v>
      </c>
      <c r="Y47" s="89" t="s">
        <v>511</v>
      </c>
      <c r="Z47" s="89"/>
      <c r="AA47" s="89">
        <v>2</v>
      </c>
      <c r="AB47" s="89" t="s">
        <v>511</v>
      </c>
      <c r="AD47" s="88">
        <v>2</v>
      </c>
    </row>
    <row r="48" spans="1:30" s="88" customFormat="1">
      <c r="A48" s="86">
        <v>45</v>
      </c>
      <c r="B48" s="86" t="s">
        <v>83</v>
      </c>
      <c r="C48" s="87" t="s">
        <v>84</v>
      </c>
      <c r="D48" s="89" t="s">
        <v>529</v>
      </c>
      <c r="E48" s="89">
        <f t="shared" si="0"/>
        <v>7</v>
      </c>
      <c r="F48" s="89">
        <v>3</v>
      </c>
      <c r="G48" s="89" t="s">
        <v>511</v>
      </c>
      <c r="H48" s="89">
        <f t="shared" si="1"/>
        <v>10</v>
      </c>
      <c r="I48" s="89">
        <v>3</v>
      </c>
      <c r="J48" s="89" t="s">
        <v>510</v>
      </c>
      <c r="K48" s="89"/>
      <c r="L48" s="89">
        <v>3</v>
      </c>
      <c r="M48" s="89" t="s">
        <v>528</v>
      </c>
      <c r="N48" s="89"/>
      <c r="O48" s="89">
        <v>3</v>
      </c>
      <c r="P48" s="89" t="s">
        <v>510</v>
      </c>
      <c r="Q48" s="89"/>
      <c r="R48" s="89">
        <v>3</v>
      </c>
      <c r="S48" s="89" t="s">
        <v>510</v>
      </c>
      <c r="T48" s="89"/>
      <c r="U48" s="89">
        <v>3</v>
      </c>
      <c r="V48" s="89" t="s">
        <v>511</v>
      </c>
      <c r="W48" s="89"/>
      <c r="X48" s="89">
        <v>2</v>
      </c>
      <c r="Y48" s="89" t="s">
        <v>511</v>
      </c>
      <c r="Z48" s="89"/>
      <c r="AA48" s="89">
        <v>2</v>
      </c>
      <c r="AB48" s="89" t="s">
        <v>511</v>
      </c>
      <c r="AD48" s="88">
        <v>2</v>
      </c>
    </row>
    <row r="49" spans="1:30" s="88" customFormat="1">
      <c r="A49" s="86">
        <v>46</v>
      </c>
      <c r="B49" s="86" t="s">
        <v>85</v>
      </c>
      <c r="C49" s="87" t="s">
        <v>86</v>
      </c>
      <c r="D49" s="89" t="s">
        <v>528</v>
      </c>
      <c r="E49" s="89">
        <f t="shared" si="0"/>
        <v>8</v>
      </c>
      <c r="F49" s="89">
        <v>3</v>
      </c>
      <c r="G49" s="89" t="s">
        <v>511</v>
      </c>
      <c r="H49" s="89">
        <f t="shared" si="1"/>
        <v>10</v>
      </c>
      <c r="I49" s="89">
        <v>3</v>
      </c>
      <c r="J49" s="89" t="s">
        <v>510</v>
      </c>
      <c r="K49" s="89"/>
      <c r="L49" s="89">
        <v>3</v>
      </c>
      <c r="M49" s="89" t="s">
        <v>510</v>
      </c>
      <c r="N49" s="89"/>
      <c r="O49" s="89">
        <v>3</v>
      </c>
      <c r="P49" s="89" t="s">
        <v>511</v>
      </c>
      <c r="Q49" s="89"/>
      <c r="R49" s="89">
        <v>3</v>
      </c>
      <c r="S49" s="89" t="s">
        <v>528</v>
      </c>
      <c r="T49" s="89"/>
      <c r="U49" s="89">
        <v>3</v>
      </c>
      <c r="V49" s="89" t="s">
        <v>511</v>
      </c>
      <c r="W49" s="89"/>
      <c r="X49" s="89">
        <v>2</v>
      </c>
      <c r="Y49" s="89" t="s">
        <v>511</v>
      </c>
      <c r="Z49" s="89"/>
      <c r="AA49" s="89">
        <v>2</v>
      </c>
      <c r="AB49" s="89" t="s">
        <v>511</v>
      </c>
      <c r="AD49" s="88">
        <v>2</v>
      </c>
    </row>
    <row r="50" spans="1:30" s="88" customFormat="1">
      <c r="A50" s="86">
        <v>47</v>
      </c>
      <c r="B50" s="86" t="s">
        <v>87</v>
      </c>
      <c r="C50" s="87" t="s">
        <v>88</v>
      </c>
      <c r="D50" s="89" t="s">
        <v>528</v>
      </c>
      <c r="E50" s="89">
        <f t="shared" si="0"/>
        <v>8</v>
      </c>
      <c r="F50" s="89">
        <v>3</v>
      </c>
      <c r="G50" s="89" t="s">
        <v>529</v>
      </c>
      <c r="H50" s="89">
        <f t="shared" si="1"/>
        <v>7</v>
      </c>
      <c r="I50" s="89">
        <v>3</v>
      </c>
      <c r="J50" s="89" t="s">
        <v>529</v>
      </c>
      <c r="K50" s="89"/>
      <c r="L50" s="89">
        <v>3</v>
      </c>
      <c r="M50" s="89" t="s">
        <v>530</v>
      </c>
      <c r="N50" s="89"/>
      <c r="O50" s="89">
        <v>3</v>
      </c>
      <c r="P50" s="89" t="s">
        <v>530</v>
      </c>
      <c r="Q50" s="89"/>
      <c r="R50" s="89">
        <v>3</v>
      </c>
      <c r="S50" s="89" t="s">
        <v>528</v>
      </c>
      <c r="T50" s="89"/>
      <c r="U50" s="89">
        <v>3</v>
      </c>
      <c r="V50" s="89" t="s">
        <v>511</v>
      </c>
      <c r="W50" s="89"/>
      <c r="X50" s="89">
        <v>2</v>
      </c>
      <c r="Y50" s="89" t="s">
        <v>510</v>
      </c>
      <c r="Z50" s="89"/>
      <c r="AA50" s="89">
        <v>2</v>
      </c>
      <c r="AB50" s="89" t="s">
        <v>510</v>
      </c>
      <c r="AD50" s="88">
        <v>2</v>
      </c>
    </row>
    <row r="51" spans="1:30" s="88" customFormat="1">
      <c r="A51" s="86">
        <v>48</v>
      </c>
      <c r="B51" s="86" t="s">
        <v>89</v>
      </c>
      <c r="C51" s="87" t="s">
        <v>90</v>
      </c>
      <c r="D51" s="89" t="s">
        <v>528</v>
      </c>
      <c r="E51" s="89">
        <f t="shared" si="0"/>
        <v>8</v>
      </c>
      <c r="F51" s="89">
        <v>3</v>
      </c>
      <c r="G51" s="89" t="s">
        <v>510</v>
      </c>
      <c r="H51" s="89">
        <f t="shared" si="1"/>
        <v>9</v>
      </c>
      <c r="I51" s="89">
        <v>3</v>
      </c>
      <c r="J51" s="89" t="s">
        <v>510</v>
      </c>
      <c r="K51" s="89"/>
      <c r="L51" s="89">
        <v>3</v>
      </c>
      <c r="M51" s="89" t="s">
        <v>529</v>
      </c>
      <c r="N51" s="89"/>
      <c r="O51" s="89">
        <v>3</v>
      </c>
      <c r="P51" s="89" t="s">
        <v>510</v>
      </c>
      <c r="Q51" s="89"/>
      <c r="R51" s="89">
        <v>3</v>
      </c>
      <c r="S51" s="89" t="s">
        <v>528</v>
      </c>
      <c r="T51" s="89"/>
      <c r="U51" s="89">
        <v>3</v>
      </c>
      <c r="V51" s="89" t="s">
        <v>511</v>
      </c>
      <c r="W51" s="89"/>
      <c r="X51" s="89">
        <v>2</v>
      </c>
      <c r="Y51" s="89" t="s">
        <v>510</v>
      </c>
      <c r="Z51" s="89"/>
      <c r="AA51" s="89">
        <v>2</v>
      </c>
      <c r="AB51" s="89" t="s">
        <v>511</v>
      </c>
      <c r="AD51" s="88">
        <v>2</v>
      </c>
    </row>
    <row r="52" spans="1:30" s="88" customFormat="1">
      <c r="A52" s="86">
        <v>49</v>
      </c>
      <c r="B52" s="86" t="s">
        <v>91</v>
      </c>
      <c r="C52" s="87" t="s">
        <v>92</v>
      </c>
      <c r="D52" s="89" t="s">
        <v>528</v>
      </c>
      <c r="E52" s="89">
        <f t="shared" si="0"/>
        <v>8</v>
      </c>
      <c r="F52" s="89">
        <v>3</v>
      </c>
      <c r="G52" s="89" t="s">
        <v>528</v>
      </c>
      <c r="H52" s="89">
        <f t="shared" si="1"/>
        <v>8</v>
      </c>
      <c r="I52" s="89">
        <v>3</v>
      </c>
      <c r="J52" s="89" t="s">
        <v>510</v>
      </c>
      <c r="K52" s="89"/>
      <c r="L52" s="89">
        <v>3</v>
      </c>
      <c r="M52" s="89" t="s">
        <v>528</v>
      </c>
      <c r="N52" s="89"/>
      <c r="O52" s="89">
        <v>3</v>
      </c>
      <c r="P52" s="89" t="s">
        <v>528</v>
      </c>
      <c r="Q52" s="89"/>
      <c r="R52" s="89">
        <v>3</v>
      </c>
      <c r="S52" s="89" t="s">
        <v>511</v>
      </c>
      <c r="T52" s="89"/>
      <c r="U52" s="89">
        <v>3</v>
      </c>
      <c r="V52" s="89" t="s">
        <v>510</v>
      </c>
      <c r="W52" s="89"/>
      <c r="X52" s="89">
        <v>2</v>
      </c>
      <c r="Y52" s="89" t="s">
        <v>511</v>
      </c>
      <c r="Z52" s="89"/>
      <c r="AA52" s="89">
        <v>2</v>
      </c>
      <c r="AB52" s="89" t="s">
        <v>511</v>
      </c>
      <c r="AD52" s="88">
        <v>2</v>
      </c>
    </row>
    <row r="53" spans="1:30" s="88" customFormat="1">
      <c r="A53" s="86">
        <v>50</v>
      </c>
      <c r="B53" s="86" t="s">
        <v>93</v>
      </c>
      <c r="C53" s="87" t="s">
        <v>94</v>
      </c>
      <c r="D53" s="89" t="s">
        <v>528</v>
      </c>
      <c r="E53" s="89">
        <f t="shared" si="0"/>
        <v>8</v>
      </c>
      <c r="F53" s="89">
        <v>3</v>
      </c>
      <c r="G53" s="89" t="s">
        <v>528</v>
      </c>
      <c r="H53" s="89">
        <f t="shared" si="1"/>
        <v>8</v>
      </c>
      <c r="I53" s="89">
        <v>3</v>
      </c>
      <c r="J53" s="89" t="s">
        <v>511</v>
      </c>
      <c r="K53" s="89"/>
      <c r="L53" s="89">
        <v>3</v>
      </c>
      <c r="M53" s="89" t="s">
        <v>528</v>
      </c>
      <c r="N53" s="89"/>
      <c r="O53" s="89">
        <v>3</v>
      </c>
      <c r="P53" s="89" t="s">
        <v>528</v>
      </c>
      <c r="Q53" s="89"/>
      <c r="R53" s="89">
        <v>3</v>
      </c>
      <c r="S53" s="89" t="s">
        <v>511</v>
      </c>
      <c r="T53" s="89"/>
      <c r="U53" s="89">
        <v>3</v>
      </c>
      <c r="V53" s="89" t="s">
        <v>511</v>
      </c>
      <c r="W53" s="89"/>
      <c r="X53" s="89">
        <v>2</v>
      </c>
      <c r="Y53" s="89" t="s">
        <v>511</v>
      </c>
      <c r="Z53" s="89"/>
      <c r="AA53" s="89">
        <v>2</v>
      </c>
      <c r="AB53" s="89" t="s">
        <v>511</v>
      </c>
      <c r="AD53" s="88">
        <v>2</v>
      </c>
    </row>
    <row r="54" spans="1:30" s="115" customFormat="1">
      <c r="A54" s="112">
        <v>51</v>
      </c>
      <c r="B54" s="112" t="s">
        <v>397</v>
      </c>
      <c r="C54" s="113" t="s">
        <v>398</v>
      </c>
      <c r="D54" s="114" t="s">
        <v>529</v>
      </c>
      <c r="E54" s="114">
        <f t="shared" si="0"/>
        <v>7</v>
      </c>
      <c r="F54" s="114">
        <v>3</v>
      </c>
      <c r="G54" s="114" t="s">
        <v>530</v>
      </c>
      <c r="H54" s="114">
        <f t="shared" si="1"/>
        <v>6</v>
      </c>
      <c r="I54" s="114">
        <v>0</v>
      </c>
      <c r="J54" s="114" t="s">
        <v>529</v>
      </c>
      <c r="K54" s="114"/>
      <c r="L54" s="114">
        <v>3</v>
      </c>
      <c r="M54" s="114" t="s">
        <v>530</v>
      </c>
      <c r="N54" s="114"/>
      <c r="O54" s="114">
        <v>3</v>
      </c>
      <c r="P54" s="114" t="s">
        <v>529</v>
      </c>
      <c r="Q54" s="114"/>
      <c r="R54" s="114">
        <v>3</v>
      </c>
      <c r="S54" s="114" t="s">
        <v>528</v>
      </c>
      <c r="T54" s="114"/>
      <c r="U54" s="114">
        <v>3</v>
      </c>
      <c r="V54" s="114" t="s">
        <v>510</v>
      </c>
      <c r="W54" s="114"/>
      <c r="X54" s="114">
        <v>2</v>
      </c>
      <c r="Y54" s="114" t="s">
        <v>510</v>
      </c>
      <c r="Z54" s="114"/>
      <c r="AA54" s="114">
        <v>2</v>
      </c>
      <c r="AB54" s="114" t="s">
        <v>511</v>
      </c>
      <c r="AD54" s="115">
        <v>2</v>
      </c>
    </row>
    <row r="55" spans="1:30" s="88" customFormat="1">
      <c r="A55" s="86">
        <v>52</v>
      </c>
      <c r="B55" s="86" t="s">
        <v>95</v>
      </c>
      <c r="C55" s="87" t="s">
        <v>96</v>
      </c>
      <c r="D55" s="89" t="s">
        <v>528</v>
      </c>
      <c r="E55" s="89">
        <f t="shared" si="0"/>
        <v>8</v>
      </c>
      <c r="F55" s="89">
        <v>3</v>
      </c>
      <c r="G55" s="89" t="s">
        <v>510</v>
      </c>
      <c r="H55" s="89">
        <f t="shared" si="1"/>
        <v>9</v>
      </c>
      <c r="I55" s="89">
        <v>3</v>
      </c>
      <c r="J55" s="89" t="s">
        <v>511</v>
      </c>
      <c r="K55" s="89"/>
      <c r="L55" s="89">
        <v>3</v>
      </c>
      <c r="M55" s="89" t="s">
        <v>529</v>
      </c>
      <c r="N55" s="89"/>
      <c r="O55" s="89">
        <v>3</v>
      </c>
      <c r="P55" s="89" t="s">
        <v>510</v>
      </c>
      <c r="Q55" s="89"/>
      <c r="R55" s="89">
        <v>3</v>
      </c>
      <c r="S55" s="89" t="s">
        <v>510</v>
      </c>
      <c r="T55" s="89"/>
      <c r="U55" s="89">
        <v>3</v>
      </c>
      <c r="V55" s="89" t="s">
        <v>511</v>
      </c>
      <c r="W55" s="89"/>
      <c r="X55" s="89">
        <v>2</v>
      </c>
      <c r="Y55" s="89" t="s">
        <v>511</v>
      </c>
      <c r="Z55" s="89"/>
      <c r="AA55" s="89">
        <v>2</v>
      </c>
      <c r="AB55" s="89" t="s">
        <v>511</v>
      </c>
      <c r="AD55" s="88">
        <v>2</v>
      </c>
    </row>
    <row r="56" spans="1:30" s="88" customFormat="1">
      <c r="A56" s="86">
        <v>53</v>
      </c>
      <c r="B56" s="86" t="s">
        <v>97</v>
      </c>
      <c r="C56" s="87" t="s">
        <v>98</v>
      </c>
      <c r="D56" s="89" t="s">
        <v>529</v>
      </c>
      <c r="E56" s="89">
        <f t="shared" si="0"/>
        <v>7</v>
      </c>
      <c r="F56" s="89">
        <v>3</v>
      </c>
      <c r="G56" s="89" t="s">
        <v>528</v>
      </c>
      <c r="H56" s="89">
        <f t="shared" si="1"/>
        <v>8</v>
      </c>
      <c r="I56" s="89">
        <v>3</v>
      </c>
      <c r="J56" s="89" t="s">
        <v>511</v>
      </c>
      <c r="K56" s="89"/>
      <c r="L56" s="89">
        <v>3</v>
      </c>
      <c r="M56" s="89" t="s">
        <v>528</v>
      </c>
      <c r="N56" s="89"/>
      <c r="O56" s="89">
        <v>3</v>
      </c>
      <c r="P56" s="89" t="s">
        <v>510</v>
      </c>
      <c r="Q56" s="89"/>
      <c r="R56" s="89">
        <v>3</v>
      </c>
      <c r="S56" s="89" t="s">
        <v>510</v>
      </c>
      <c r="T56" s="89"/>
      <c r="U56" s="89">
        <v>3</v>
      </c>
      <c r="V56" s="89" t="s">
        <v>511</v>
      </c>
      <c r="W56" s="89"/>
      <c r="X56" s="89">
        <v>2</v>
      </c>
      <c r="Y56" s="89" t="s">
        <v>510</v>
      </c>
      <c r="Z56" s="89"/>
      <c r="AA56" s="89">
        <v>2</v>
      </c>
      <c r="AB56" s="89" t="s">
        <v>511</v>
      </c>
      <c r="AD56" s="88">
        <v>2</v>
      </c>
    </row>
    <row r="57" spans="1:30" s="88" customFormat="1">
      <c r="A57" s="86">
        <v>54</v>
      </c>
      <c r="B57" s="86" t="s">
        <v>99</v>
      </c>
      <c r="C57" s="87" t="s">
        <v>100</v>
      </c>
      <c r="D57" s="89" t="s">
        <v>528</v>
      </c>
      <c r="E57" s="89">
        <f t="shared" si="0"/>
        <v>8</v>
      </c>
      <c r="F57" s="89">
        <v>3</v>
      </c>
      <c r="G57" s="89" t="s">
        <v>511</v>
      </c>
      <c r="H57" s="89">
        <f t="shared" si="1"/>
        <v>10</v>
      </c>
      <c r="I57" s="89">
        <v>3</v>
      </c>
      <c r="J57" s="89" t="s">
        <v>528</v>
      </c>
      <c r="K57" s="89"/>
      <c r="L57" s="89">
        <v>3</v>
      </c>
      <c r="M57" s="89" t="s">
        <v>510</v>
      </c>
      <c r="N57" s="89"/>
      <c r="O57" s="89">
        <v>3</v>
      </c>
      <c r="P57" s="89" t="s">
        <v>510</v>
      </c>
      <c r="Q57" s="89"/>
      <c r="R57" s="89">
        <v>3</v>
      </c>
      <c r="S57" s="89" t="s">
        <v>511</v>
      </c>
      <c r="T57" s="89"/>
      <c r="U57" s="89">
        <v>3</v>
      </c>
      <c r="V57" s="89" t="s">
        <v>510</v>
      </c>
      <c r="W57" s="89"/>
      <c r="X57" s="89">
        <v>2</v>
      </c>
      <c r="Y57" s="89" t="s">
        <v>511</v>
      </c>
      <c r="Z57" s="89"/>
      <c r="AA57" s="89">
        <v>2</v>
      </c>
      <c r="AB57" s="89" t="s">
        <v>511</v>
      </c>
      <c r="AD57" s="88">
        <v>2</v>
      </c>
    </row>
    <row r="58" spans="1:30" s="88" customFormat="1">
      <c r="A58" s="86">
        <v>55</v>
      </c>
      <c r="B58" s="86" t="s">
        <v>101</v>
      </c>
      <c r="C58" s="87" t="s">
        <v>102</v>
      </c>
      <c r="D58" s="89" t="s">
        <v>510</v>
      </c>
      <c r="E58" s="89">
        <f t="shared" si="0"/>
        <v>9</v>
      </c>
      <c r="F58" s="89">
        <v>3</v>
      </c>
      <c r="G58" s="89" t="s">
        <v>511</v>
      </c>
      <c r="H58" s="89">
        <f t="shared" si="1"/>
        <v>10</v>
      </c>
      <c r="I58" s="89">
        <v>3</v>
      </c>
      <c r="J58" s="89" t="s">
        <v>511</v>
      </c>
      <c r="K58" s="89"/>
      <c r="L58" s="89">
        <v>3</v>
      </c>
      <c r="M58" s="89" t="s">
        <v>528</v>
      </c>
      <c r="N58" s="89"/>
      <c r="O58" s="89">
        <v>3</v>
      </c>
      <c r="P58" s="89" t="s">
        <v>511</v>
      </c>
      <c r="Q58" s="89"/>
      <c r="R58" s="89">
        <v>3</v>
      </c>
      <c r="S58" s="89" t="s">
        <v>510</v>
      </c>
      <c r="T58" s="89"/>
      <c r="U58" s="89">
        <v>3</v>
      </c>
      <c r="V58" s="89" t="s">
        <v>511</v>
      </c>
      <c r="W58" s="89"/>
      <c r="X58" s="89">
        <v>2</v>
      </c>
      <c r="Y58" s="89" t="s">
        <v>511</v>
      </c>
      <c r="Z58" s="89"/>
      <c r="AA58" s="89">
        <v>2</v>
      </c>
      <c r="AB58" s="89" t="s">
        <v>511</v>
      </c>
      <c r="AD58" s="88">
        <v>2</v>
      </c>
    </row>
    <row r="59" spans="1:30">
      <c r="A59" s="2">
        <v>56</v>
      </c>
      <c r="B59" s="3" t="s">
        <v>103</v>
      </c>
      <c r="C59" s="4" t="s">
        <v>104</v>
      </c>
      <c r="D59" s="70" t="s">
        <v>528</v>
      </c>
      <c r="E59" s="70">
        <f t="shared" si="0"/>
        <v>8</v>
      </c>
      <c r="F59" s="70">
        <v>3</v>
      </c>
      <c r="G59" s="70" t="s">
        <v>511</v>
      </c>
      <c r="H59" s="70">
        <f t="shared" si="1"/>
        <v>10</v>
      </c>
      <c r="I59" s="70">
        <v>3</v>
      </c>
      <c r="J59" s="70" t="s">
        <v>511</v>
      </c>
      <c r="K59" s="70"/>
      <c r="L59" s="70">
        <v>3</v>
      </c>
      <c r="M59" s="70" t="s">
        <v>511</v>
      </c>
      <c r="N59" s="70"/>
      <c r="O59" s="70">
        <v>3</v>
      </c>
      <c r="P59" s="70" t="s">
        <v>511</v>
      </c>
      <c r="Q59" s="70"/>
      <c r="R59" s="70">
        <v>3</v>
      </c>
      <c r="S59" s="70" t="s">
        <v>511</v>
      </c>
      <c r="T59" s="70"/>
      <c r="U59" s="70">
        <v>3</v>
      </c>
      <c r="V59" s="70" t="s">
        <v>511</v>
      </c>
      <c r="W59" s="70"/>
      <c r="X59" s="70">
        <v>2</v>
      </c>
      <c r="Y59" s="70" t="s">
        <v>511</v>
      </c>
      <c r="Z59" s="70"/>
      <c r="AA59" s="70">
        <v>2</v>
      </c>
      <c r="AB59" s="70" t="s">
        <v>511</v>
      </c>
      <c r="AD59" s="88">
        <v>2</v>
      </c>
    </row>
    <row r="60" spans="1:30">
      <c r="A60" s="2">
        <v>57</v>
      </c>
      <c r="B60" s="3" t="s">
        <v>105</v>
      </c>
      <c r="C60" s="4" t="s">
        <v>106</v>
      </c>
      <c r="D60" s="70" t="s">
        <v>528</v>
      </c>
      <c r="E60" s="70">
        <f t="shared" si="0"/>
        <v>8</v>
      </c>
      <c r="F60" s="70">
        <v>3</v>
      </c>
      <c r="G60" s="70" t="s">
        <v>511</v>
      </c>
      <c r="H60" s="70">
        <f t="shared" si="1"/>
        <v>10</v>
      </c>
      <c r="I60" s="70">
        <v>3</v>
      </c>
      <c r="J60" s="70" t="s">
        <v>511</v>
      </c>
      <c r="K60" s="70"/>
      <c r="L60" s="70">
        <v>3</v>
      </c>
      <c r="M60" s="70" t="s">
        <v>510</v>
      </c>
      <c r="N60" s="70"/>
      <c r="O60" s="70">
        <v>3</v>
      </c>
      <c r="P60" s="70" t="s">
        <v>511</v>
      </c>
      <c r="Q60" s="70"/>
      <c r="R60" s="70">
        <v>3</v>
      </c>
      <c r="S60" s="70" t="s">
        <v>510</v>
      </c>
      <c r="T60" s="70"/>
      <c r="U60" s="70">
        <v>3</v>
      </c>
      <c r="V60" s="70" t="s">
        <v>511</v>
      </c>
      <c r="W60" s="70"/>
      <c r="X60" s="70">
        <v>2</v>
      </c>
      <c r="Y60" s="70" t="s">
        <v>511</v>
      </c>
      <c r="Z60" s="70"/>
      <c r="AA60" s="70">
        <v>2</v>
      </c>
      <c r="AB60" s="70" t="s">
        <v>511</v>
      </c>
      <c r="AD60" s="88">
        <v>2</v>
      </c>
    </row>
    <row r="61" spans="1:30">
      <c r="A61" s="2">
        <v>58</v>
      </c>
      <c r="B61" s="3" t="s">
        <v>107</v>
      </c>
      <c r="C61" s="4" t="s">
        <v>108</v>
      </c>
      <c r="D61" s="70" t="s">
        <v>528</v>
      </c>
      <c r="E61" s="70">
        <f t="shared" si="0"/>
        <v>8</v>
      </c>
      <c r="F61" s="70">
        <v>3</v>
      </c>
      <c r="G61" s="70" t="s">
        <v>511</v>
      </c>
      <c r="H61" s="70">
        <f t="shared" si="1"/>
        <v>10</v>
      </c>
      <c r="I61" s="70">
        <v>3</v>
      </c>
      <c r="J61" s="70" t="s">
        <v>510</v>
      </c>
      <c r="K61" s="70"/>
      <c r="L61" s="70">
        <v>3</v>
      </c>
      <c r="M61" s="70" t="s">
        <v>528</v>
      </c>
      <c r="N61" s="70"/>
      <c r="O61" s="70">
        <v>3</v>
      </c>
      <c r="P61" s="70" t="s">
        <v>511</v>
      </c>
      <c r="Q61" s="70"/>
      <c r="R61" s="70">
        <v>3</v>
      </c>
      <c r="S61" s="70" t="s">
        <v>510</v>
      </c>
      <c r="T61" s="70"/>
      <c r="U61" s="70">
        <v>3</v>
      </c>
      <c r="V61" s="70" t="s">
        <v>511</v>
      </c>
      <c r="W61" s="70"/>
      <c r="X61" s="70">
        <v>2</v>
      </c>
      <c r="Y61" s="70" t="s">
        <v>511</v>
      </c>
      <c r="Z61" s="70"/>
      <c r="AA61" s="70">
        <v>2</v>
      </c>
      <c r="AB61" s="70" t="s">
        <v>511</v>
      </c>
      <c r="AD61" s="88">
        <v>2</v>
      </c>
    </row>
    <row r="62" spans="1:30">
      <c r="A62" s="2">
        <v>59</v>
      </c>
      <c r="B62" s="3" t="s">
        <v>109</v>
      </c>
      <c r="C62" s="4" t="s">
        <v>110</v>
      </c>
      <c r="D62" s="70" t="s">
        <v>528</v>
      </c>
      <c r="E62" s="70">
        <f t="shared" si="0"/>
        <v>8</v>
      </c>
      <c r="F62" s="70">
        <v>3</v>
      </c>
      <c r="G62" s="70" t="s">
        <v>529</v>
      </c>
      <c r="H62" s="70">
        <f t="shared" si="1"/>
        <v>7</v>
      </c>
      <c r="I62" s="70">
        <v>3</v>
      </c>
      <c r="J62" s="70" t="s">
        <v>529</v>
      </c>
      <c r="K62" s="70"/>
      <c r="L62" s="70">
        <v>3</v>
      </c>
      <c r="M62" s="70" t="s">
        <v>528</v>
      </c>
      <c r="N62" s="70"/>
      <c r="O62" s="70">
        <v>3</v>
      </c>
      <c r="P62" s="70" t="s">
        <v>528</v>
      </c>
      <c r="Q62" s="70"/>
      <c r="R62" s="70">
        <v>3</v>
      </c>
      <c r="S62" s="70" t="s">
        <v>528</v>
      </c>
      <c r="T62" s="70"/>
      <c r="U62" s="70">
        <v>3</v>
      </c>
      <c r="V62" s="70" t="s">
        <v>511</v>
      </c>
      <c r="W62" s="70"/>
      <c r="X62" s="70">
        <v>2</v>
      </c>
      <c r="Y62" s="70" t="s">
        <v>511</v>
      </c>
      <c r="Z62" s="70"/>
      <c r="AA62" s="70">
        <v>2</v>
      </c>
      <c r="AB62" s="70" t="s">
        <v>511</v>
      </c>
      <c r="AD62" s="88">
        <v>2</v>
      </c>
    </row>
    <row r="63" spans="1:30">
      <c r="A63" s="2">
        <v>60</v>
      </c>
      <c r="B63" s="3" t="s">
        <v>111</v>
      </c>
      <c r="C63" s="4" t="s">
        <v>112</v>
      </c>
      <c r="D63" s="70" t="s">
        <v>528</v>
      </c>
      <c r="E63" s="70">
        <f t="shared" si="0"/>
        <v>8</v>
      </c>
      <c r="F63" s="70">
        <v>3</v>
      </c>
      <c r="G63" s="70" t="s">
        <v>511</v>
      </c>
      <c r="H63" s="70">
        <f t="shared" si="1"/>
        <v>10</v>
      </c>
      <c r="I63" s="70">
        <v>3</v>
      </c>
      <c r="J63" s="70" t="s">
        <v>511</v>
      </c>
      <c r="K63" s="70"/>
      <c r="L63" s="70">
        <v>3</v>
      </c>
      <c r="M63" s="70" t="s">
        <v>510</v>
      </c>
      <c r="N63" s="70"/>
      <c r="O63" s="70">
        <v>3</v>
      </c>
      <c r="P63" s="70" t="s">
        <v>511</v>
      </c>
      <c r="Q63" s="70"/>
      <c r="R63" s="70">
        <v>3</v>
      </c>
      <c r="S63" s="70" t="s">
        <v>511</v>
      </c>
      <c r="T63" s="70"/>
      <c r="U63" s="70">
        <v>3</v>
      </c>
      <c r="V63" s="70" t="s">
        <v>511</v>
      </c>
      <c r="W63" s="70"/>
      <c r="X63" s="70">
        <v>2</v>
      </c>
      <c r="Y63" s="70" t="s">
        <v>511</v>
      </c>
      <c r="Z63" s="70"/>
      <c r="AA63" s="70">
        <v>2</v>
      </c>
      <c r="AB63" s="70" t="s">
        <v>511</v>
      </c>
      <c r="AD63" s="88">
        <v>2</v>
      </c>
    </row>
    <row r="64" spans="1:30">
      <c r="A64" s="2">
        <v>61</v>
      </c>
      <c r="B64" s="3" t="s">
        <v>431</v>
      </c>
      <c r="C64" s="4" t="s">
        <v>432</v>
      </c>
      <c r="D64" s="70" t="s">
        <v>530</v>
      </c>
      <c r="E64" s="70">
        <f t="shared" si="0"/>
        <v>6</v>
      </c>
      <c r="F64" s="70">
        <v>3</v>
      </c>
      <c r="G64" s="70" t="s">
        <v>530</v>
      </c>
      <c r="H64" s="70">
        <f t="shared" si="1"/>
        <v>6</v>
      </c>
      <c r="I64" s="70">
        <v>3</v>
      </c>
      <c r="J64" s="70" t="s">
        <v>529</v>
      </c>
      <c r="K64" s="70"/>
      <c r="L64" s="70">
        <v>3</v>
      </c>
      <c r="M64" s="70" t="s">
        <v>531</v>
      </c>
      <c r="N64" s="70"/>
      <c r="O64" s="70">
        <v>0</v>
      </c>
      <c r="P64" s="70" t="s">
        <v>530</v>
      </c>
      <c r="Q64" s="70"/>
      <c r="R64" s="70">
        <v>3</v>
      </c>
      <c r="S64" s="70" t="s">
        <v>530</v>
      </c>
      <c r="T64" s="70"/>
      <c r="U64" s="70">
        <v>3</v>
      </c>
      <c r="V64" s="70" t="s">
        <v>510</v>
      </c>
      <c r="W64" s="70"/>
      <c r="X64" s="70">
        <v>2</v>
      </c>
      <c r="Y64" s="70" t="s">
        <v>510</v>
      </c>
      <c r="Z64" s="70"/>
      <c r="AA64" s="70">
        <v>2</v>
      </c>
      <c r="AB64" s="70" t="s">
        <v>511</v>
      </c>
      <c r="AD64" s="88">
        <v>2</v>
      </c>
    </row>
    <row r="65" spans="1:30">
      <c r="A65" s="2">
        <v>62</v>
      </c>
      <c r="B65" s="3" t="s">
        <v>113</v>
      </c>
      <c r="C65" s="4" t="s">
        <v>114</v>
      </c>
      <c r="D65" s="70" t="s">
        <v>528</v>
      </c>
      <c r="E65" s="70">
        <f t="shared" si="0"/>
        <v>8</v>
      </c>
      <c r="F65" s="70">
        <v>3</v>
      </c>
      <c r="G65" s="70" t="s">
        <v>510</v>
      </c>
      <c r="H65" s="70">
        <f t="shared" si="1"/>
        <v>9</v>
      </c>
      <c r="I65" s="70">
        <v>3</v>
      </c>
      <c r="J65" s="70" t="s">
        <v>510</v>
      </c>
      <c r="K65" s="70"/>
      <c r="L65" s="70">
        <v>3</v>
      </c>
      <c r="M65" s="70" t="s">
        <v>529</v>
      </c>
      <c r="N65" s="70"/>
      <c r="O65" s="70">
        <v>3</v>
      </c>
      <c r="P65" s="70" t="s">
        <v>528</v>
      </c>
      <c r="Q65" s="70"/>
      <c r="R65" s="70">
        <v>3</v>
      </c>
      <c r="S65" s="70" t="s">
        <v>528</v>
      </c>
      <c r="T65" s="70"/>
      <c r="U65" s="70">
        <v>3</v>
      </c>
      <c r="V65" s="70" t="s">
        <v>510</v>
      </c>
      <c r="W65" s="70"/>
      <c r="X65" s="70">
        <v>2</v>
      </c>
      <c r="Y65" s="70" t="s">
        <v>511</v>
      </c>
      <c r="Z65" s="70"/>
      <c r="AA65" s="70">
        <v>2</v>
      </c>
      <c r="AB65" s="70" t="s">
        <v>511</v>
      </c>
      <c r="AD65" s="88">
        <v>2</v>
      </c>
    </row>
    <row r="66" spans="1:30">
      <c r="A66" s="2">
        <v>63</v>
      </c>
      <c r="B66" s="3" t="s">
        <v>115</v>
      </c>
      <c r="C66" s="4" t="s">
        <v>116</v>
      </c>
      <c r="D66" s="70" t="s">
        <v>528</v>
      </c>
      <c r="E66" s="70">
        <f t="shared" si="0"/>
        <v>8</v>
      </c>
      <c r="F66" s="70">
        <v>3</v>
      </c>
      <c r="G66" s="70" t="s">
        <v>528</v>
      </c>
      <c r="H66" s="70">
        <f t="shared" si="1"/>
        <v>8</v>
      </c>
      <c r="I66" s="70">
        <v>3</v>
      </c>
      <c r="J66" s="70" t="s">
        <v>528</v>
      </c>
      <c r="K66" s="70"/>
      <c r="L66" s="70">
        <v>3</v>
      </c>
      <c r="M66" s="70" t="s">
        <v>530</v>
      </c>
      <c r="N66" s="70"/>
      <c r="O66" s="70">
        <v>3</v>
      </c>
      <c r="P66" s="70" t="s">
        <v>529</v>
      </c>
      <c r="Q66" s="70"/>
      <c r="R66" s="70">
        <v>3</v>
      </c>
      <c r="S66" s="70" t="s">
        <v>528</v>
      </c>
      <c r="T66" s="70"/>
      <c r="U66" s="70">
        <v>3</v>
      </c>
      <c r="V66" s="70" t="s">
        <v>511</v>
      </c>
      <c r="W66" s="70"/>
      <c r="X66" s="70">
        <v>2</v>
      </c>
      <c r="Y66" s="70" t="s">
        <v>511</v>
      </c>
      <c r="Z66" s="70"/>
      <c r="AA66" s="70">
        <v>2</v>
      </c>
      <c r="AB66" s="70" t="s">
        <v>511</v>
      </c>
      <c r="AD66" s="88">
        <v>2</v>
      </c>
    </row>
    <row r="67" spans="1:30">
      <c r="A67" s="2">
        <v>64</v>
      </c>
      <c r="B67" s="3" t="s">
        <v>117</v>
      </c>
      <c r="C67" s="4" t="s">
        <v>118</v>
      </c>
      <c r="D67" s="70" t="s">
        <v>528</v>
      </c>
      <c r="E67" s="70">
        <f t="shared" si="0"/>
        <v>8</v>
      </c>
      <c r="F67" s="70">
        <v>3</v>
      </c>
      <c r="G67" s="70" t="s">
        <v>511</v>
      </c>
      <c r="H67" s="70">
        <f t="shared" si="1"/>
        <v>10</v>
      </c>
      <c r="I67" s="70">
        <v>3</v>
      </c>
      <c r="J67" s="70" t="s">
        <v>510</v>
      </c>
      <c r="K67" s="70"/>
      <c r="L67" s="70">
        <v>3</v>
      </c>
      <c r="M67" s="70" t="s">
        <v>528</v>
      </c>
      <c r="N67" s="70"/>
      <c r="O67" s="70">
        <v>3</v>
      </c>
      <c r="P67" s="70" t="s">
        <v>510</v>
      </c>
      <c r="Q67" s="70"/>
      <c r="R67" s="70">
        <v>3</v>
      </c>
      <c r="S67" s="70" t="s">
        <v>510</v>
      </c>
      <c r="T67" s="70"/>
      <c r="U67" s="70">
        <v>3</v>
      </c>
      <c r="V67" s="70" t="s">
        <v>511</v>
      </c>
      <c r="W67" s="70"/>
      <c r="X67" s="70">
        <v>2</v>
      </c>
      <c r="Y67" s="70" t="s">
        <v>511</v>
      </c>
      <c r="Z67" s="70"/>
      <c r="AA67" s="70">
        <v>2</v>
      </c>
      <c r="AB67" s="70" t="s">
        <v>511</v>
      </c>
      <c r="AD67" s="88">
        <v>2</v>
      </c>
    </row>
    <row r="68" spans="1:30" s="115" customFormat="1">
      <c r="A68" s="112">
        <v>65</v>
      </c>
      <c r="B68" s="112" t="s">
        <v>119</v>
      </c>
      <c r="C68" s="113" t="s">
        <v>120</v>
      </c>
      <c r="D68" s="114" t="s">
        <v>510</v>
      </c>
      <c r="E68" s="114">
        <f t="shared" si="0"/>
        <v>9</v>
      </c>
      <c r="F68" s="114">
        <v>3</v>
      </c>
      <c r="G68" s="114" t="s">
        <v>511</v>
      </c>
      <c r="H68" s="114">
        <f t="shared" si="1"/>
        <v>10</v>
      </c>
      <c r="I68" s="114">
        <v>3</v>
      </c>
      <c r="J68" s="114" t="s">
        <v>528</v>
      </c>
      <c r="K68" s="114"/>
      <c r="L68" s="114">
        <v>3</v>
      </c>
      <c r="M68" s="114" t="s">
        <v>511</v>
      </c>
      <c r="N68" s="114"/>
      <c r="O68" s="114">
        <v>3</v>
      </c>
      <c r="P68" s="114" t="s">
        <v>511</v>
      </c>
      <c r="Q68" s="114"/>
      <c r="R68" s="114">
        <v>3</v>
      </c>
      <c r="S68" s="114" t="s">
        <v>510</v>
      </c>
      <c r="T68" s="114"/>
      <c r="U68" s="114">
        <v>3</v>
      </c>
      <c r="V68" s="114" t="s">
        <v>511</v>
      </c>
      <c r="W68" s="114"/>
      <c r="X68" s="114">
        <v>2</v>
      </c>
      <c r="Y68" s="114" t="s">
        <v>511</v>
      </c>
      <c r="Z68" s="114"/>
      <c r="AA68" s="114">
        <v>2</v>
      </c>
      <c r="AB68" s="114" t="s">
        <v>511</v>
      </c>
      <c r="AD68" s="115">
        <v>2</v>
      </c>
    </row>
    <row r="69" spans="1:30" s="115" customFormat="1">
      <c r="A69" s="112">
        <v>66</v>
      </c>
      <c r="B69" s="112" t="s">
        <v>121</v>
      </c>
      <c r="C69" s="113" t="s">
        <v>122</v>
      </c>
      <c r="D69" s="114" t="s">
        <v>510</v>
      </c>
      <c r="E69" s="114">
        <f t="shared" ref="E69:E132" si="2">IF(D69="O",10,IF(D69="A",9,IF(D69="B",8,IF(D69="C",7,IF(D69="D",6,IF(D69="F",0,IF(D69=-5,-5,-10)))))))</f>
        <v>9</v>
      </c>
      <c r="F69" s="114">
        <v>3</v>
      </c>
      <c r="G69" s="114" t="s">
        <v>511</v>
      </c>
      <c r="H69" s="114">
        <f t="shared" si="1"/>
        <v>10</v>
      </c>
      <c r="I69" s="114">
        <v>3</v>
      </c>
      <c r="J69" s="114" t="s">
        <v>511</v>
      </c>
      <c r="K69" s="114"/>
      <c r="L69" s="114">
        <v>3</v>
      </c>
      <c r="M69" s="114" t="s">
        <v>511</v>
      </c>
      <c r="N69" s="114"/>
      <c r="O69" s="114">
        <v>3</v>
      </c>
      <c r="P69" s="114" t="s">
        <v>511</v>
      </c>
      <c r="Q69" s="114"/>
      <c r="R69" s="114">
        <v>3</v>
      </c>
      <c r="S69" s="114" t="s">
        <v>511</v>
      </c>
      <c r="T69" s="114"/>
      <c r="U69" s="114">
        <v>3</v>
      </c>
      <c r="V69" s="114" t="s">
        <v>511</v>
      </c>
      <c r="W69" s="114"/>
      <c r="X69" s="114">
        <v>2</v>
      </c>
      <c r="Y69" s="114" t="s">
        <v>511</v>
      </c>
      <c r="Z69" s="114"/>
      <c r="AA69" s="114">
        <v>2</v>
      </c>
      <c r="AB69" s="114" t="s">
        <v>511</v>
      </c>
      <c r="AD69" s="115">
        <v>2</v>
      </c>
    </row>
    <row r="70" spans="1:30">
      <c r="A70" s="2">
        <v>67</v>
      </c>
      <c r="B70" s="3" t="s">
        <v>123</v>
      </c>
      <c r="C70" s="4" t="s">
        <v>124</v>
      </c>
      <c r="D70" s="70" t="s">
        <v>528</v>
      </c>
      <c r="E70" s="70">
        <f t="shared" si="2"/>
        <v>8</v>
      </c>
      <c r="F70" s="70">
        <v>3</v>
      </c>
      <c r="G70" s="70" t="s">
        <v>511</v>
      </c>
      <c r="H70" s="70">
        <f t="shared" si="1"/>
        <v>10</v>
      </c>
      <c r="I70" s="70">
        <v>3</v>
      </c>
      <c r="J70" s="70" t="s">
        <v>528</v>
      </c>
      <c r="K70" s="70"/>
      <c r="L70" s="70">
        <v>3</v>
      </c>
      <c r="M70" s="70" t="s">
        <v>528</v>
      </c>
      <c r="N70" s="70"/>
      <c r="O70" s="70">
        <v>3</v>
      </c>
      <c r="P70" s="70" t="s">
        <v>511</v>
      </c>
      <c r="Q70" s="70"/>
      <c r="R70" s="70">
        <v>3</v>
      </c>
      <c r="S70" s="70" t="s">
        <v>510</v>
      </c>
      <c r="T70" s="70"/>
      <c r="U70" s="70">
        <v>3</v>
      </c>
      <c r="V70" s="70" t="s">
        <v>511</v>
      </c>
      <c r="W70" s="70"/>
      <c r="X70" s="70">
        <v>2</v>
      </c>
      <c r="Y70" s="70" t="s">
        <v>511</v>
      </c>
      <c r="Z70" s="70"/>
      <c r="AA70" s="70">
        <v>2</v>
      </c>
      <c r="AB70" s="70" t="s">
        <v>511</v>
      </c>
      <c r="AD70" s="88">
        <v>2</v>
      </c>
    </row>
    <row r="71" spans="1:30">
      <c r="A71" s="2">
        <v>68</v>
      </c>
      <c r="B71" s="3" t="s">
        <v>125</v>
      </c>
      <c r="C71" s="4" t="s">
        <v>126</v>
      </c>
      <c r="D71" s="70" t="s">
        <v>510</v>
      </c>
      <c r="E71" s="70">
        <f t="shared" si="2"/>
        <v>9</v>
      </c>
      <c r="F71" s="70">
        <v>3</v>
      </c>
      <c r="G71" s="70" t="s">
        <v>511</v>
      </c>
      <c r="H71" s="70">
        <f t="shared" si="1"/>
        <v>10</v>
      </c>
      <c r="I71" s="70">
        <v>3</v>
      </c>
      <c r="J71" s="70" t="s">
        <v>510</v>
      </c>
      <c r="K71" s="70"/>
      <c r="L71" s="70">
        <v>3</v>
      </c>
      <c r="M71" s="70" t="s">
        <v>528</v>
      </c>
      <c r="N71" s="70"/>
      <c r="O71" s="70">
        <v>3</v>
      </c>
      <c r="P71" s="70" t="s">
        <v>511</v>
      </c>
      <c r="Q71" s="70"/>
      <c r="R71" s="70">
        <v>3</v>
      </c>
      <c r="S71" s="70" t="s">
        <v>510</v>
      </c>
      <c r="T71" s="70"/>
      <c r="U71" s="70">
        <v>3</v>
      </c>
      <c r="V71" s="70" t="s">
        <v>511</v>
      </c>
      <c r="W71" s="70"/>
      <c r="X71" s="70">
        <v>2</v>
      </c>
      <c r="Y71" s="70" t="s">
        <v>511</v>
      </c>
      <c r="Z71" s="70"/>
      <c r="AA71" s="70">
        <v>2</v>
      </c>
      <c r="AB71" s="70" t="s">
        <v>511</v>
      </c>
      <c r="AD71" s="88">
        <v>2</v>
      </c>
    </row>
    <row r="72" spans="1:30">
      <c r="A72" s="2">
        <v>69</v>
      </c>
      <c r="B72" s="3" t="s">
        <v>127</v>
      </c>
      <c r="C72" s="4" t="s">
        <v>128</v>
      </c>
      <c r="D72" s="70" t="s">
        <v>528</v>
      </c>
      <c r="E72" s="70">
        <f t="shared" si="2"/>
        <v>8</v>
      </c>
      <c r="F72" s="70">
        <v>3</v>
      </c>
      <c r="G72" s="70" t="s">
        <v>528</v>
      </c>
      <c r="H72" s="70">
        <f t="shared" si="1"/>
        <v>8</v>
      </c>
      <c r="I72" s="70">
        <v>3</v>
      </c>
      <c r="J72" s="70" t="s">
        <v>511</v>
      </c>
      <c r="K72" s="70"/>
      <c r="L72" s="70">
        <v>3</v>
      </c>
      <c r="M72" s="70" t="s">
        <v>529</v>
      </c>
      <c r="N72" s="70"/>
      <c r="O72" s="70">
        <v>3</v>
      </c>
      <c r="P72" s="70" t="s">
        <v>510</v>
      </c>
      <c r="Q72" s="70"/>
      <c r="R72" s="70">
        <v>3</v>
      </c>
      <c r="S72" s="70" t="s">
        <v>529</v>
      </c>
      <c r="T72" s="70"/>
      <c r="U72" s="70">
        <v>3</v>
      </c>
      <c r="V72" s="70" t="s">
        <v>511</v>
      </c>
      <c r="W72" s="70"/>
      <c r="X72" s="70">
        <v>2</v>
      </c>
      <c r="Y72" s="70" t="s">
        <v>511</v>
      </c>
      <c r="Z72" s="70"/>
      <c r="AA72" s="70">
        <v>2</v>
      </c>
      <c r="AB72" s="70" t="s">
        <v>511</v>
      </c>
      <c r="AD72" s="88">
        <v>2</v>
      </c>
    </row>
    <row r="73" spans="1:30">
      <c r="A73" s="2">
        <v>70</v>
      </c>
      <c r="B73" s="3" t="s">
        <v>129</v>
      </c>
      <c r="C73" s="4" t="s">
        <v>130</v>
      </c>
      <c r="D73" s="70" t="s">
        <v>528</v>
      </c>
      <c r="E73" s="70">
        <f t="shared" si="2"/>
        <v>8</v>
      </c>
      <c r="F73" s="70">
        <v>3</v>
      </c>
      <c r="G73" s="70" t="s">
        <v>528</v>
      </c>
      <c r="H73" s="70">
        <f t="shared" si="1"/>
        <v>8</v>
      </c>
      <c r="I73" s="70">
        <v>3</v>
      </c>
      <c r="J73" s="70" t="s">
        <v>529</v>
      </c>
      <c r="K73" s="70"/>
      <c r="L73" s="70">
        <v>3</v>
      </c>
      <c r="M73" s="70" t="s">
        <v>528</v>
      </c>
      <c r="N73" s="70"/>
      <c r="O73" s="70">
        <v>3</v>
      </c>
      <c r="P73" s="70" t="s">
        <v>511</v>
      </c>
      <c r="Q73" s="70"/>
      <c r="R73" s="70">
        <v>3</v>
      </c>
      <c r="S73" s="70" t="s">
        <v>529</v>
      </c>
      <c r="T73" s="70"/>
      <c r="U73" s="70">
        <v>3</v>
      </c>
      <c r="V73" s="70" t="s">
        <v>511</v>
      </c>
      <c r="W73" s="70"/>
      <c r="X73" s="70">
        <v>2</v>
      </c>
      <c r="Y73" s="70" t="s">
        <v>511</v>
      </c>
      <c r="Z73" s="70"/>
      <c r="AA73" s="70">
        <v>2</v>
      </c>
      <c r="AB73" s="70" t="s">
        <v>511</v>
      </c>
      <c r="AD73" s="88">
        <v>2</v>
      </c>
    </row>
    <row r="74" spans="1:30">
      <c r="A74" s="2">
        <v>71</v>
      </c>
      <c r="B74" s="3" t="s">
        <v>131</v>
      </c>
      <c r="C74" s="4" t="s">
        <v>132</v>
      </c>
      <c r="D74" s="70" t="s">
        <v>529</v>
      </c>
      <c r="E74" s="70">
        <f t="shared" si="2"/>
        <v>7</v>
      </c>
      <c r="F74" s="70">
        <v>3</v>
      </c>
      <c r="G74" s="70" t="s">
        <v>511</v>
      </c>
      <c r="H74" s="70">
        <f t="shared" si="1"/>
        <v>10</v>
      </c>
      <c r="I74" s="70">
        <v>3</v>
      </c>
      <c r="J74" s="70" t="s">
        <v>528</v>
      </c>
      <c r="K74" s="70"/>
      <c r="L74" s="70">
        <v>3</v>
      </c>
      <c r="M74" s="70" t="s">
        <v>528</v>
      </c>
      <c r="N74" s="70"/>
      <c r="O74" s="70">
        <v>3</v>
      </c>
      <c r="P74" s="70" t="s">
        <v>528</v>
      </c>
      <c r="Q74" s="70"/>
      <c r="R74" s="70">
        <v>3</v>
      </c>
      <c r="S74" s="70" t="s">
        <v>528</v>
      </c>
      <c r="T74" s="70"/>
      <c r="U74" s="70">
        <v>3</v>
      </c>
      <c r="V74" s="70" t="s">
        <v>510</v>
      </c>
      <c r="W74" s="70"/>
      <c r="X74" s="70">
        <v>2</v>
      </c>
      <c r="Y74" s="70" t="s">
        <v>511</v>
      </c>
      <c r="Z74" s="70"/>
      <c r="AA74" s="70">
        <v>2</v>
      </c>
      <c r="AB74" s="70" t="s">
        <v>511</v>
      </c>
      <c r="AD74" s="88">
        <v>2</v>
      </c>
    </row>
    <row r="75" spans="1:30">
      <c r="A75" s="2">
        <v>72</v>
      </c>
      <c r="B75" s="3" t="s">
        <v>133</v>
      </c>
      <c r="C75" s="4" t="s">
        <v>134</v>
      </c>
      <c r="D75" s="70" t="s">
        <v>529</v>
      </c>
      <c r="E75" s="70">
        <f t="shared" si="2"/>
        <v>7</v>
      </c>
      <c r="F75" s="70">
        <v>3</v>
      </c>
      <c r="G75" s="70" t="s">
        <v>510</v>
      </c>
      <c r="H75" s="70">
        <f t="shared" si="1"/>
        <v>9</v>
      </c>
      <c r="I75" s="70">
        <v>3</v>
      </c>
      <c r="J75" s="70" t="s">
        <v>529</v>
      </c>
      <c r="K75" s="70"/>
      <c r="L75" s="70">
        <v>3</v>
      </c>
      <c r="M75" s="70" t="s">
        <v>529</v>
      </c>
      <c r="N75" s="70"/>
      <c r="O75" s="70">
        <v>3</v>
      </c>
      <c r="P75" s="70" t="s">
        <v>510</v>
      </c>
      <c r="Q75" s="70"/>
      <c r="R75" s="70">
        <v>3</v>
      </c>
      <c r="S75" s="70" t="s">
        <v>529</v>
      </c>
      <c r="T75" s="70"/>
      <c r="U75" s="70">
        <v>3</v>
      </c>
      <c r="V75" s="70" t="s">
        <v>510</v>
      </c>
      <c r="W75" s="70"/>
      <c r="X75" s="70">
        <v>2</v>
      </c>
      <c r="Y75" s="70" t="s">
        <v>511</v>
      </c>
      <c r="Z75" s="70"/>
      <c r="AA75" s="70">
        <v>2</v>
      </c>
      <c r="AB75" s="70" t="s">
        <v>511</v>
      </c>
      <c r="AD75" s="88">
        <v>2</v>
      </c>
    </row>
    <row r="76" spans="1:30">
      <c r="A76" s="2">
        <v>73</v>
      </c>
      <c r="B76" s="3" t="s">
        <v>135</v>
      </c>
      <c r="C76" s="4" t="s">
        <v>136</v>
      </c>
      <c r="D76" s="70" t="s">
        <v>530</v>
      </c>
      <c r="E76" s="70">
        <f t="shared" si="2"/>
        <v>6</v>
      </c>
      <c r="F76" s="70">
        <v>3</v>
      </c>
      <c r="G76" s="70" t="s">
        <v>510</v>
      </c>
      <c r="H76" s="70">
        <f t="shared" si="1"/>
        <v>9</v>
      </c>
      <c r="I76" s="70">
        <v>3</v>
      </c>
      <c r="J76" s="70" t="s">
        <v>511</v>
      </c>
      <c r="K76" s="70"/>
      <c r="L76" s="70">
        <v>3</v>
      </c>
      <c r="M76" s="70" t="s">
        <v>528</v>
      </c>
      <c r="N76" s="70"/>
      <c r="O76" s="70">
        <v>3</v>
      </c>
      <c r="P76" s="70" t="s">
        <v>529</v>
      </c>
      <c r="Q76" s="70"/>
      <c r="R76" s="70">
        <v>3</v>
      </c>
      <c r="S76" s="70" t="s">
        <v>510</v>
      </c>
      <c r="T76" s="70"/>
      <c r="U76" s="70">
        <v>3</v>
      </c>
      <c r="V76" s="70" t="s">
        <v>511</v>
      </c>
      <c r="W76" s="70"/>
      <c r="X76" s="70">
        <v>2</v>
      </c>
      <c r="Y76" s="70" t="s">
        <v>511</v>
      </c>
      <c r="Z76" s="70"/>
      <c r="AA76" s="70">
        <v>2</v>
      </c>
      <c r="AB76" s="70" t="s">
        <v>511</v>
      </c>
      <c r="AD76" s="88">
        <v>2</v>
      </c>
    </row>
    <row r="77" spans="1:30">
      <c r="A77" s="2">
        <v>74</v>
      </c>
      <c r="B77" s="3" t="s">
        <v>137</v>
      </c>
      <c r="C77" s="4" t="s">
        <v>138</v>
      </c>
      <c r="D77" s="70" t="s">
        <v>528</v>
      </c>
      <c r="E77" s="70">
        <f t="shared" si="2"/>
        <v>8</v>
      </c>
      <c r="F77" s="70">
        <v>3</v>
      </c>
      <c r="G77" s="70" t="s">
        <v>511</v>
      </c>
      <c r="H77" s="70">
        <f t="shared" si="1"/>
        <v>10</v>
      </c>
      <c r="I77" s="70">
        <v>3</v>
      </c>
      <c r="J77" s="70" t="s">
        <v>528</v>
      </c>
      <c r="K77" s="70"/>
      <c r="L77" s="70">
        <v>3</v>
      </c>
      <c r="M77" s="70" t="s">
        <v>529</v>
      </c>
      <c r="N77" s="70"/>
      <c r="O77" s="70">
        <v>3</v>
      </c>
      <c r="P77" s="70" t="s">
        <v>529</v>
      </c>
      <c r="Q77" s="70"/>
      <c r="R77" s="70">
        <v>3</v>
      </c>
      <c r="S77" s="70" t="s">
        <v>528</v>
      </c>
      <c r="T77" s="70"/>
      <c r="U77" s="70">
        <v>3</v>
      </c>
      <c r="V77" s="70" t="s">
        <v>510</v>
      </c>
      <c r="W77" s="70"/>
      <c r="X77" s="70">
        <v>2</v>
      </c>
      <c r="Y77" s="70" t="s">
        <v>511</v>
      </c>
      <c r="Z77" s="70"/>
      <c r="AA77" s="70">
        <v>2</v>
      </c>
      <c r="AB77" s="70" t="s">
        <v>511</v>
      </c>
      <c r="AD77" s="88">
        <v>2</v>
      </c>
    </row>
    <row r="78" spans="1:30">
      <c r="A78" s="2">
        <v>75</v>
      </c>
      <c r="B78" s="3" t="s">
        <v>139</v>
      </c>
      <c r="C78" s="4" t="s">
        <v>140</v>
      </c>
      <c r="D78" s="70" t="s">
        <v>528</v>
      </c>
      <c r="E78" s="70">
        <f t="shared" si="2"/>
        <v>8</v>
      </c>
      <c r="F78" s="70">
        <v>3</v>
      </c>
      <c r="G78" s="70" t="s">
        <v>510</v>
      </c>
      <c r="H78" s="70">
        <f t="shared" si="1"/>
        <v>9</v>
      </c>
      <c r="I78" s="70">
        <v>3</v>
      </c>
      <c r="J78" s="70" t="s">
        <v>528</v>
      </c>
      <c r="K78" s="70"/>
      <c r="L78" s="70">
        <v>3</v>
      </c>
      <c r="M78" s="70" t="s">
        <v>530</v>
      </c>
      <c r="N78" s="70"/>
      <c r="O78" s="70">
        <v>3</v>
      </c>
      <c r="P78" s="70" t="s">
        <v>510</v>
      </c>
      <c r="Q78" s="70"/>
      <c r="R78" s="70">
        <v>3</v>
      </c>
      <c r="S78" s="70" t="s">
        <v>510</v>
      </c>
      <c r="T78" s="70"/>
      <c r="U78" s="70">
        <v>3</v>
      </c>
      <c r="V78" s="70" t="s">
        <v>510</v>
      </c>
      <c r="W78" s="70"/>
      <c r="X78" s="70">
        <v>2</v>
      </c>
      <c r="Y78" s="70" t="s">
        <v>511</v>
      </c>
      <c r="Z78" s="70"/>
      <c r="AA78" s="70">
        <v>2</v>
      </c>
      <c r="AB78" s="70" t="s">
        <v>511</v>
      </c>
      <c r="AD78" s="88">
        <v>2</v>
      </c>
    </row>
    <row r="79" spans="1:30">
      <c r="A79" s="2">
        <v>76</v>
      </c>
      <c r="B79" s="3" t="s">
        <v>433</v>
      </c>
      <c r="C79" s="4" t="s">
        <v>434</v>
      </c>
      <c r="D79" s="70" t="s">
        <v>529</v>
      </c>
      <c r="E79" s="70">
        <f t="shared" si="2"/>
        <v>7</v>
      </c>
      <c r="F79" s="70">
        <v>3</v>
      </c>
      <c r="G79" s="70" t="s">
        <v>531</v>
      </c>
      <c r="H79" s="70">
        <f t="shared" si="1"/>
        <v>0</v>
      </c>
      <c r="I79" s="70">
        <v>0</v>
      </c>
      <c r="J79" s="70" t="s">
        <v>530</v>
      </c>
      <c r="K79" s="70"/>
      <c r="L79" s="70">
        <v>3</v>
      </c>
      <c r="M79" s="70" t="s">
        <v>531</v>
      </c>
      <c r="N79" s="70"/>
      <c r="O79" s="70">
        <v>0</v>
      </c>
      <c r="P79" s="70" t="s">
        <v>510</v>
      </c>
      <c r="Q79" s="70"/>
      <c r="R79" s="70">
        <v>3</v>
      </c>
      <c r="S79" s="70" t="s">
        <v>531</v>
      </c>
      <c r="T79" s="70"/>
      <c r="U79" s="70">
        <v>0</v>
      </c>
      <c r="V79" s="70" t="s">
        <v>510</v>
      </c>
      <c r="W79" s="70"/>
      <c r="X79" s="70">
        <v>2</v>
      </c>
      <c r="Y79" s="70" t="s">
        <v>510</v>
      </c>
      <c r="Z79" s="70"/>
      <c r="AA79" s="70">
        <v>2</v>
      </c>
      <c r="AB79" s="70" t="s">
        <v>511</v>
      </c>
      <c r="AD79" s="88">
        <v>2</v>
      </c>
    </row>
    <row r="80" spans="1:30">
      <c r="A80" s="2">
        <v>77</v>
      </c>
      <c r="B80" s="3" t="s">
        <v>141</v>
      </c>
      <c r="C80" s="4" t="s">
        <v>142</v>
      </c>
      <c r="D80" s="70" t="s">
        <v>529</v>
      </c>
      <c r="E80" s="70">
        <f t="shared" si="2"/>
        <v>7</v>
      </c>
      <c r="F80" s="70">
        <v>3</v>
      </c>
      <c r="G80" s="70" t="s">
        <v>511</v>
      </c>
      <c r="H80" s="70">
        <f t="shared" si="1"/>
        <v>10</v>
      </c>
      <c r="I80" s="70">
        <v>3</v>
      </c>
      <c r="J80" s="70" t="s">
        <v>529</v>
      </c>
      <c r="K80" s="70"/>
      <c r="L80" s="70">
        <v>3</v>
      </c>
      <c r="M80" s="70" t="s">
        <v>510</v>
      </c>
      <c r="N80" s="70"/>
      <c r="O80" s="70">
        <v>3</v>
      </c>
      <c r="P80" s="70" t="s">
        <v>511</v>
      </c>
      <c r="Q80" s="70"/>
      <c r="R80" s="70">
        <v>3</v>
      </c>
      <c r="S80" s="70" t="s">
        <v>528</v>
      </c>
      <c r="T80" s="70"/>
      <c r="U80" s="70">
        <v>3</v>
      </c>
      <c r="V80" s="70" t="s">
        <v>511</v>
      </c>
      <c r="W80" s="70"/>
      <c r="X80" s="70">
        <v>2</v>
      </c>
      <c r="Y80" s="70" t="s">
        <v>511</v>
      </c>
      <c r="Z80" s="70"/>
      <c r="AA80" s="70">
        <v>2</v>
      </c>
      <c r="AB80" s="70" t="s">
        <v>511</v>
      </c>
      <c r="AD80" s="88">
        <v>2</v>
      </c>
    </row>
    <row r="81" spans="1:30">
      <c r="A81" s="2">
        <v>78</v>
      </c>
      <c r="B81" s="3" t="s">
        <v>143</v>
      </c>
      <c r="C81" s="4" t="s">
        <v>144</v>
      </c>
      <c r="D81" s="70" t="s">
        <v>510</v>
      </c>
      <c r="E81" s="70">
        <f t="shared" si="2"/>
        <v>9</v>
      </c>
      <c r="F81" s="70">
        <v>3</v>
      </c>
      <c r="G81" s="70" t="s">
        <v>511</v>
      </c>
      <c r="H81" s="70">
        <f t="shared" si="1"/>
        <v>10</v>
      </c>
      <c r="I81" s="70">
        <v>3</v>
      </c>
      <c r="J81" s="70" t="s">
        <v>528</v>
      </c>
      <c r="K81" s="70"/>
      <c r="L81" s="70">
        <v>3</v>
      </c>
      <c r="M81" s="70" t="s">
        <v>510</v>
      </c>
      <c r="N81" s="70"/>
      <c r="O81" s="70">
        <v>3</v>
      </c>
      <c r="P81" s="70" t="s">
        <v>511</v>
      </c>
      <c r="Q81" s="70"/>
      <c r="R81" s="70">
        <v>3</v>
      </c>
      <c r="S81" s="70" t="s">
        <v>510</v>
      </c>
      <c r="T81" s="70"/>
      <c r="U81" s="70">
        <v>3</v>
      </c>
      <c r="V81" s="70" t="s">
        <v>510</v>
      </c>
      <c r="W81" s="70"/>
      <c r="X81" s="70">
        <v>2</v>
      </c>
      <c r="Y81" s="70" t="s">
        <v>511</v>
      </c>
      <c r="Z81" s="70"/>
      <c r="AA81" s="70">
        <v>2</v>
      </c>
      <c r="AB81" s="70" t="s">
        <v>511</v>
      </c>
      <c r="AD81" s="88">
        <v>2</v>
      </c>
    </row>
    <row r="82" spans="1:30">
      <c r="A82" s="2">
        <v>79</v>
      </c>
      <c r="B82" s="3" t="s">
        <v>435</v>
      </c>
      <c r="C82" s="4" t="s">
        <v>436</v>
      </c>
      <c r="D82" s="70" t="s">
        <v>528</v>
      </c>
      <c r="E82" s="70">
        <f t="shared" si="2"/>
        <v>8</v>
      </c>
      <c r="F82" s="70">
        <v>3</v>
      </c>
      <c r="G82" s="70" t="s">
        <v>529</v>
      </c>
      <c r="H82" s="70">
        <f t="shared" si="1"/>
        <v>7</v>
      </c>
      <c r="I82" s="70">
        <v>3</v>
      </c>
      <c r="J82" s="70" t="s">
        <v>528</v>
      </c>
      <c r="K82" s="70"/>
      <c r="L82" s="70">
        <v>3</v>
      </c>
      <c r="M82" s="70" t="s">
        <v>529</v>
      </c>
      <c r="N82" s="70"/>
      <c r="O82" s="70">
        <v>3</v>
      </c>
      <c r="P82" s="70" t="s">
        <v>528</v>
      </c>
      <c r="Q82" s="70"/>
      <c r="R82" s="70">
        <v>3</v>
      </c>
      <c r="S82" s="70" t="s">
        <v>531</v>
      </c>
      <c r="T82" s="70"/>
      <c r="U82" s="70">
        <v>0</v>
      </c>
      <c r="V82" s="70" t="s">
        <v>511</v>
      </c>
      <c r="W82" s="70"/>
      <c r="X82" s="70">
        <v>2</v>
      </c>
      <c r="Y82" s="70" t="s">
        <v>511</v>
      </c>
      <c r="Z82" s="70"/>
      <c r="AA82" s="70">
        <v>2</v>
      </c>
      <c r="AB82" s="70" t="s">
        <v>511</v>
      </c>
      <c r="AD82" s="88">
        <v>2</v>
      </c>
    </row>
    <row r="83" spans="1:30">
      <c r="A83" s="2">
        <v>80</v>
      </c>
      <c r="B83" s="3" t="s">
        <v>145</v>
      </c>
      <c r="C83" s="4" t="s">
        <v>146</v>
      </c>
      <c r="D83" s="70" t="s">
        <v>528</v>
      </c>
      <c r="E83" s="70">
        <f t="shared" si="2"/>
        <v>8</v>
      </c>
      <c r="F83" s="70">
        <v>3</v>
      </c>
      <c r="G83" s="70" t="s">
        <v>510</v>
      </c>
      <c r="H83" s="70">
        <f t="shared" si="1"/>
        <v>9</v>
      </c>
      <c r="I83" s="70">
        <v>3</v>
      </c>
      <c r="J83" s="70" t="s">
        <v>511</v>
      </c>
      <c r="K83" s="70"/>
      <c r="L83" s="70">
        <v>3</v>
      </c>
      <c r="M83" s="70" t="s">
        <v>528</v>
      </c>
      <c r="N83" s="70"/>
      <c r="O83" s="70">
        <v>3</v>
      </c>
      <c r="P83" s="70" t="s">
        <v>511</v>
      </c>
      <c r="Q83" s="70"/>
      <c r="R83" s="70">
        <v>3</v>
      </c>
      <c r="S83" s="70" t="s">
        <v>528</v>
      </c>
      <c r="T83" s="70"/>
      <c r="U83" s="70">
        <v>3</v>
      </c>
      <c r="V83" s="70" t="s">
        <v>511</v>
      </c>
      <c r="W83" s="70"/>
      <c r="X83" s="70">
        <v>2</v>
      </c>
      <c r="Y83" s="70" t="s">
        <v>511</v>
      </c>
      <c r="Z83" s="70"/>
      <c r="AA83" s="70">
        <v>2</v>
      </c>
      <c r="AB83" s="70" t="s">
        <v>511</v>
      </c>
      <c r="AD83" s="88">
        <v>2</v>
      </c>
    </row>
    <row r="84" spans="1:30">
      <c r="A84" s="2">
        <v>81</v>
      </c>
      <c r="B84" s="3" t="s">
        <v>147</v>
      </c>
      <c r="C84" s="4" t="s">
        <v>148</v>
      </c>
      <c r="D84" s="70" t="s">
        <v>528</v>
      </c>
      <c r="E84" s="70">
        <f t="shared" si="2"/>
        <v>8</v>
      </c>
      <c r="F84" s="70">
        <v>3</v>
      </c>
      <c r="G84" s="70" t="s">
        <v>529</v>
      </c>
      <c r="H84" s="70">
        <f t="shared" si="1"/>
        <v>7</v>
      </c>
      <c r="I84" s="70">
        <v>3</v>
      </c>
      <c r="J84" s="70" t="s">
        <v>529</v>
      </c>
      <c r="K84" s="70"/>
      <c r="L84" s="70">
        <v>3</v>
      </c>
      <c r="M84" s="70" t="s">
        <v>529</v>
      </c>
      <c r="N84" s="70"/>
      <c r="O84" s="70">
        <v>3</v>
      </c>
      <c r="P84" s="70" t="s">
        <v>528</v>
      </c>
      <c r="Q84" s="70"/>
      <c r="R84" s="70">
        <v>3</v>
      </c>
      <c r="S84" s="70" t="s">
        <v>530</v>
      </c>
      <c r="T84" s="70"/>
      <c r="U84" s="70">
        <v>3</v>
      </c>
      <c r="V84" s="70" t="s">
        <v>528</v>
      </c>
      <c r="W84" s="70"/>
      <c r="X84" s="70">
        <v>2</v>
      </c>
      <c r="Y84" s="70" t="s">
        <v>511</v>
      </c>
      <c r="Z84" s="70"/>
      <c r="AA84" s="70">
        <v>2</v>
      </c>
      <c r="AB84" s="70" t="s">
        <v>511</v>
      </c>
      <c r="AD84" s="88">
        <v>2</v>
      </c>
    </row>
    <row r="85" spans="1:30">
      <c r="A85" s="2">
        <v>82</v>
      </c>
      <c r="B85" s="3" t="s">
        <v>149</v>
      </c>
      <c r="C85" s="4" t="s">
        <v>150</v>
      </c>
      <c r="D85" s="70" t="s">
        <v>510</v>
      </c>
      <c r="E85" s="70">
        <f t="shared" si="2"/>
        <v>9</v>
      </c>
      <c r="F85" s="70">
        <v>3</v>
      </c>
      <c r="G85" s="70" t="s">
        <v>510</v>
      </c>
      <c r="H85" s="70">
        <f t="shared" si="1"/>
        <v>9</v>
      </c>
      <c r="I85" s="70">
        <v>3</v>
      </c>
      <c r="J85" s="70" t="s">
        <v>528</v>
      </c>
      <c r="K85" s="70"/>
      <c r="L85" s="70">
        <v>3</v>
      </c>
      <c r="M85" s="70" t="s">
        <v>529</v>
      </c>
      <c r="N85" s="70"/>
      <c r="O85" s="70">
        <v>3</v>
      </c>
      <c r="P85" s="70" t="s">
        <v>511</v>
      </c>
      <c r="Q85" s="70"/>
      <c r="R85" s="70">
        <v>3</v>
      </c>
      <c r="S85" s="70" t="s">
        <v>530</v>
      </c>
      <c r="T85" s="70"/>
      <c r="U85" s="70">
        <v>3</v>
      </c>
      <c r="V85" s="70" t="s">
        <v>510</v>
      </c>
      <c r="W85" s="70"/>
      <c r="X85" s="70">
        <v>2</v>
      </c>
      <c r="Y85" s="70" t="s">
        <v>510</v>
      </c>
      <c r="Z85" s="70"/>
      <c r="AA85" s="70">
        <v>2</v>
      </c>
      <c r="AB85" s="70" t="s">
        <v>511</v>
      </c>
      <c r="AD85" s="88">
        <v>2</v>
      </c>
    </row>
    <row r="86" spans="1:30">
      <c r="A86" s="2">
        <v>83</v>
      </c>
      <c r="B86" s="3" t="s">
        <v>151</v>
      </c>
      <c r="C86" s="4" t="s">
        <v>152</v>
      </c>
      <c r="D86" s="70" t="s">
        <v>528</v>
      </c>
      <c r="E86" s="70">
        <f t="shared" si="2"/>
        <v>8</v>
      </c>
      <c r="F86" s="70">
        <v>3</v>
      </c>
      <c r="G86" s="70" t="s">
        <v>511</v>
      </c>
      <c r="H86" s="70">
        <f t="shared" si="1"/>
        <v>10</v>
      </c>
      <c r="I86" s="70">
        <v>3</v>
      </c>
      <c r="J86" s="70" t="s">
        <v>510</v>
      </c>
      <c r="K86" s="70"/>
      <c r="L86" s="70">
        <v>3</v>
      </c>
      <c r="M86" s="70" t="s">
        <v>528</v>
      </c>
      <c r="N86" s="70"/>
      <c r="O86" s="70">
        <v>3</v>
      </c>
      <c r="P86" s="70" t="s">
        <v>511</v>
      </c>
      <c r="Q86" s="70"/>
      <c r="R86" s="70">
        <v>3</v>
      </c>
      <c r="S86" s="70" t="s">
        <v>528</v>
      </c>
      <c r="T86" s="70"/>
      <c r="U86" s="70">
        <v>3</v>
      </c>
      <c r="V86" s="70" t="s">
        <v>511</v>
      </c>
      <c r="W86" s="70"/>
      <c r="X86" s="70">
        <v>2</v>
      </c>
      <c r="Y86" s="70" t="s">
        <v>511</v>
      </c>
      <c r="Z86" s="70"/>
      <c r="AA86" s="70">
        <v>2</v>
      </c>
      <c r="AB86" s="70" t="s">
        <v>511</v>
      </c>
      <c r="AD86" s="88">
        <v>2</v>
      </c>
    </row>
    <row r="87" spans="1:30">
      <c r="A87" s="2">
        <v>84</v>
      </c>
      <c r="B87" s="3" t="s">
        <v>153</v>
      </c>
      <c r="C87" s="4" t="s">
        <v>154</v>
      </c>
      <c r="D87" s="70" t="s">
        <v>510</v>
      </c>
      <c r="E87" s="70">
        <f t="shared" si="2"/>
        <v>9</v>
      </c>
      <c r="F87" s="70">
        <v>3</v>
      </c>
      <c r="G87" s="70" t="s">
        <v>511</v>
      </c>
      <c r="H87" s="70">
        <f t="shared" si="1"/>
        <v>10</v>
      </c>
      <c r="I87" s="70">
        <v>3</v>
      </c>
      <c r="J87" s="70" t="s">
        <v>510</v>
      </c>
      <c r="K87" s="70"/>
      <c r="L87" s="70">
        <v>3</v>
      </c>
      <c r="M87" s="70" t="s">
        <v>529</v>
      </c>
      <c r="N87" s="70"/>
      <c r="O87" s="70">
        <v>3</v>
      </c>
      <c r="P87" s="70" t="s">
        <v>511</v>
      </c>
      <c r="Q87" s="70"/>
      <c r="R87" s="70">
        <v>3</v>
      </c>
      <c r="S87" s="70" t="s">
        <v>528</v>
      </c>
      <c r="T87" s="70"/>
      <c r="U87" s="70">
        <v>3</v>
      </c>
      <c r="V87" s="70" t="s">
        <v>511</v>
      </c>
      <c r="W87" s="70"/>
      <c r="X87" s="70">
        <v>2</v>
      </c>
      <c r="Y87" s="70" t="s">
        <v>511</v>
      </c>
      <c r="Z87" s="70"/>
      <c r="AA87" s="70">
        <v>2</v>
      </c>
      <c r="AB87" s="70" t="s">
        <v>511</v>
      </c>
      <c r="AD87" s="88">
        <v>2</v>
      </c>
    </row>
    <row r="88" spans="1:30" s="115" customFormat="1">
      <c r="A88" s="112">
        <v>85</v>
      </c>
      <c r="B88" s="112" t="s">
        <v>399</v>
      </c>
      <c r="C88" s="113" t="s">
        <v>400</v>
      </c>
      <c r="D88" s="114" t="s">
        <v>528</v>
      </c>
      <c r="E88" s="114">
        <f t="shared" si="2"/>
        <v>8</v>
      </c>
      <c r="F88" s="114">
        <v>3</v>
      </c>
      <c r="G88" s="114" t="s">
        <v>530</v>
      </c>
      <c r="H88" s="114">
        <f t="shared" si="1"/>
        <v>6</v>
      </c>
      <c r="I88" s="114">
        <v>3</v>
      </c>
      <c r="J88" s="114" t="s">
        <v>530</v>
      </c>
      <c r="K88" s="114"/>
      <c r="L88" s="114">
        <v>3</v>
      </c>
      <c r="M88" s="114" t="s">
        <v>529</v>
      </c>
      <c r="N88" s="114"/>
      <c r="O88" s="114">
        <v>3</v>
      </c>
      <c r="P88" s="114" t="s">
        <v>529</v>
      </c>
      <c r="Q88" s="114"/>
      <c r="R88" s="114">
        <v>3</v>
      </c>
      <c r="S88" s="114" t="s">
        <v>529</v>
      </c>
      <c r="T88" s="114"/>
      <c r="U88" s="114">
        <v>3</v>
      </c>
      <c r="V88" s="114" t="s">
        <v>510</v>
      </c>
      <c r="W88" s="114"/>
      <c r="X88" s="114">
        <v>2</v>
      </c>
      <c r="Y88" s="114" t="s">
        <v>510</v>
      </c>
      <c r="Z88" s="114"/>
      <c r="AA88" s="114">
        <v>2</v>
      </c>
      <c r="AB88" s="114" t="s">
        <v>511</v>
      </c>
      <c r="AD88" s="115">
        <v>2</v>
      </c>
    </row>
    <row r="89" spans="1:30" s="115" customFormat="1">
      <c r="A89" s="112">
        <v>86</v>
      </c>
      <c r="B89" s="112" t="s">
        <v>155</v>
      </c>
      <c r="C89" s="113" t="s">
        <v>156</v>
      </c>
      <c r="D89" s="114" t="s">
        <v>528</v>
      </c>
      <c r="E89" s="114">
        <f t="shared" si="2"/>
        <v>8</v>
      </c>
      <c r="F89" s="114">
        <v>3</v>
      </c>
      <c r="G89" s="114" t="s">
        <v>529</v>
      </c>
      <c r="H89" s="114">
        <f t="shared" si="1"/>
        <v>7</v>
      </c>
      <c r="I89" s="114">
        <v>3</v>
      </c>
      <c r="J89" s="114" t="s">
        <v>529</v>
      </c>
      <c r="K89" s="114"/>
      <c r="L89" s="114">
        <v>3</v>
      </c>
      <c r="M89" s="114" t="s">
        <v>529</v>
      </c>
      <c r="N89" s="114"/>
      <c r="O89" s="114">
        <v>3</v>
      </c>
      <c r="P89" s="114" t="s">
        <v>529</v>
      </c>
      <c r="Q89" s="114"/>
      <c r="R89" s="114">
        <v>3</v>
      </c>
      <c r="S89" s="114" t="s">
        <v>510</v>
      </c>
      <c r="T89" s="114"/>
      <c r="U89" s="114">
        <v>3</v>
      </c>
      <c r="V89" s="114" t="s">
        <v>510</v>
      </c>
      <c r="W89" s="114"/>
      <c r="X89" s="114">
        <v>2</v>
      </c>
      <c r="Y89" s="114" t="s">
        <v>511</v>
      </c>
      <c r="Z89" s="114"/>
      <c r="AA89" s="114">
        <v>2</v>
      </c>
      <c r="AB89" s="114" t="s">
        <v>511</v>
      </c>
      <c r="AD89" s="115">
        <v>2</v>
      </c>
    </row>
    <row r="90" spans="1:30">
      <c r="A90" s="2">
        <v>87</v>
      </c>
      <c r="B90" s="3" t="s">
        <v>157</v>
      </c>
      <c r="C90" s="4" t="s">
        <v>158</v>
      </c>
      <c r="D90" s="70" t="s">
        <v>510</v>
      </c>
      <c r="E90" s="70">
        <f t="shared" si="2"/>
        <v>9</v>
      </c>
      <c r="F90" s="70">
        <v>3</v>
      </c>
      <c r="G90" s="70" t="s">
        <v>511</v>
      </c>
      <c r="H90" s="70">
        <f t="shared" si="1"/>
        <v>10</v>
      </c>
      <c r="I90" s="70">
        <v>3</v>
      </c>
      <c r="J90" s="70" t="s">
        <v>511</v>
      </c>
      <c r="K90" s="70"/>
      <c r="L90" s="70">
        <v>3</v>
      </c>
      <c r="M90" s="70" t="s">
        <v>528</v>
      </c>
      <c r="N90" s="70"/>
      <c r="O90" s="70">
        <v>3</v>
      </c>
      <c r="P90" s="70" t="s">
        <v>510</v>
      </c>
      <c r="Q90" s="70"/>
      <c r="R90" s="70">
        <v>3</v>
      </c>
      <c r="S90" s="70" t="s">
        <v>530</v>
      </c>
      <c r="T90" s="70"/>
      <c r="U90" s="70">
        <v>3</v>
      </c>
      <c r="V90" s="70" t="s">
        <v>511</v>
      </c>
      <c r="W90" s="70"/>
      <c r="X90" s="70">
        <v>2</v>
      </c>
      <c r="Y90" s="70" t="s">
        <v>511</v>
      </c>
      <c r="Z90" s="70"/>
      <c r="AA90" s="70">
        <v>2</v>
      </c>
      <c r="AB90" s="70" t="s">
        <v>511</v>
      </c>
      <c r="AD90" s="88">
        <v>2</v>
      </c>
    </row>
    <row r="91" spans="1:30">
      <c r="A91" s="2">
        <v>88</v>
      </c>
      <c r="B91" s="3" t="s">
        <v>159</v>
      </c>
      <c r="C91" s="4" t="s">
        <v>160</v>
      </c>
      <c r="D91" s="70" t="s">
        <v>510</v>
      </c>
      <c r="E91" s="70">
        <f t="shared" si="2"/>
        <v>9</v>
      </c>
      <c r="F91" s="70">
        <v>3</v>
      </c>
      <c r="G91" s="70" t="s">
        <v>511</v>
      </c>
      <c r="H91" s="70">
        <f t="shared" si="1"/>
        <v>10</v>
      </c>
      <c r="I91" s="70">
        <v>3</v>
      </c>
      <c r="J91" s="70" t="s">
        <v>511</v>
      </c>
      <c r="K91" s="70"/>
      <c r="L91" s="70">
        <v>3</v>
      </c>
      <c r="M91" s="70" t="s">
        <v>528</v>
      </c>
      <c r="N91" s="70"/>
      <c r="O91" s="70">
        <v>3</v>
      </c>
      <c r="P91" s="70" t="s">
        <v>511</v>
      </c>
      <c r="Q91" s="70"/>
      <c r="R91" s="70">
        <v>3</v>
      </c>
      <c r="S91" s="70" t="s">
        <v>510</v>
      </c>
      <c r="T91" s="70"/>
      <c r="U91" s="70">
        <v>3</v>
      </c>
      <c r="V91" s="70" t="s">
        <v>510</v>
      </c>
      <c r="W91" s="70"/>
      <c r="X91" s="70">
        <v>2</v>
      </c>
      <c r="Y91" s="70" t="s">
        <v>511</v>
      </c>
      <c r="Z91" s="70"/>
      <c r="AA91" s="70">
        <v>2</v>
      </c>
      <c r="AB91" s="70" t="s">
        <v>511</v>
      </c>
      <c r="AD91" s="88">
        <v>2</v>
      </c>
    </row>
    <row r="92" spans="1:30">
      <c r="A92" s="2">
        <v>89</v>
      </c>
      <c r="B92" s="3" t="s">
        <v>401</v>
      </c>
      <c r="C92" s="4" t="s">
        <v>402</v>
      </c>
      <c r="D92" s="70" t="s">
        <v>528</v>
      </c>
      <c r="E92" s="70">
        <f t="shared" si="2"/>
        <v>8</v>
      </c>
      <c r="F92" s="70">
        <v>3</v>
      </c>
      <c r="G92" s="70" t="s">
        <v>530</v>
      </c>
      <c r="H92" s="70">
        <f t="shared" si="1"/>
        <v>6</v>
      </c>
      <c r="I92" s="70">
        <v>3</v>
      </c>
      <c r="J92" s="70" t="s">
        <v>528</v>
      </c>
      <c r="K92" s="70"/>
      <c r="L92" s="70">
        <v>3</v>
      </c>
      <c r="M92" s="70" t="s">
        <v>530</v>
      </c>
      <c r="N92" s="70"/>
      <c r="O92" s="70">
        <v>3</v>
      </c>
      <c r="P92" s="70" t="s">
        <v>528</v>
      </c>
      <c r="Q92" s="70"/>
      <c r="R92" s="70">
        <v>3</v>
      </c>
      <c r="S92" s="70" t="s">
        <v>530</v>
      </c>
      <c r="T92" s="70"/>
      <c r="U92" s="70">
        <v>3</v>
      </c>
      <c r="V92" s="70" t="s">
        <v>511</v>
      </c>
      <c r="W92" s="70"/>
      <c r="X92" s="70">
        <v>2</v>
      </c>
      <c r="Y92" s="70" t="s">
        <v>510</v>
      </c>
      <c r="Z92" s="70"/>
      <c r="AA92" s="70">
        <v>2</v>
      </c>
      <c r="AB92" s="70" t="s">
        <v>511</v>
      </c>
      <c r="AD92" s="88">
        <v>2</v>
      </c>
    </row>
    <row r="93" spans="1:30" s="115" customFormat="1">
      <c r="A93" s="112">
        <v>90</v>
      </c>
      <c r="B93" s="112" t="s">
        <v>449</v>
      </c>
      <c r="C93" s="113" t="s">
        <v>450</v>
      </c>
      <c r="D93" s="114" t="s">
        <v>528</v>
      </c>
      <c r="E93" s="114">
        <f t="shared" si="2"/>
        <v>8</v>
      </c>
      <c r="F93" s="114">
        <v>3</v>
      </c>
      <c r="G93" s="114" t="s">
        <v>531</v>
      </c>
      <c r="H93" s="114">
        <f t="shared" si="1"/>
        <v>0</v>
      </c>
      <c r="I93" s="114">
        <v>0</v>
      </c>
      <c r="J93" s="114" t="s">
        <v>529</v>
      </c>
      <c r="K93" s="114"/>
      <c r="L93" s="114">
        <v>3</v>
      </c>
      <c r="M93" s="114" t="s">
        <v>530</v>
      </c>
      <c r="N93" s="114"/>
      <c r="O93" s="114">
        <v>3</v>
      </c>
      <c r="P93" s="114" t="s">
        <v>529</v>
      </c>
      <c r="Q93" s="114"/>
      <c r="R93" s="114">
        <v>3</v>
      </c>
      <c r="S93" s="114" t="s">
        <v>530</v>
      </c>
      <c r="T93" s="114"/>
      <c r="U93" s="114">
        <v>3</v>
      </c>
      <c r="V93" s="114" t="s">
        <v>510</v>
      </c>
      <c r="W93" s="114"/>
      <c r="X93" s="114">
        <v>2</v>
      </c>
      <c r="Y93" s="114" t="s">
        <v>510</v>
      </c>
      <c r="Z93" s="114"/>
      <c r="AA93" s="114">
        <v>2</v>
      </c>
      <c r="AB93" s="114" t="s">
        <v>511</v>
      </c>
      <c r="AD93" s="115">
        <v>2</v>
      </c>
    </row>
    <row r="94" spans="1:30">
      <c r="A94" s="2">
        <v>91</v>
      </c>
      <c r="B94" s="3" t="s">
        <v>161</v>
      </c>
      <c r="C94" s="4" t="s">
        <v>162</v>
      </c>
      <c r="D94" s="70" t="s">
        <v>528</v>
      </c>
      <c r="E94" s="70">
        <f t="shared" si="2"/>
        <v>8</v>
      </c>
      <c r="F94" s="70">
        <v>3</v>
      </c>
      <c r="G94" s="70" t="s">
        <v>530</v>
      </c>
      <c r="H94" s="70">
        <f t="shared" si="1"/>
        <v>6</v>
      </c>
      <c r="I94" s="70">
        <v>3</v>
      </c>
      <c r="J94" s="70" t="s">
        <v>528</v>
      </c>
      <c r="K94" s="70"/>
      <c r="L94" s="70">
        <v>3</v>
      </c>
      <c r="M94" s="70" t="s">
        <v>530</v>
      </c>
      <c r="N94" s="70"/>
      <c r="O94" s="70">
        <v>3</v>
      </c>
      <c r="P94" s="70" t="s">
        <v>528</v>
      </c>
      <c r="Q94" s="70"/>
      <c r="R94" s="70">
        <v>3</v>
      </c>
      <c r="S94" s="70" t="s">
        <v>530</v>
      </c>
      <c r="T94" s="70"/>
      <c r="U94" s="70">
        <v>3</v>
      </c>
      <c r="V94" s="70" t="s">
        <v>510</v>
      </c>
      <c r="W94" s="70"/>
      <c r="X94" s="70">
        <v>2</v>
      </c>
      <c r="Y94" s="70" t="s">
        <v>511</v>
      </c>
      <c r="Z94" s="70"/>
      <c r="AA94" s="70">
        <v>2</v>
      </c>
      <c r="AB94" s="70" t="s">
        <v>511</v>
      </c>
      <c r="AD94" s="88">
        <v>2</v>
      </c>
    </row>
    <row r="95" spans="1:30">
      <c r="A95" s="2">
        <v>92</v>
      </c>
      <c r="B95" s="3" t="s">
        <v>163</v>
      </c>
      <c r="C95" s="4" t="s">
        <v>164</v>
      </c>
      <c r="D95" s="70" t="s">
        <v>528</v>
      </c>
      <c r="E95" s="70">
        <f t="shared" si="2"/>
        <v>8</v>
      </c>
      <c r="F95" s="70">
        <v>3</v>
      </c>
      <c r="G95" s="70" t="s">
        <v>529</v>
      </c>
      <c r="H95" s="70">
        <f t="shared" si="1"/>
        <v>7</v>
      </c>
      <c r="I95" s="70">
        <v>3</v>
      </c>
      <c r="J95" s="70" t="s">
        <v>528</v>
      </c>
      <c r="K95" s="70"/>
      <c r="L95" s="70">
        <v>3</v>
      </c>
      <c r="M95" s="70" t="s">
        <v>529</v>
      </c>
      <c r="N95" s="70"/>
      <c r="O95" s="70">
        <v>3</v>
      </c>
      <c r="P95" s="70" t="s">
        <v>510</v>
      </c>
      <c r="Q95" s="70"/>
      <c r="R95" s="70">
        <v>3</v>
      </c>
      <c r="S95" s="70" t="s">
        <v>529</v>
      </c>
      <c r="T95" s="70"/>
      <c r="U95" s="70">
        <v>3</v>
      </c>
      <c r="V95" s="70" t="s">
        <v>510</v>
      </c>
      <c r="W95" s="70"/>
      <c r="X95" s="70">
        <v>2</v>
      </c>
      <c r="Y95" s="70" t="s">
        <v>511</v>
      </c>
      <c r="Z95" s="70"/>
      <c r="AA95" s="70">
        <v>2</v>
      </c>
      <c r="AB95" s="70" t="s">
        <v>511</v>
      </c>
      <c r="AD95" s="88">
        <v>2</v>
      </c>
    </row>
    <row r="96" spans="1:30">
      <c r="A96" s="2">
        <v>93</v>
      </c>
      <c r="B96" s="3" t="s">
        <v>165</v>
      </c>
      <c r="C96" s="4" t="s">
        <v>166</v>
      </c>
      <c r="D96" s="70" t="s">
        <v>511</v>
      </c>
      <c r="E96" s="70">
        <f t="shared" si="2"/>
        <v>10</v>
      </c>
      <c r="F96" s="70">
        <v>3</v>
      </c>
      <c r="G96" s="70" t="s">
        <v>511</v>
      </c>
      <c r="H96" s="70">
        <f t="shared" si="1"/>
        <v>10</v>
      </c>
      <c r="I96" s="70">
        <v>3</v>
      </c>
      <c r="J96" s="70" t="s">
        <v>511</v>
      </c>
      <c r="K96" s="70"/>
      <c r="L96" s="70">
        <v>3</v>
      </c>
      <c r="M96" s="70" t="s">
        <v>528</v>
      </c>
      <c r="N96" s="70"/>
      <c r="O96" s="70">
        <v>3</v>
      </c>
      <c r="P96" s="70" t="s">
        <v>511</v>
      </c>
      <c r="Q96" s="70"/>
      <c r="R96" s="70">
        <v>3</v>
      </c>
      <c r="S96" s="70" t="s">
        <v>510</v>
      </c>
      <c r="T96" s="70"/>
      <c r="U96" s="70">
        <v>3</v>
      </c>
      <c r="V96" s="70" t="s">
        <v>511</v>
      </c>
      <c r="W96" s="70"/>
      <c r="X96" s="70">
        <v>2</v>
      </c>
      <c r="Y96" s="70" t="s">
        <v>511</v>
      </c>
      <c r="Z96" s="70"/>
      <c r="AA96" s="70">
        <v>2</v>
      </c>
      <c r="AB96" s="70" t="s">
        <v>511</v>
      </c>
      <c r="AD96" s="88">
        <v>2</v>
      </c>
    </row>
    <row r="97" spans="1:30">
      <c r="A97" s="2">
        <v>94</v>
      </c>
      <c r="B97" s="3" t="s">
        <v>167</v>
      </c>
      <c r="C97" s="4" t="s">
        <v>168</v>
      </c>
      <c r="D97" s="70" t="s">
        <v>528</v>
      </c>
      <c r="E97" s="70">
        <f t="shared" si="2"/>
        <v>8</v>
      </c>
      <c r="F97" s="70">
        <v>3</v>
      </c>
      <c r="G97" s="70" t="s">
        <v>510</v>
      </c>
      <c r="H97" s="70">
        <f t="shared" ref="H97:H142" si="3">IF(G97="O",10,IF(G97="A",9,IF(G97="B",8,IF(G97="C",7,IF(G97="D",6,IF(G97="F",0,IF(G97=-5,-5,-10)))))))</f>
        <v>9</v>
      </c>
      <c r="I97" s="70">
        <v>3</v>
      </c>
      <c r="J97" s="70" t="s">
        <v>510</v>
      </c>
      <c r="K97" s="70"/>
      <c r="L97" s="70">
        <v>3</v>
      </c>
      <c r="M97" s="70" t="s">
        <v>529</v>
      </c>
      <c r="N97" s="70"/>
      <c r="O97" s="70">
        <v>3</v>
      </c>
      <c r="P97" s="70" t="s">
        <v>510</v>
      </c>
      <c r="Q97" s="70"/>
      <c r="R97" s="70">
        <v>3</v>
      </c>
      <c r="S97" s="70" t="s">
        <v>528</v>
      </c>
      <c r="T97" s="70"/>
      <c r="U97" s="70">
        <v>3</v>
      </c>
      <c r="V97" s="70" t="s">
        <v>511</v>
      </c>
      <c r="W97" s="70"/>
      <c r="X97" s="70">
        <v>2</v>
      </c>
      <c r="Y97" s="70" t="s">
        <v>511</v>
      </c>
      <c r="Z97" s="70"/>
      <c r="AA97" s="70">
        <v>2</v>
      </c>
      <c r="AB97" s="70" t="s">
        <v>511</v>
      </c>
      <c r="AD97" s="88">
        <v>2</v>
      </c>
    </row>
    <row r="98" spans="1:30">
      <c r="A98" s="2">
        <v>95</v>
      </c>
      <c r="B98" s="3" t="s">
        <v>169</v>
      </c>
      <c r="C98" s="4" t="s">
        <v>170</v>
      </c>
      <c r="D98" s="70" t="s">
        <v>510</v>
      </c>
      <c r="E98" s="70">
        <f t="shared" si="2"/>
        <v>9</v>
      </c>
      <c r="F98" s="70">
        <v>3</v>
      </c>
      <c r="G98" s="70" t="s">
        <v>511</v>
      </c>
      <c r="H98" s="70">
        <f t="shared" si="3"/>
        <v>10</v>
      </c>
      <c r="I98" s="70">
        <v>3</v>
      </c>
      <c r="J98" s="70" t="s">
        <v>511</v>
      </c>
      <c r="K98" s="70"/>
      <c r="L98" s="70">
        <v>3</v>
      </c>
      <c r="M98" s="70" t="s">
        <v>529</v>
      </c>
      <c r="N98" s="70"/>
      <c r="O98" s="70">
        <v>3</v>
      </c>
      <c r="P98" s="70" t="s">
        <v>511</v>
      </c>
      <c r="Q98" s="70"/>
      <c r="R98" s="70">
        <v>3</v>
      </c>
      <c r="S98" s="70" t="s">
        <v>528</v>
      </c>
      <c r="T98" s="70"/>
      <c r="U98" s="70">
        <v>3</v>
      </c>
      <c r="V98" s="70" t="s">
        <v>511</v>
      </c>
      <c r="W98" s="70"/>
      <c r="X98" s="70">
        <v>2</v>
      </c>
      <c r="Y98" s="70" t="s">
        <v>511</v>
      </c>
      <c r="Z98" s="70"/>
      <c r="AA98" s="70">
        <v>2</v>
      </c>
      <c r="AB98" s="70" t="s">
        <v>511</v>
      </c>
      <c r="AD98" s="88">
        <v>2</v>
      </c>
    </row>
    <row r="99" spans="1:30" s="115" customFormat="1">
      <c r="A99" s="112">
        <v>96</v>
      </c>
      <c r="B99" s="112" t="s">
        <v>403</v>
      </c>
      <c r="C99" s="113" t="s">
        <v>404</v>
      </c>
      <c r="D99" s="114" t="s">
        <v>528</v>
      </c>
      <c r="E99" s="114">
        <f t="shared" si="2"/>
        <v>8</v>
      </c>
      <c r="F99" s="114">
        <v>3</v>
      </c>
      <c r="G99" s="114" t="s">
        <v>530</v>
      </c>
      <c r="H99" s="114">
        <f t="shared" si="3"/>
        <v>6</v>
      </c>
      <c r="I99" s="114">
        <v>3</v>
      </c>
      <c r="J99" s="114" t="s">
        <v>530</v>
      </c>
      <c r="K99" s="114"/>
      <c r="L99" s="114">
        <v>3</v>
      </c>
      <c r="M99" s="114" t="s">
        <v>531</v>
      </c>
      <c r="N99" s="114"/>
      <c r="O99" s="114">
        <v>0</v>
      </c>
      <c r="P99" s="114" t="s">
        <v>528</v>
      </c>
      <c r="Q99" s="114"/>
      <c r="R99" s="114">
        <v>3</v>
      </c>
      <c r="S99" s="114" t="s">
        <v>528</v>
      </c>
      <c r="T99" s="114"/>
      <c r="U99" s="114">
        <v>3</v>
      </c>
      <c r="V99" s="114" t="s">
        <v>510</v>
      </c>
      <c r="W99" s="114"/>
      <c r="X99" s="114">
        <v>2</v>
      </c>
      <c r="Y99" s="114" t="s">
        <v>510</v>
      </c>
      <c r="Z99" s="114"/>
      <c r="AA99" s="114">
        <v>2</v>
      </c>
      <c r="AB99" s="114" t="s">
        <v>511</v>
      </c>
      <c r="AD99" s="115">
        <v>2</v>
      </c>
    </row>
    <row r="100" spans="1:30">
      <c r="A100" s="2">
        <v>97</v>
      </c>
      <c r="B100" s="3" t="s">
        <v>171</v>
      </c>
      <c r="C100" s="4" t="s">
        <v>172</v>
      </c>
      <c r="D100" s="70" t="s">
        <v>529</v>
      </c>
      <c r="E100" s="70">
        <f t="shared" si="2"/>
        <v>7</v>
      </c>
      <c r="F100" s="70">
        <v>3</v>
      </c>
      <c r="G100" s="70" t="s">
        <v>530</v>
      </c>
      <c r="H100" s="70">
        <f t="shared" si="3"/>
        <v>6</v>
      </c>
      <c r="I100" s="70">
        <v>3</v>
      </c>
      <c r="J100" s="70" t="s">
        <v>529</v>
      </c>
      <c r="K100" s="70"/>
      <c r="L100" s="70">
        <v>3</v>
      </c>
      <c r="M100" s="70" t="s">
        <v>529</v>
      </c>
      <c r="N100" s="70"/>
      <c r="O100" s="70">
        <v>3</v>
      </c>
      <c r="P100" s="70" t="s">
        <v>510</v>
      </c>
      <c r="Q100" s="70"/>
      <c r="R100" s="70">
        <v>3</v>
      </c>
      <c r="S100" s="70" t="s">
        <v>529</v>
      </c>
      <c r="T100" s="70"/>
      <c r="U100" s="70">
        <v>3</v>
      </c>
      <c r="V100" s="70" t="s">
        <v>528</v>
      </c>
      <c r="W100" s="70"/>
      <c r="X100" s="70">
        <v>2</v>
      </c>
      <c r="Y100" s="70" t="s">
        <v>510</v>
      </c>
      <c r="Z100" s="70"/>
      <c r="AA100" s="70">
        <v>2</v>
      </c>
      <c r="AB100" s="70" t="s">
        <v>511</v>
      </c>
      <c r="AD100" s="88">
        <v>2</v>
      </c>
    </row>
    <row r="101" spans="1:30">
      <c r="A101" s="2">
        <v>98</v>
      </c>
      <c r="B101" s="3" t="s">
        <v>173</v>
      </c>
      <c r="C101" s="4" t="s">
        <v>174</v>
      </c>
      <c r="D101" s="70" t="s">
        <v>510</v>
      </c>
      <c r="E101" s="70">
        <f t="shared" si="2"/>
        <v>9</v>
      </c>
      <c r="F101" s="70">
        <v>3</v>
      </c>
      <c r="G101" s="70" t="s">
        <v>529</v>
      </c>
      <c r="H101" s="70">
        <f t="shared" si="3"/>
        <v>7</v>
      </c>
      <c r="I101" s="70">
        <v>3</v>
      </c>
      <c r="J101" s="70" t="s">
        <v>529</v>
      </c>
      <c r="K101" s="70"/>
      <c r="L101" s="70">
        <v>3</v>
      </c>
      <c r="M101" s="70" t="s">
        <v>528</v>
      </c>
      <c r="N101" s="70"/>
      <c r="O101" s="70">
        <v>3</v>
      </c>
      <c r="P101" s="70" t="s">
        <v>529</v>
      </c>
      <c r="Q101" s="70"/>
      <c r="R101" s="70">
        <v>3</v>
      </c>
      <c r="S101" s="70" t="s">
        <v>529</v>
      </c>
      <c r="T101" s="70"/>
      <c r="U101" s="70">
        <v>3</v>
      </c>
      <c r="V101" s="70" t="s">
        <v>511</v>
      </c>
      <c r="W101" s="70"/>
      <c r="X101" s="70">
        <v>2</v>
      </c>
      <c r="Y101" s="70" t="s">
        <v>511</v>
      </c>
      <c r="Z101" s="70"/>
      <c r="AA101" s="70">
        <v>2</v>
      </c>
      <c r="AB101" s="70" t="s">
        <v>511</v>
      </c>
      <c r="AD101" s="88">
        <v>2</v>
      </c>
    </row>
    <row r="102" spans="1:30">
      <c r="A102" s="2">
        <v>99</v>
      </c>
      <c r="B102" s="3" t="s">
        <v>175</v>
      </c>
      <c r="C102" s="4" t="s">
        <v>176</v>
      </c>
      <c r="D102" s="70" t="s">
        <v>528</v>
      </c>
      <c r="E102" s="70">
        <f t="shared" si="2"/>
        <v>8</v>
      </c>
      <c r="F102" s="70">
        <v>3</v>
      </c>
      <c r="G102" s="70" t="s">
        <v>510</v>
      </c>
      <c r="H102" s="70">
        <f t="shared" si="3"/>
        <v>9</v>
      </c>
      <c r="I102" s="70">
        <v>3</v>
      </c>
      <c r="J102" s="70" t="s">
        <v>511</v>
      </c>
      <c r="K102" s="70"/>
      <c r="L102" s="70">
        <v>3</v>
      </c>
      <c r="M102" s="70" t="s">
        <v>528</v>
      </c>
      <c r="N102" s="70"/>
      <c r="O102" s="70">
        <v>3</v>
      </c>
      <c r="P102" s="70" t="s">
        <v>510</v>
      </c>
      <c r="Q102" s="70"/>
      <c r="R102" s="70">
        <v>3</v>
      </c>
      <c r="S102" s="70" t="s">
        <v>529</v>
      </c>
      <c r="T102" s="70"/>
      <c r="U102" s="70">
        <v>3</v>
      </c>
      <c r="V102" s="70" t="s">
        <v>510</v>
      </c>
      <c r="W102" s="70"/>
      <c r="X102" s="70">
        <v>2</v>
      </c>
      <c r="Y102" s="70" t="s">
        <v>511</v>
      </c>
      <c r="Z102" s="70"/>
      <c r="AA102" s="70">
        <v>2</v>
      </c>
      <c r="AB102" s="70" t="s">
        <v>511</v>
      </c>
      <c r="AD102" s="88">
        <v>2</v>
      </c>
    </row>
    <row r="103" spans="1:30" s="115" customFormat="1">
      <c r="A103" s="112">
        <v>100</v>
      </c>
      <c r="B103" s="112" t="s">
        <v>177</v>
      </c>
      <c r="C103" s="113" t="s">
        <v>178</v>
      </c>
      <c r="D103" s="114" t="s">
        <v>528</v>
      </c>
      <c r="E103" s="114">
        <f t="shared" si="2"/>
        <v>8</v>
      </c>
      <c r="F103" s="114">
        <v>3</v>
      </c>
      <c r="G103" s="114" t="s">
        <v>529</v>
      </c>
      <c r="H103" s="114">
        <f t="shared" si="3"/>
        <v>7</v>
      </c>
      <c r="I103" s="114">
        <v>3</v>
      </c>
      <c r="J103" s="114" t="s">
        <v>529</v>
      </c>
      <c r="K103" s="114"/>
      <c r="L103" s="114">
        <v>3</v>
      </c>
      <c r="M103" s="114" t="s">
        <v>529</v>
      </c>
      <c r="N103" s="114"/>
      <c r="O103" s="114">
        <v>3</v>
      </c>
      <c r="P103" s="114" t="s">
        <v>510</v>
      </c>
      <c r="Q103" s="114"/>
      <c r="R103" s="114">
        <v>3</v>
      </c>
      <c r="S103" s="114" t="s">
        <v>529</v>
      </c>
      <c r="T103" s="114"/>
      <c r="U103" s="114">
        <v>3</v>
      </c>
      <c r="V103" s="114" t="s">
        <v>510</v>
      </c>
      <c r="W103" s="114"/>
      <c r="X103" s="114">
        <v>2</v>
      </c>
      <c r="Y103" s="114" t="s">
        <v>510</v>
      </c>
      <c r="Z103" s="114"/>
      <c r="AA103" s="114">
        <v>2</v>
      </c>
      <c r="AB103" s="114" t="s">
        <v>511</v>
      </c>
      <c r="AD103" s="115">
        <v>2</v>
      </c>
    </row>
    <row r="104" spans="1:30" s="115" customFormat="1">
      <c r="A104" s="112">
        <v>101</v>
      </c>
      <c r="B104" s="112" t="s">
        <v>477</v>
      </c>
      <c r="C104" s="113" t="s">
        <v>478</v>
      </c>
      <c r="D104" s="114" t="s">
        <v>530</v>
      </c>
      <c r="E104" s="114">
        <f t="shared" si="2"/>
        <v>6</v>
      </c>
      <c r="F104" s="114">
        <v>3</v>
      </c>
      <c r="G104" s="114" t="s">
        <v>531</v>
      </c>
      <c r="H104" s="114">
        <f t="shared" si="3"/>
        <v>0</v>
      </c>
      <c r="I104" s="114">
        <v>0</v>
      </c>
      <c r="J104" s="114" t="s">
        <v>530</v>
      </c>
      <c r="K104" s="114"/>
      <c r="L104" s="114">
        <v>3</v>
      </c>
      <c r="M104" s="114" t="s">
        <v>529</v>
      </c>
      <c r="N104" s="114"/>
      <c r="O104" s="114">
        <v>3</v>
      </c>
      <c r="P104" s="114" t="s">
        <v>530</v>
      </c>
      <c r="Q104" s="114"/>
      <c r="R104" s="114">
        <v>3</v>
      </c>
      <c r="S104" s="114" t="s">
        <v>530</v>
      </c>
      <c r="T104" s="114"/>
      <c r="U104" s="114">
        <v>3</v>
      </c>
      <c r="V104" s="114" t="s">
        <v>511</v>
      </c>
      <c r="W104" s="114"/>
      <c r="X104" s="114">
        <v>2</v>
      </c>
      <c r="Y104" s="114" t="s">
        <v>511</v>
      </c>
      <c r="Z104" s="114"/>
      <c r="AA104" s="114">
        <v>2</v>
      </c>
      <c r="AB104" s="114" t="s">
        <v>511</v>
      </c>
      <c r="AD104" s="115">
        <v>2</v>
      </c>
    </row>
    <row r="105" spans="1:30">
      <c r="A105" s="2">
        <v>102</v>
      </c>
      <c r="B105" s="3" t="s">
        <v>179</v>
      </c>
      <c r="C105" s="4" t="s">
        <v>180</v>
      </c>
      <c r="D105" s="70" t="s">
        <v>510</v>
      </c>
      <c r="E105" s="70">
        <f t="shared" si="2"/>
        <v>9</v>
      </c>
      <c r="F105" s="70">
        <v>3</v>
      </c>
      <c r="G105" s="70" t="s">
        <v>529</v>
      </c>
      <c r="H105" s="70">
        <f t="shared" si="3"/>
        <v>7</v>
      </c>
      <c r="I105" s="70">
        <v>3</v>
      </c>
      <c r="J105" s="70" t="s">
        <v>528</v>
      </c>
      <c r="K105" s="70"/>
      <c r="L105" s="70">
        <v>3</v>
      </c>
      <c r="M105" s="70" t="s">
        <v>510</v>
      </c>
      <c r="N105" s="70"/>
      <c r="O105" s="70">
        <v>3</v>
      </c>
      <c r="P105" s="70" t="s">
        <v>510</v>
      </c>
      <c r="Q105" s="70"/>
      <c r="R105" s="70">
        <v>3</v>
      </c>
      <c r="S105" s="70" t="s">
        <v>510</v>
      </c>
      <c r="T105" s="70"/>
      <c r="U105" s="70">
        <v>3</v>
      </c>
      <c r="V105" s="70" t="s">
        <v>511</v>
      </c>
      <c r="W105" s="70"/>
      <c r="X105" s="70">
        <v>2</v>
      </c>
      <c r="Y105" s="70" t="s">
        <v>511</v>
      </c>
      <c r="Z105" s="70"/>
      <c r="AA105" s="70">
        <v>2</v>
      </c>
      <c r="AB105" s="70" t="s">
        <v>511</v>
      </c>
      <c r="AD105" s="88">
        <v>2</v>
      </c>
    </row>
    <row r="106" spans="1:30" s="115" customFormat="1">
      <c r="A106" s="112">
        <v>103</v>
      </c>
      <c r="B106" s="112" t="s">
        <v>483</v>
      </c>
      <c r="C106" s="113" t="s">
        <v>484</v>
      </c>
      <c r="D106" s="114" t="s">
        <v>529</v>
      </c>
      <c r="E106" s="114">
        <f t="shared" si="2"/>
        <v>7</v>
      </c>
      <c r="F106" s="114">
        <v>3</v>
      </c>
      <c r="G106" s="114" t="s">
        <v>531</v>
      </c>
      <c r="H106" s="114">
        <f t="shared" si="3"/>
        <v>0</v>
      </c>
      <c r="I106" s="114">
        <v>0</v>
      </c>
      <c r="J106" s="114" t="s">
        <v>530</v>
      </c>
      <c r="K106" s="114"/>
      <c r="L106" s="114">
        <v>3</v>
      </c>
      <c r="M106" s="114" t="s">
        <v>531</v>
      </c>
      <c r="N106" s="114"/>
      <c r="O106" s="114">
        <v>0</v>
      </c>
      <c r="P106" s="114" t="s">
        <v>530</v>
      </c>
      <c r="Q106" s="114"/>
      <c r="R106" s="114">
        <v>3</v>
      </c>
      <c r="S106" s="114" t="s">
        <v>530</v>
      </c>
      <c r="T106" s="114"/>
      <c r="U106" s="114">
        <v>3</v>
      </c>
      <c r="V106" s="114" t="s">
        <v>511</v>
      </c>
      <c r="W106" s="114"/>
      <c r="X106" s="114">
        <v>2</v>
      </c>
      <c r="Y106" s="114" t="s">
        <v>511</v>
      </c>
      <c r="Z106" s="114"/>
      <c r="AA106" s="114">
        <v>2</v>
      </c>
      <c r="AB106" s="114" t="s">
        <v>511</v>
      </c>
      <c r="AD106" s="115">
        <v>2</v>
      </c>
    </row>
    <row r="107" spans="1:30" s="115" customFormat="1">
      <c r="A107" s="112">
        <v>104</v>
      </c>
      <c r="B107" s="112" t="s">
        <v>463</v>
      </c>
      <c r="C107" s="113" t="s">
        <v>464</v>
      </c>
      <c r="D107" s="114" t="s">
        <v>529</v>
      </c>
      <c r="E107" s="114">
        <f t="shared" si="2"/>
        <v>7</v>
      </c>
      <c r="F107" s="114">
        <v>3</v>
      </c>
      <c r="G107" s="114" t="s">
        <v>531</v>
      </c>
      <c r="H107" s="114">
        <f t="shared" si="3"/>
        <v>0</v>
      </c>
      <c r="I107" s="114">
        <v>0</v>
      </c>
      <c r="J107" s="114" t="s">
        <v>531</v>
      </c>
      <c r="K107" s="114"/>
      <c r="L107" s="114">
        <v>0</v>
      </c>
      <c r="M107" s="114" t="s">
        <v>531</v>
      </c>
      <c r="N107" s="114"/>
      <c r="O107" s="114">
        <v>0</v>
      </c>
      <c r="P107" s="114" t="s">
        <v>530</v>
      </c>
      <c r="Q107" s="114"/>
      <c r="R107" s="114">
        <v>3</v>
      </c>
      <c r="S107" s="114" t="s">
        <v>530</v>
      </c>
      <c r="T107" s="114"/>
      <c r="U107" s="114">
        <v>3</v>
      </c>
      <c r="V107" s="114" t="s">
        <v>511</v>
      </c>
      <c r="W107" s="114"/>
      <c r="X107" s="114">
        <v>2</v>
      </c>
      <c r="Y107" s="114" t="s">
        <v>511</v>
      </c>
      <c r="Z107" s="114"/>
      <c r="AA107" s="114">
        <v>2</v>
      </c>
      <c r="AB107" s="114" t="s">
        <v>511</v>
      </c>
      <c r="AD107" s="115">
        <v>2</v>
      </c>
    </row>
    <row r="108" spans="1:30" s="115" customFormat="1">
      <c r="A108" s="112">
        <v>105</v>
      </c>
      <c r="B108" s="112" t="s">
        <v>181</v>
      </c>
      <c r="C108" s="113" t="s">
        <v>182</v>
      </c>
      <c r="D108" s="114" t="s">
        <v>510</v>
      </c>
      <c r="E108" s="114">
        <f t="shared" si="2"/>
        <v>9</v>
      </c>
      <c r="F108" s="114">
        <v>3</v>
      </c>
      <c r="G108" s="114" t="s">
        <v>529</v>
      </c>
      <c r="H108" s="114">
        <f t="shared" si="3"/>
        <v>7</v>
      </c>
      <c r="I108" s="114">
        <v>3</v>
      </c>
      <c r="J108" s="114" t="s">
        <v>529</v>
      </c>
      <c r="K108" s="114"/>
      <c r="L108" s="114">
        <v>3</v>
      </c>
      <c r="M108" s="114" t="s">
        <v>529</v>
      </c>
      <c r="N108" s="114"/>
      <c r="O108" s="114">
        <v>3</v>
      </c>
      <c r="P108" s="114" t="s">
        <v>510</v>
      </c>
      <c r="Q108" s="114"/>
      <c r="R108" s="114">
        <v>3</v>
      </c>
      <c r="S108" s="114" t="s">
        <v>528</v>
      </c>
      <c r="T108" s="114"/>
      <c r="U108" s="114">
        <v>3</v>
      </c>
      <c r="V108" s="114" t="s">
        <v>511</v>
      </c>
      <c r="W108" s="114"/>
      <c r="X108" s="114">
        <v>2</v>
      </c>
      <c r="Y108" s="114" t="s">
        <v>511</v>
      </c>
      <c r="Z108" s="114"/>
      <c r="AA108" s="114">
        <v>2</v>
      </c>
      <c r="AB108" s="114" t="s">
        <v>511</v>
      </c>
      <c r="AD108" s="115">
        <v>2</v>
      </c>
    </row>
    <row r="109" spans="1:30">
      <c r="A109" s="2">
        <v>106</v>
      </c>
      <c r="B109" s="3" t="s">
        <v>183</v>
      </c>
      <c r="C109" s="4" t="s">
        <v>184</v>
      </c>
      <c r="D109" s="70" t="s">
        <v>528</v>
      </c>
      <c r="E109" s="70">
        <f t="shared" si="2"/>
        <v>8</v>
      </c>
      <c r="F109" s="70">
        <v>3</v>
      </c>
      <c r="G109" s="70" t="s">
        <v>528</v>
      </c>
      <c r="H109" s="70">
        <f t="shared" si="3"/>
        <v>8</v>
      </c>
      <c r="I109" s="70">
        <v>3</v>
      </c>
      <c r="J109" s="70" t="s">
        <v>528</v>
      </c>
      <c r="K109" s="70"/>
      <c r="L109" s="70">
        <v>3</v>
      </c>
      <c r="M109" s="70" t="s">
        <v>529</v>
      </c>
      <c r="N109" s="70"/>
      <c r="O109" s="70">
        <v>3</v>
      </c>
      <c r="P109" s="70" t="s">
        <v>511</v>
      </c>
      <c r="Q109" s="70"/>
      <c r="R109" s="70">
        <v>3</v>
      </c>
      <c r="S109" s="70" t="s">
        <v>528</v>
      </c>
      <c r="T109" s="70"/>
      <c r="U109" s="70">
        <v>3</v>
      </c>
      <c r="V109" s="70" t="s">
        <v>510</v>
      </c>
      <c r="W109" s="70"/>
      <c r="X109" s="70">
        <v>2</v>
      </c>
      <c r="Y109" s="70" t="s">
        <v>511</v>
      </c>
      <c r="Z109" s="70"/>
      <c r="AA109" s="70">
        <v>2</v>
      </c>
      <c r="AB109" s="70" t="s">
        <v>511</v>
      </c>
      <c r="AD109" s="88">
        <v>2</v>
      </c>
    </row>
    <row r="110" spans="1:30">
      <c r="A110" s="2">
        <v>107</v>
      </c>
      <c r="B110" s="3" t="s">
        <v>185</v>
      </c>
      <c r="C110" s="4" t="s">
        <v>186</v>
      </c>
      <c r="D110" s="70" t="s">
        <v>528</v>
      </c>
      <c r="E110" s="70">
        <f t="shared" si="2"/>
        <v>8</v>
      </c>
      <c r="F110" s="70">
        <v>3</v>
      </c>
      <c r="G110" s="70" t="s">
        <v>529</v>
      </c>
      <c r="H110" s="70">
        <f t="shared" si="3"/>
        <v>7</v>
      </c>
      <c r="I110" s="70">
        <v>3</v>
      </c>
      <c r="J110" s="70" t="s">
        <v>529</v>
      </c>
      <c r="K110" s="70"/>
      <c r="L110" s="70">
        <v>3</v>
      </c>
      <c r="M110" s="70" t="s">
        <v>529</v>
      </c>
      <c r="N110" s="70"/>
      <c r="O110" s="70">
        <v>3</v>
      </c>
      <c r="P110" s="70" t="s">
        <v>511</v>
      </c>
      <c r="Q110" s="70"/>
      <c r="R110" s="70">
        <v>3</v>
      </c>
      <c r="S110" s="70" t="s">
        <v>529</v>
      </c>
      <c r="T110" s="70"/>
      <c r="U110" s="70">
        <v>3</v>
      </c>
      <c r="V110" s="70" t="s">
        <v>510</v>
      </c>
      <c r="W110" s="70"/>
      <c r="X110" s="70">
        <v>2</v>
      </c>
      <c r="Y110" s="70" t="s">
        <v>511</v>
      </c>
      <c r="Z110" s="70"/>
      <c r="AA110" s="70">
        <v>2</v>
      </c>
      <c r="AB110" s="70" t="s">
        <v>511</v>
      </c>
      <c r="AD110" s="88">
        <v>2</v>
      </c>
    </row>
    <row r="111" spans="1:30">
      <c r="A111" s="2">
        <v>108</v>
      </c>
      <c r="B111" s="3" t="s">
        <v>405</v>
      </c>
      <c r="C111" s="4" t="s">
        <v>406</v>
      </c>
      <c r="D111" s="70" t="s">
        <v>528</v>
      </c>
      <c r="E111" s="70">
        <f t="shared" si="2"/>
        <v>8</v>
      </c>
      <c r="F111" s="70">
        <v>3</v>
      </c>
      <c r="G111" s="70" t="s">
        <v>530</v>
      </c>
      <c r="H111" s="70">
        <f t="shared" si="3"/>
        <v>6</v>
      </c>
      <c r="I111" s="70">
        <v>3</v>
      </c>
      <c r="J111" s="70" t="s">
        <v>530</v>
      </c>
      <c r="K111" s="70"/>
      <c r="L111" s="70">
        <v>3</v>
      </c>
      <c r="M111" s="70" t="s">
        <v>530</v>
      </c>
      <c r="N111" s="70"/>
      <c r="O111" s="70">
        <v>3</v>
      </c>
      <c r="P111" s="70" t="s">
        <v>530</v>
      </c>
      <c r="Q111" s="70"/>
      <c r="R111" s="70">
        <v>3</v>
      </c>
      <c r="S111" s="70" t="s">
        <v>530</v>
      </c>
      <c r="T111" s="70"/>
      <c r="U111" s="70">
        <v>3</v>
      </c>
      <c r="V111" s="70" t="s">
        <v>511</v>
      </c>
      <c r="W111" s="70"/>
      <c r="X111" s="70">
        <v>2</v>
      </c>
      <c r="Y111" s="70" t="s">
        <v>511</v>
      </c>
      <c r="Z111" s="70"/>
      <c r="AA111" s="70">
        <v>2</v>
      </c>
      <c r="AB111" s="70" t="s">
        <v>510</v>
      </c>
      <c r="AD111" s="88">
        <v>2</v>
      </c>
    </row>
    <row r="112" spans="1:30">
      <c r="A112" s="2">
        <v>109</v>
      </c>
      <c r="B112" s="3" t="s">
        <v>187</v>
      </c>
      <c r="C112" s="4" t="s">
        <v>188</v>
      </c>
      <c r="D112" s="70" t="s">
        <v>529</v>
      </c>
      <c r="E112" s="70">
        <f t="shared" si="2"/>
        <v>7</v>
      </c>
      <c r="F112" s="70">
        <v>3</v>
      </c>
      <c r="G112" s="70" t="s">
        <v>528</v>
      </c>
      <c r="H112" s="70">
        <f t="shared" si="3"/>
        <v>8</v>
      </c>
      <c r="I112" s="70">
        <v>3</v>
      </c>
      <c r="J112" s="70" t="s">
        <v>511</v>
      </c>
      <c r="K112" s="70"/>
      <c r="L112" s="70">
        <v>3</v>
      </c>
      <c r="M112" s="70" t="s">
        <v>510</v>
      </c>
      <c r="N112" s="70"/>
      <c r="O112" s="70">
        <v>3</v>
      </c>
      <c r="P112" s="70" t="s">
        <v>528</v>
      </c>
      <c r="Q112" s="70"/>
      <c r="R112" s="70">
        <v>3</v>
      </c>
      <c r="S112" s="70" t="s">
        <v>528</v>
      </c>
      <c r="T112" s="70"/>
      <c r="U112" s="70">
        <v>3</v>
      </c>
      <c r="V112" s="70" t="s">
        <v>510</v>
      </c>
      <c r="W112" s="70"/>
      <c r="X112" s="70">
        <v>2</v>
      </c>
      <c r="Y112" s="70" t="s">
        <v>511</v>
      </c>
      <c r="Z112" s="70"/>
      <c r="AA112" s="70">
        <v>2</v>
      </c>
      <c r="AB112" s="70" t="s">
        <v>511</v>
      </c>
      <c r="AD112" s="88">
        <v>2</v>
      </c>
    </row>
    <row r="113" spans="1:30">
      <c r="A113" s="2">
        <v>110</v>
      </c>
      <c r="B113" s="3" t="s">
        <v>189</v>
      </c>
      <c r="C113" s="4" t="s">
        <v>190</v>
      </c>
      <c r="D113" s="70" t="s">
        <v>529</v>
      </c>
      <c r="E113" s="70">
        <f t="shared" si="2"/>
        <v>7</v>
      </c>
      <c r="F113" s="70">
        <v>3</v>
      </c>
      <c r="G113" s="70" t="s">
        <v>528</v>
      </c>
      <c r="H113" s="70">
        <f t="shared" si="3"/>
        <v>8</v>
      </c>
      <c r="I113" s="70">
        <v>3</v>
      </c>
      <c r="J113" s="70" t="s">
        <v>528</v>
      </c>
      <c r="K113" s="70"/>
      <c r="L113" s="70">
        <v>3</v>
      </c>
      <c r="M113" s="70" t="s">
        <v>529</v>
      </c>
      <c r="N113" s="70"/>
      <c r="O113" s="70">
        <v>3</v>
      </c>
      <c r="P113" s="70" t="s">
        <v>528</v>
      </c>
      <c r="Q113" s="70"/>
      <c r="R113" s="70">
        <v>3</v>
      </c>
      <c r="S113" s="70" t="s">
        <v>528</v>
      </c>
      <c r="T113" s="70"/>
      <c r="U113" s="70">
        <v>3</v>
      </c>
      <c r="V113" s="70" t="s">
        <v>511</v>
      </c>
      <c r="W113" s="70"/>
      <c r="X113" s="70">
        <v>2</v>
      </c>
      <c r="Y113" s="70" t="s">
        <v>511</v>
      </c>
      <c r="Z113" s="70"/>
      <c r="AA113" s="70">
        <v>2</v>
      </c>
      <c r="AB113" s="70" t="s">
        <v>510</v>
      </c>
      <c r="AD113" s="88">
        <v>2</v>
      </c>
    </row>
    <row r="114" spans="1:30">
      <c r="A114" s="2">
        <v>111</v>
      </c>
      <c r="B114" s="3" t="s">
        <v>191</v>
      </c>
      <c r="C114" s="4" t="s">
        <v>192</v>
      </c>
      <c r="D114" s="70" t="s">
        <v>529</v>
      </c>
      <c r="E114" s="70">
        <f t="shared" si="2"/>
        <v>7</v>
      </c>
      <c r="F114" s="70">
        <v>3</v>
      </c>
      <c r="G114" s="70" t="s">
        <v>529</v>
      </c>
      <c r="H114" s="70">
        <f t="shared" si="3"/>
        <v>7</v>
      </c>
      <c r="I114" s="70">
        <v>3</v>
      </c>
      <c r="J114" s="70" t="s">
        <v>528</v>
      </c>
      <c r="K114" s="70"/>
      <c r="L114" s="70">
        <v>3</v>
      </c>
      <c r="M114" s="70" t="s">
        <v>528</v>
      </c>
      <c r="N114" s="70"/>
      <c r="O114" s="70">
        <v>3</v>
      </c>
      <c r="P114" s="70" t="s">
        <v>510</v>
      </c>
      <c r="Q114" s="70"/>
      <c r="R114" s="70">
        <v>3</v>
      </c>
      <c r="S114" s="70" t="s">
        <v>528</v>
      </c>
      <c r="T114" s="70"/>
      <c r="U114" s="70">
        <v>3</v>
      </c>
      <c r="V114" s="70" t="s">
        <v>511</v>
      </c>
      <c r="W114" s="70"/>
      <c r="X114" s="70">
        <v>2</v>
      </c>
      <c r="Y114" s="70" t="s">
        <v>511</v>
      </c>
      <c r="Z114" s="70"/>
      <c r="AA114" s="70">
        <v>2</v>
      </c>
      <c r="AB114" s="70" t="s">
        <v>511</v>
      </c>
      <c r="AD114" s="88">
        <v>2</v>
      </c>
    </row>
    <row r="115" spans="1:30" s="115" customFormat="1">
      <c r="A115" s="112">
        <v>112</v>
      </c>
      <c r="B115" s="112" t="s">
        <v>193</v>
      </c>
      <c r="C115" s="113" t="s">
        <v>194</v>
      </c>
      <c r="D115" s="114" t="s">
        <v>510</v>
      </c>
      <c r="E115" s="114">
        <f t="shared" si="2"/>
        <v>9</v>
      </c>
      <c r="F115" s="114">
        <v>3</v>
      </c>
      <c r="G115" s="114" t="s">
        <v>511</v>
      </c>
      <c r="H115" s="114">
        <f t="shared" si="3"/>
        <v>10</v>
      </c>
      <c r="I115" s="114">
        <v>3</v>
      </c>
      <c r="J115" s="114" t="s">
        <v>510</v>
      </c>
      <c r="K115" s="114"/>
      <c r="L115" s="114">
        <v>3</v>
      </c>
      <c r="M115" s="114" t="s">
        <v>511</v>
      </c>
      <c r="N115" s="114"/>
      <c r="O115" s="114">
        <v>3</v>
      </c>
      <c r="P115" s="114" t="s">
        <v>511</v>
      </c>
      <c r="Q115" s="114"/>
      <c r="R115" s="114">
        <v>3</v>
      </c>
      <c r="S115" s="114" t="s">
        <v>510</v>
      </c>
      <c r="T115" s="114"/>
      <c r="U115" s="114">
        <v>3</v>
      </c>
      <c r="V115" s="114" t="s">
        <v>511</v>
      </c>
      <c r="W115" s="114"/>
      <c r="X115" s="114">
        <v>2</v>
      </c>
      <c r="Y115" s="114" t="s">
        <v>511</v>
      </c>
      <c r="Z115" s="114"/>
      <c r="AA115" s="114">
        <v>2</v>
      </c>
      <c r="AB115" s="114" t="s">
        <v>511</v>
      </c>
      <c r="AD115" s="115">
        <v>2</v>
      </c>
    </row>
    <row r="116" spans="1:30">
      <c r="A116" s="2">
        <v>113</v>
      </c>
      <c r="B116" s="3" t="s">
        <v>195</v>
      </c>
      <c r="C116" s="4" t="s">
        <v>196</v>
      </c>
      <c r="D116" s="70" t="s">
        <v>511</v>
      </c>
      <c r="E116" s="70">
        <f t="shared" si="2"/>
        <v>10</v>
      </c>
      <c r="F116" s="70">
        <v>3</v>
      </c>
      <c r="G116" s="70" t="s">
        <v>511</v>
      </c>
      <c r="H116" s="70">
        <f t="shared" si="3"/>
        <v>10</v>
      </c>
      <c r="I116" s="70">
        <v>3</v>
      </c>
      <c r="J116" s="70" t="s">
        <v>511</v>
      </c>
      <c r="K116" s="70"/>
      <c r="L116" s="70">
        <v>3</v>
      </c>
      <c r="M116" s="70" t="s">
        <v>510</v>
      </c>
      <c r="N116" s="70"/>
      <c r="O116" s="70">
        <v>3</v>
      </c>
      <c r="P116" s="70" t="s">
        <v>510</v>
      </c>
      <c r="Q116" s="70"/>
      <c r="R116" s="70">
        <v>3</v>
      </c>
      <c r="S116" s="70" t="s">
        <v>511</v>
      </c>
      <c r="T116" s="70"/>
      <c r="U116" s="70">
        <v>3</v>
      </c>
      <c r="V116" s="70" t="s">
        <v>511</v>
      </c>
      <c r="W116" s="70"/>
      <c r="X116" s="70">
        <v>2</v>
      </c>
      <c r="Y116" s="70" t="s">
        <v>511</v>
      </c>
      <c r="Z116" s="70"/>
      <c r="AA116" s="70">
        <v>2</v>
      </c>
      <c r="AB116" s="70" t="s">
        <v>511</v>
      </c>
      <c r="AD116" s="88">
        <v>2</v>
      </c>
    </row>
    <row r="117" spans="1:30">
      <c r="A117" s="2">
        <v>114</v>
      </c>
      <c r="B117" s="3" t="s">
        <v>197</v>
      </c>
      <c r="C117" s="4" t="s">
        <v>198</v>
      </c>
      <c r="D117" s="70" t="s">
        <v>528</v>
      </c>
      <c r="E117" s="70">
        <f t="shared" si="2"/>
        <v>8</v>
      </c>
      <c r="F117" s="70">
        <v>3</v>
      </c>
      <c r="G117" s="70" t="s">
        <v>529</v>
      </c>
      <c r="H117" s="70">
        <f t="shared" si="3"/>
        <v>7</v>
      </c>
      <c r="I117" s="70">
        <v>3</v>
      </c>
      <c r="J117" s="70" t="s">
        <v>529</v>
      </c>
      <c r="K117" s="70"/>
      <c r="L117" s="70">
        <v>3</v>
      </c>
      <c r="M117" s="70" t="s">
        <v>530</v>
      </c>
      <c r="N117" s="70"/>
      <c r="O117" s="70">
        <v>3</v>
      </c>
      <c r="P117" s="70" t="s">
        <v>529</v>
      </c>
      <c r="Q117" s="70"/>
      <c r="R117" s="70">
        <v>3</v>
      </c>
      <c r="S117" s="70" t="s">
        <v>530</v>
      </c>
      <c r="T117" s="70"/>
      <c r="U117" s="70">
        <v>3</v>
      </c>
      <c r="V117" s="70" t="s">
        <v>511</v>
      </c>
      <c r="W117" s="70"/>
      <c r="X117" s="70">
        <v>2</v>
      </c>
      <c r="Y117" s="70" t="s">
        <v>510</v>
      </c>
      <c r="Z117" s="70"/>
      <c r="AA117" s="70">
        <v>2</v>
      </c>
      <c r="AB117" s="70" t="s">
        <v>510</v>
      </c>
      <c r="AD117" s="88">
        <v>2</v>
      </c>
    </row>
    <row r="118" spans="1:30">
      <c r="A118" s="2">
        <v>115</v>
      </c>
      <c r="B118" s="3" t="s">
        <v>199</v>
      </c>
      <c r="C118" s="4" t="s">
        <v>200</v>
      </c>
      <c r="D118" s="70" t="s">
        <v>510</v>
      </c>
      <c r="E118" s="70">
        <f t="shared" si="2"/>
        <v>9</v>
      </c>
      <c r="F118" s="70">
        <v>3</v>
      </c>
      <c r="G118" s="70" t="s">
        <v>529</v>
      </c>
      <c r="H118" s="70">
        <f t="shared" si="3"/>
        <v>7</v>
      </c>
      <c r="I118" s="70">
        <v>3</v>
      </c>
      <c r="J118" s="70" t="s">
        <v>528</v>
      </c>
      <c r="K118" s="70"/>
      <c r="L118" s="70">
        <v>3</v>
      </c>
      <c r="M118" s="70" t="s">
        <v>529</v>
      </c>
      <c r="N118" s="70"/>
      <c r="O118" s="70">
        <v>3</v>
      </c>
      <c r="P118" s="70" t="s">
        <v>528</v>
      </c>
      <c r="Q118" s="70"/>
      <c r="R118" s="70">
        <v>3</v>
      </c>
      <c r="S118" s="70" t="s">
        <v>528</v>
      </c>
      <c r="T118" s="70"/>
      <c r="U118" s="70">
        <v>3</v>
      </c>
      <c r="V118" s="70" t="s">
        <v>511</v>
      </c>
      <c r="W118" s="70"/>
      <c r="X118" s="70">
        <v>2</v>
      </c>
      <c r="Y118" s="70" t="s">
        <v>511</v>
      </c>
      <c r="Z118" s="70"/>
      <c r="AA118" s="70">
        <v>2</v>
      </c>
      <c r="AB118" s="70" t="s">
        <v>510</v>
      </c>
      <c r="AD118" s="88">
        <v>2</v>
      </c>
    </row>
    <row r="119" spans="1:30">
      <c r="A119" s="2">
        <v>116</v>
      </c>
      <c r="B119" s="3" t="s">
        <v>201</v>
      </c>
      <c r="C119" s="4" t="s">
        <v>202</v>
      </c>
      <c r="D119" s="70" t="s">
        <v>528</v>
      </c>
      <c r="E119" s="70">
        <f t="shared" si="2"/>
        <v>8</v>
      </c>
      <c r="F119" s="70">
        <v>3</v>
      </c>
      <c r="G119" s="70" t="s">
        <v>511</v>
      </c>
      <c r="H119" s="70">
        <f t="shared" si="3"/>
        <v>10</v>
      </c>
      <c r="I119" s="70">
        <v>3</v>
      </c>
      <c r="J119" s="70" t="s">
        <v>511</v>
      </c>
      <c r="K119" s="70"/>
      <c r="L119" s="70">
        <v>3</v>
      </c>
      <c r="M119" s="70" t="s">
        <v>528</v>
      </c>
      <c r="N119" s="70"/>
      <c r="O119" s="70">
        <v>3</v>
      </c>
      <c r="P119" s="70" t="s">
        <v>511</v>
      </c>
      <c r="Q119" s="70"/>
      <c r="R119" s="70">
        <v>3</v>
      </c>
      <c r="S119" s="70" t="s">
        <v>510</v>
      </c>
      <c r="T119" s="70"/>
      <c r="U119" s="70">
        <v>3</v>
      </c>
      <c r="V119" s="70" t="s">
        <v>511</v>
      </c>
      <c r="W119" s="70"/>
      <c r="X119" s="70">
        <v>2</v>
      </c>
      <c r="Y119" s="70" t="s">
        <v>511</v>
      </c>
      <c r="Z119" s="70"/>
      <c r="AA119" s="70">
        <v>2</v>
      </c>
      <c r="AB119" s="70" t="s">
        <v>511</v>
      </c>
      <c r="AD119" s="88">
        <v>2</v>
      </c>
    </row>
    <row r="120" spans="1:30">
      <c r="A120" s="2">
        <v>117</v>
      </c>
      <c r="B120" s="3" t="s">
        <v>203</v>
      </c>
      <c r="C120" s="4" t="s">
        <v>204</v>
      </c>
      <c r="D120" s="70" t="s">
        <v>511</v>
      </c>
      <c r="E120" s="70">
        <f t="shared" si="2"/>
        <v>10</v>
      </c>
      <c r="F120" s="70">
        <v>3</v>
      </c>
      <c r="G120" s="70" t="s">
        <v>511</v>
      </c>
      <c r="H120" s="70">
        <f t="shared" si="3"/>
        <v>10</v>
      </c>
      <c r="I120" s="70">
        <v>3</v>
      </c>
      <c r="J120" s="70" t="s">
        <v>511</v>
      </c>
      <c r="K120" s="70"/>
      <c r="L120" s="70">
        <v>3</v>
      </c>
      <c r="M120" s="70" t="s">
        <v>528</v>
      </c>
      <c r="N120" s="70"/>
      <c r="O120" s="70">
        <v>3</v>
      </c>
      <c r="P120" s="70" t="s">
        <v>510</v>
      </c>
      <c r="Q120" s="70"/>
      <c r="R120" s="70">
        <v>3</v>
      </c>
      <c r="S120" s="70" t="s">
        <v>511</v>
      </c>
      <c r="T120" s="70"/>
      <c r="U120" s="70">
        <v>3</v>
      </c>
      <c r="V120" s="70" t="s">
        <v>511</v>
      </c>
      <c r="W120" s="70"/>
      <c r="X120" s="70">
        <v>2</v>
      </c>
      <c r="Y120" s="70" t="s">
        <v>511</v>
      </c>
      <c r="Z120" s="70"/>
      <c r="AA120" s="70">
        <v>2</v>
      </c>
      <c r="AB120" s="70" t="s">
        <v>511</v>
      </c>
      <c r="AD120" s="88">
        <v>2</v>
      </c>
    </row>
    <row r="121" spans="1:30">
      <c r="A121" s="2">
        <v>118</v>
      </c>
      <c r="B121" s="3" t="s">
        <v>205</v>
      </c>
      <c r="C121" s="4" t="s">
        <v>206</v>
      </c>
      <c r="D121" s="70" t="s">
        <v>528</v>
      </c>
      <c r="E121" s="70">
        <f t="shared" si="2"/>
        <v>8</v>
      </c>
      <c r="F121" s="70">
        <v>3</v>
      </c>
      <c r="G121" s="70" t="s">
        <v>529</v>
      </c>
      <c r="H121" s="70">
        <f t="shared" si="3"/>
        <v>7</v>
      </c>
      <c r="I121" s="70">
        <v>3</v>
      </c>
      <c r="J121" s="70" t="s">
        <v>528</v>
      </c>
      <c r="K121" s="70"/>
      <c r="L121" s="70">
        <v>3</v>
      </c>
      <c r="M121" s="70" t="s">
        <v>529</v>
      </c>
      <c r="N121" s="70"/>
      <c r="O121" s="70">
        <v>3</v>
      </c>
      <c r="P121" s="70" t="s">
        <v>528</v>
      </c>
      <c r="Q121" s="70"/>
      <c r="R121" s="70">
        <v>3</v>
      </c>
      <c r="S121" s="70" t="s">
        <v>510</v>
      </c>
      <c r="T121" s="70"/>
      <c r="U121" s="70">
        <v>3</v>
      </c>
      <c r="V121" s="70" t="s">
        <v>511</v>
      </c>
      <c r="W121" s="70"/>
      <c r="X121" s="70">
        <v>2</v>
      </c>
      <c r="Y121" s="70" t="s">
        <v>511</v>
      </c>
      <c r="Z121" s="70"/>
      <c r="AA121" s="70">
        <v>2</v>
      </c>
      <c r="AB121" s="70" t="s">
        <v>510</v>
      </c>
      <c r="AD121" s="88">
        <v>2</v>
      </c>
    </row>
    <row r="122" spans="1:30">
      <c r="A122" s="2">
        <v>119</v>
      </c>
      <c r="B122" s="3" t="s">
        <v>207</v>
      </c>
      <c r="C122" s="4" t="s">
        <v>208</v>
      </c>
      <c r="D122" s="70" t="s">
        <v>510</v>
      </c>
      <c r="E122" s="70">
        <f t="shared" si="2"/>
        <v>9</v>
      </c>
      <c r="F122" s="70">
        <v>3</v>
      </c>
      <c r="G122" s="70" t="s">
        <v>528</v>
      </c>
      <c r="H122" s="70">
        <f t="shared" si="3"/>
        <v>8</v>
      </c>
      <c r="I122" s="70">
        <v>3</v>
      </c>
      <c r="J122" s="70" t="s">
        <v>528</v>
      </c>
      <c r="K122" s="70"/>
      <c r="L122" s="70">
        <v>3</v>
      </c>
      <c r="M122" s="70" t="s">
        <v>529</v>
      </c>
      <c r="N122" s="70"/>
      <c r="O122" s="70">
        <v>3</v>
      </c>
      <c r="P122" s="70" t="s">
        <v>528</v>
      </c>
      <c r="Q122" s="70"/>
      <c r="R122" s="70">
        <v>3</v>
      </c>
      <c r="S122" s="70" t="s">
        <v>529</v>
      </c>
      <c r="T122" s="70"/>
      <c r="U122" s="70">
        <v>3</v>
      </c>
      <c r="V122" s="70" t="s">
        <v>511</v>
      </c>
      <c r="W122" s="70"/>
      <c r="X122" s="70">
        <v>2</v>
      </c>
      <c r="Y122" s="70" t="s">
        <v>511</v>
      </c>
      <c r="Z122" s="70"/>
      <c r="AA122" s="70">
        <v>2</v>
      </c>
      <c r="AB122" s="70" t="s">
        <v>511</v>
      </c>
      <c r="AD122" s="88">
        <v>2</v>
      </c>
    </row>
    <row r="123" spans="1:30" s="115" customFormat="1">
      <c r="A123" s="112">
        <v>120</v>
      </c>
      <c r="B123" s="112" t="s">
        <v>209</v>
      </c>
      <c r="C123" s="113" t="s">
        <v>210</v>
      </c>
      <c r="D123" s="114" t="s">
        <v>510</v>
      </c>
      <c r="E123" s="114">
        <f t="shared" si="2"/>
        <v>9</v>
      </c>
      <c r="F123" s="114">
        <v>3</v>
      </c>
      <c r="G123" s="114" t="s">
        <v>510</v>
      </c>
      <c r="H123" s="114">
        <f t="shared" si="3"/>
        <v>9</v>
      </c>
      <c r="I123" s="114">
        <v>3</v>
      </c>
      <c r="J123" s="114" t="s">
        <v>528</v>
      </c>
      <c r="K123" s="114"/>
      <c r="L123" s="114">
        <v>3</v>
      </c>
      <c r="M123" s="114" t="s">
        <v>528</v>
      </c>
      <c r="N123" s="114"/>
      <c r="O123" s="114">
        <v>3</v>
      </c>
      <c r="P123" s="114" t="s">
        <v>510</v>
      </c>
      <c r="Q123" s="114"/>
      <c r="R123" s="114">
        <v>3</v>
      </c>
      <c r="S123" s="114" t="s">
        <v>530</v>
      </c>
      <c r="T123" s="114"/>
      <c r="U123" s="114">
        <v>3</v>
      </c>
      <c r="V123" s="114" t="s">
        <v>510</v>
      </c>
      <c r="W123" s="114"/>
      <c r="X123" s="114">
        <v>2</v>
      </c>
      <c r="Y123" s="114" t="s">
        <v>510</v>
      </c>
      <c r="Z123" s="114"/>
      <c r="AA123" s="114">
        <v>2</v>
      </c>
      <c r="AB123" s="114" t="s">
        <v>511</v>
      </c>
      <c r="AD123" s="115">
        <v>2</v>
      </c>
    </row>
    <row r="124" spans="1:30" s="115" customFormat="1">
      <c r="A124" s="112">
        <v>121</v>
      </c>
      <c r="B124" s="112" t="s">
        <v>211</v>
      </c>
      <c r="C124" s="113" t="s">
        <v>212</v>
      </c>
      <c r="D124" s="114" t="s">
        <v>528</v>
      </c>
      <c r="E124" s="114">
        <f t="shared" si="2"/>
        <v>8</v>
      </c>
      <c r="F124" s="114">
        <v>3</v>
      </c>
      <c r="G124" s="114" t="s">
        <v>530</v>
      </c>
      <c r="H124" s="114">
        <f t="shared" si="3"/>
        <v>6</v>
      </c>
      <c r="I124" s="114">
        <v>3</v>
      </c>
      <c r="J124" s="114" t="s">
        <v>529</v>
      </c>
      <c r="K124" s="114"/>
      <c r="L124" s="114">
        <v>3</v>
      </c>
      <c r="M124" s="114" t="s">
        <v>530</v>
      </c>
      <c r="N124" s="114"/>
      <c r="O124" s="114">
        <v>3</v>
      </c>
      <c r="P124" s="114" t="s">
        <v>528</v>
      </c>
      <c r="Q124" s="114"/>
      <c r="R124" s="114">
        <v>3</v>
      </c>
      <c r="S124" s="114" t="s">
        <v>530</v>
      </c>
      <c r="T124" s="114"/>
      <c r="U124" s="114">
        <v>3</v>
      </c>
      <c r="V124" s="114" t="s">
        <v>510</v>
      </c>
      <c r="W124" s="114"/>
      <c r="X124" s="114">
        <v>2</v>
      </c>
      <c r="Y124" s="114" t="s">
        <v>510</v>
      </c>
      <c r="Z124" s="114"/>
      <c r="AA124" s="114">
        <v>2</v>
      </c>
      <c r="AB124" s="114" t="s">
        <v>510</v>
      </c>
      <c r="AD124" s="115">
        <v>2</v>
      </c>
    </row>
    <row r="125" spans="1:30">
      <c r="A125" s="2">
        <v>122</v>
      </c>
      <c r="B125" s="3" t="s">
        <v>213</v>
      </c>
      <c r="C125" s="4" t="s">
        <v>214</v>
      </c>
      <c r="D125" s="70" t="s">
        <v>510</v>
      </c>
      <c r="E125" s="70">
        <f t="shared" si="2"/>
        <v>9</v>
      </c>
      <c r="F125" s="70">
        <v>3</v>
      </c>
      <c r="G125" s="70" t="s">
        <v>529</v>
      </c>
      <c r="H125" s="70">
        <f t="shared" si="3"/>
        <v>7</v>
      </c>
      <c r="I125" s="70">
        <v>3</v>
      </c>
      <c r="J125" s="70" t="s">
        <v>529</v>
      </c>
      <c r="K125" s="70"/>
      <c r="L125" s="70">
        <v>3</v>
      </c>
      <c r="M125" s="70" t="s">
        <v>529</v>
      </c>
      <c r="N125" s="70"/>
      <c r="O125" s="70">
        <v>3</v>
      </c>
      <c r="P125" s="70" t="s">
        <v>510</v>
      </c>
      <c r="Q125" s="70"/>
      <c r="R125" s="70">
        <v>3</v>
      </c>
      <c r="S125" s="70" t="s">
        <v>529</v>
      </c>
      <c r="T125" s="70"/>
      <c r="U125" s="70">
        <v>3</v>
      </c>
      <c r="V125" s="70" t="s">
        <v>511</v>
      </c>
      <c r="W125" s="70"/>
      <c r="X125" s="70">
        <v>2</v>
      </c>
      <c r="Y125" s="70" t="s">
        <v>510</v>
      </c>
      <c r="Z125" s="70"/>
      <c r="AA125" s="70">
        <v>2</v>
      </c>
      <c r="AB125" s="70" t="s">
        <v>511</v>
      </c>
      <c r="AD125" s="88">
        <v>2</v>
      </c>
    </row>
    <row r="126" spans="1:30">
      <c r="A126" s="2">
        <v>123</v>
      </c>
      <c r="B126" s="3" t="s">
        <v>215</v>
      </c>
      <c r="C126" s="4" t="s">
        <v>216</v>
      </c>
      <c r="D126" s="70" t="s">
        <v>510</v>
      </c>
      <c r="E126" s="70">
        <f t="shared" si="2"/>
        <v>9</v>
      </c>
      <c r="F126" s="70">
        <v>3</v>
      </c>
      <c r="G126" s="70" t="s">
        <v>528</v>
      </c>
      <c r="H126" s="70">
        <f t="shared" si="3"/>
        <v>8</v>
      </c>
      <c r="I126" s="70">
        <v>3</v>
      </c>
      <c r="J126" s="70" t="s">
        <v>528</v>
      </c>
      <c r="K126" s="70"/>
      <c r="L126" s="70">
        <v>3</v>
      </c>
      <c r="M126" s="70" t="s">
        <v>529</v>
      </c>
      <c r="N126" s="70"/>
      <c r="O126" s="70">
        <v>3</v>
      </c>
      <c r="P126" s="70" t="s">
        <v>510</v>
      </c>
      <c r="Q126" s="70"/>
      <c r="R126" s="70">
        <v>3</v>
      </c>
      <c r="S126" s="70" t="s">
        <v>529</v>
      </c>
      <c r="T126" s="70"/>
      <c r="U126" s="70">
        <v>3</v>
      </c>
      <c r="V126" s="70" t="s">
        <v>510</v>
      </c>
      <c r="W126" s="70"/>
      <c r="X126" s="70">
        <v>2</v>
      </c>
      <c r="Y126" s="70" t="s">
        <v>511</v>
      </c>
      <c r="Z126" s="70"/>
      <c r="AA126" s="70">
        <v>2</v>
      </c>
      <c r="AB126" s="70" t="s">
        <v>511</v>
      </c>
      <c r="AD126" s="88">
        <v>2</v>
      </c>
    </row>
    <row r="127" spans="1:30">
      <c r="A127" s="2">
        <v>124</v>
      </c>
      <c r="B127" s="3" t="s">
        <v>407</v>
      </c>
      <c r="C127" s="4" t="s">
        <v>408</v>
      </c>
      <c r="D127" s="70" t="s">
        <v>528</v>
      </c>
      <c r="E127" s="70">
        <f t="shared" si="2"/>
        <v>8</v>
      </c>
      <c r="F127" s="70">
        <v>3</v>
      </c>
      <c r="G127" s="70" t="s">
        <v>530</v>
      </c>
      <c r="H127" s="70">
        <f t="shared" si="3"/>
        <v>6</v>
      </c>
      <c r="I127" s="70">
        <v>3</v>
      </c>
      <c r="J127" s="70" t="s">
        <v>530</v>
      </c>
      <c r="K127" s="70"/>
      <c r="L127" s="70">
        <v>3</v>
      </c>
      <c r="M127" s="70" t="s">
        <v>530</v>
      </c>
      <c r="N127" s="70"/>
      <c r="O127" s="70">
        <v>3</v>
      </c>
      <c r="P127" s="70" t="s">
        <v>529</v>
      </c>
      <c r="Q127" s="70"/>
      <c r="R127" s="70">
        <v>3</v>
      </c>
      <c r="S127" s="70" t="s">
        <v>530</v>
      </c>
      <c r="T127" s="70"/>
      <c r="U127" s="70">
        <v>3</v>
      </c>
      <c r="V127" s="70" t="s">
        <v>511</v>
      </c>
      <c r="W127" s="70"/>
      <c r="X127" s="70">
        <v>2</v>
      </c>
      <c r="Y127" s="70" t="s">
        <v>510</v>
      </c>
      <c r="Z127" s="70"/>
      <c r="AA127" s="70">
        <v>2</v>
      </c>
      <c r="AB127" s="70" t="s">
        <v>511</v>
      </c>
      <c r="AD127" s="88">
        <v>2</v>
      </c>
    </row>
    <row r="128" spans="1:30">
      <c r="A128" s="2">
        <v>125</v>
      </c>
      <c r="B128" s="3" t="s">
        <v>217</v>
      </c>
      <c r="C128" s="4" t="s">
        <v>218</v>
      </c>
      <c r="D128" s="70" t="s">
        <v>528</v>
      </c>
      <c r="E128" s="70">
        <f t="shared" si="2"/>
        <v>8</v>
      </c>
      <c r="F128" s="70">
        <v>3</v>
      </c>
      <c r="G128" s="70" t="s">
        <v>511</v>
      </c>
      <c r="H128" s="70">
        <f t="shared" si="3"/>
        <v>10</v>
      </c>
      <c r="I128" s="70">
        <v>3</v>
      </c>
      <c r="J128" s="70" t="s">
        <v>511</v>
      </c>
      <c r="K128" s="70"/>
      <c r="L128" s="70">
        <v>3</v>
      </c>
      <c r="M128" s="70" t="s">
        <v>528</v>
      </c>
      <c r="N128" s="70"/>
      <c r="O128" s="70">
        <v>3</v>
      </c>
      <c r="P128" s="70" t="s">
        <v>511</v>
      </c>
      <c r="Q128" s="70"/>
      <c r="R128" s="70">
        <v>3</v>
      </c>
      <c r="S128" s="70" t="s">
        <v>510</v>
      </c>
      <c r="T128" s="70"/>
      <c r="U128" s="70">
        <v>3</v>
      </c>
      <c r="V128" s="70" t="s">
        <v>511</v>
      </c>
      <c r="W128" s="70"/>
      <c r="X128" s="70">
        <v>2</v>
      </c>
      <c r="Y128" s="70" t="s">
        <v>511</v>
      </c>
      <c r="Z128" s="70"/>
      <c r="AA128" s="70">
        <v>2</v>
      </c>
      <c r="AB128" s="70" t="s">
        <v>511</v>
      </c>
      <c r="AD128" s="88">
        <v>2</v>
      </c>
    </row>
    <row r="129" spans="1:30" s="115" customFormat="1">
      <c r="A129" s="112">
        <v>126</v>
      </c>
      <c r="B129" s="112" t="s">
        <v>465</v>
      </c>
      <c r="C129" s="113" t="s">
        <v>466</v>
      </c>
      <c r="D129" s="114" t="s">
        <v>529</v>
      </c>
      <c r="E129" s="114">
        <f t="shared" si="2"/>
        <v>7</v>
      </c>
      <c r="F129" s="114">
        <v>3</v>
      </c>
      <c r="G129" s="114" t="s">
        <v>531</v>
      </c>
      <c r="H129" s="114">
        <f t="shared" si="3"/>
        <v>0</v>
      </c>
      <c r="I129" s="114">
        <v>0</v>
      </c>
      <c r="J129" s="114" t="s">
        <v>531</v>
      </c>
      <c r="K129" s="114"/>
      <c r="L129" s="114">
        <v>0</v>
      </c>
      <c r="M129" s="114" t="s">
        <v>530</v>
      </c>
      <c r="N129" s="114"/>
      <c r="O129" s="114">
        <v>3</v>
      </c>
      <c r="P129" s="114" t="s">
        <v>530</v>
      </c>
      <c r="Q129" s="114"/>
      <c r="R129" s="114">
        <v>3</v>
      </c>
      <c r="S129" s="114" t="s">
        <v>531</v>
      </c>
      <c r="T129" s="114"/>
      <c r="U129" s="114">
        <v>0</v>
      </c>
      <c r="V129" s="114" t="s">
        <v>511</v>
      </c>
      <c r="W129" s="114"/>
      <c r="X129" s="114">
        <v>2</v>
      </c>
      <c r="Y129" s="114" t="s">
        <v>510</v>
      </c>
      <c r="Z129" s="114"/>
      <c r="AA129" s="114">
        <v>2</v>
      </c>
      <c r="AB129" s="114" t="s">
        <v>511</v>
      </c>
      <c r="AD129" s="115">
        <v>2</v>
      </c>
    </row>
    <row r="130" spans="1:30" s="115" customFormat="1">
      <c r="A130" s="112">
        <v>127</v>
      </c>
      <c r="B130" s="112" t="s">
        <v>219</v>
      </c>
      <c r="C130" s="113" t="s">
        <v>220</v>
      </c>
      <c r="D130" s="114" t="s">
        <v>510</v>
      </c>
      <c r="E130" s="114">
        <f t="shared" si="2"/>
        <v>9</v>
      </c>
      <c r="F130" s="114">
        <v>3</v>
      </c>
      <c r="G130" s="114" t="s">
        <v>510</v>
      </c>
      <c r="H130" s="114">
        <f t="shared" si="3"/>
        <v>9</v>
      </c>
      <c r="I130" s="114">
        <v>3</v>
      </c>
      <c r="J130" s="114" t="s">
        <v>511</v>
      </c>
      <c r="K130" s="114"/>
      <c r="L130" s="114">
        <v>3</v>
      </c>
      <c r="M130" s="114" t="s">
        <v>511</v>
      </c>
      <c r="N130" s="114"/>
      <c r="O130" s="114">
        <v>3</v>
      </c>
      <c r="P130" s="114" t="s">
        <v>511</v>
      </c>
      <c r="Q130" s="114"/>
      <c r="R130" s="114">
        <v>3</v>
      </c>
      <c r="S130" s="114" t="s">
        <v>528</v>
      </c>
      <c r="T130" s="114"/>
      <c r="U130" s="114">
        <v>3</v>
      </c>
      <c r="V130" s="114" t="s">
        <v>511</v>
      </c>
      <c r="W130" s="114"/>
      <c r="X130" s="114">
        <v>2</v>
      </c>
      <c r="Y130" s="114" t="s">
        <v>511</v>
      </c>
      <c r="Z130" s="114"/>
      <c r="AA130" s="114">
        <v>2</v>
      </c>
      <c r="AB130" s="114" t="s">
        <v>511</v>
      </c>
      <c r="AD130" s="115">
        <v>2</v>
      </c>
    </row>
    <row r="131" spans="1:30">
      <c r="A131" s="2">
        <v>128</v>
      </c>
      <c r="B131" s="3" t="s">
        <v>451</v>
      </c>
      <c r="C131" s="4" t="s">
        <v>452</v>
      </c>
      <c r="D131" s="70" t="s">
        <v>528</v>
      </c>
      <c r="E131" s="70">
        <f t="shared" si="2"/>
        <v>8</v>
      </c>
      <c r="F131" s="70">
        <v>3</v>
      </c>
      <c r="G131" s="70" t="s">
        <v>530</v>
      </c>
      <c r="H131" s="70">
        <f t="shared" si="3"/>
        <v>6</v>
      </c>
      <c r="I131" s="70">
        <v>3</v>
      </c>
      <c r="J131" s="70" t="s">
        <v>530</v>
      </c>
      <c r="K131" s="70"/>
      <c r="L131" s="70">
        <v>3</v>
      </c>
      <c r="M131" s="70" t="s">
        <v>529</v>
      </c>
      <c r="N131" s="70"/>
      <c r="O131" s="70">
        <v>3</v>
      </c>
      <c r="P131" s="70" t="s">
        <v>528</v>
      </c>
      <c r="Q131" s="70"/>
      <c r="R131" s="70">
        <v>3</v>
      </c>
      <c r="S131" s="70" t="s">
        <v>530</v>
      </c>
      <c r="T131" s="70"/>
      <c r="U131" s="70">
        <v>3</v>
      </c>
      <c r="V131" s="70" t="s">
        <v>510</v>
      </c>
      <c r="W131" s="70"/>
      <c r="X131" s="70">
        <v>2</v>
      </c>
      <c r="Y131" s="70" t="s">
        <v>510</v>
      </c>
      <c r="Z131" s="70"/>
      <c r="AA131" s="70">
        <v>2</v>
      </c>
      <c r="AB131" s="70" t="s">
        <v>510</v>
      </c>
      <c r="AD131" s="88">
        <v>2</v>
      </c>
    </row>
    <row r="132" spans="1:30">
      <c r="A132" s="2">
        <v>129</v>
      </c>
      <c r="B132" s="3" t="s">
        <v>221</v>
      </c>
      <c r="C132" s="4" t="s">
        <v>222</v>
      </c>
      <c r="D132" s="70" t="s">
        <v>528</v>
      </c>
      <c r="E132" s="70">
        <f t="shared" si="2"/>
        <v>8</v>
      </c>
      <c r="F132" s="70">
        <v>3</v>
      </c>
      <c r="G132" s="70" t="s">
        <v>511</v>
      </c>
      <c r="H132" s="70">
        <f t="shared" si="3"/>
        <v>10</v>
      </c>
      <c r="I132" s="70">
        <v>3</v>
      </c>
      <c r="J132" s="70" t="s">
        <v>510</v>
      </c>
      <c r="K132" s="70"/>
      <c r="L132" s="70">
        <v>3</v>
      </c>
      <c r="M132" s="70" t="s">
        <v>528</v>
      </c>
      <c r="N132" s="70"/>
      <c r="O132" s="70">
        <v>3</v>
      </c>
      <c r="P132" s="70" t="s">
        <v>511</v>
      </c>
      <c r="Q132" s="70"/>
      <c r="R132" s="70">
        <v>3</v>
      </c>
      <c r="S132" s="70" t="s">
        <v>528</v>
      </c>
      <c r="T132" s="70"/>
      <c r="U132" s="70">
        <v>3</v>
      </c>
      <c r="V132" s="70" t="s">
        <v>511</v>
      </c>
      <c r="W132" s="70"/>
      <c r="X132" s="70">
        <v>2</v>
      </c>
      <c r="Y132" s="70" t="s">
        <v>511</v>
      </c>
      <c r="Z132" s="70"/>
      <c r="AA132" s="70">
        <v>2</v>
      </c>
      <c r="AB132" s="70" t="s">
        <v>511</v>
      </c>
      <c r="AD132" s="88">
        <v>2</v>
      </c>
    </row>
    <row r="133" spans="1:30">
      <c r="A133" s="2">
        <v>130</v>
      </c>
      <c r="B133" s="3" t="s">
        <v>479</v>
      </c>
      <c r="C133" s="4" t="s">
        <v>480</v>
      </c>
      <c r="D133" s="70" t="s">
        <v>529</v>
      </c>
      <c r="E133" s="70">
        <f t="shared" ref="E133:E196" si="4">IF(D133="O",10,IF(D133="A",9,IF(D133="B",8,IF(D133="C",7,IF(D133="D",6,IF(D133="F",0,IF(D133=-5,-5,-10)))))))</f>
        <v>7</v>
      </c>
      <c r="F133" s="70">
        <v>3</v>
      </c>
      <c r="G133" s="70" t="s">
        <v>531</v>
      </c>
      <c r="H133" s="70">
        <f t="shared" si="3"/>
        <v>0</v>
      </c>
      <c r="I133" s="70">
        <v>0</v>
      </c>
      <c r="J133" s="70" t="s">
        <v>531</v>
      </c>
      <c r="K133" s="70"/>
      <c r="L133" s="70">
        <v>0</v>
      </c>
      <c r="M133" s="70" t="s">
        <v>531</v>
      </c>
      <c r="N133" s="70"/>
      <c r="O133" s="70">
        <v>0</v>
      </c>
      <c r="P133" s="70" t="s">
        <v>510</v>
      </c>
      <c r="Q133" s="70"/>
      <c r="R133" s="70">
        <v>3</v>
      </c>
      <c r="S133" s="70" t="s">
        <v>530</v>
      </c>
      <c r="T133" s="70"/>
      <c r="U133" s="70">
        <v>3</v>
      </c>
      <c r="V133" s="70" t="s">
        <v>510</v>
      </c>
      <c r="W133" s="70"/>
      <c r="X133" s="70">
        <v>2</v>
      </c>
      <c r="Y133" s="70" t="s">
        <v>510</v>
      </c>
      <c r="Z133" s="70"/>
      <c r="AA133" s="70">
        <v>2</v>
      </c>
      <c r="AB133" s="70" t="s">
        <v>510</v>
      </c>
      <c r="AD133" s="88">
        <v>2</v>
      </c>
    </row>
    <row r="134" spans="1:30">
      <c r="A134" s="2">
        <v>131</v>
      </c>
      <c r="B134" s="3" t="s">
        <v>223</v>
      </c>
      <c r="C134" s="4" t="s">
        <v>224</v>
      </c>
      <c r="D134" s="70" t="s">
        <v>528</v>
      </c>
      <c r="E134" s="70">
        <f t="shared" si="4"/>
        <v>8</v>
      </c>
      <c r="F134" s="70">
        <v>3</v>
      </c>
      <c r="G134" s="70" t="s">
        <v>511</v>
      </c>
      <c r="H134" s="70">
        <f t="shared" si="3"/>
        <v>10</v>
      </c>
      <c r="I134" s="70">
        <v>3</v>
      </c>
      <c r="J134" s="70" t="s">
        <v>511</v>
      </c>
      <c r="K134" s="70"/>
      <c r="L134" s="70">
        <v>3</v>
      </c>
      <c r="M134" s="70" t="s">
        <v>510</v>
      </c>
      <c r="N134" s="70"/>
      <c r="O134" s="70">
        <v>3</v>
      </c>
      <c r="P134" s="70" t="s">
        <v>511</v>
      </c>
      <c r="Q134" s="70"/>
      <c r="R134" s="70">
        <v>3</v>
      </c>
      <c r="S134" s="70" t="s">
        <v>511</v>
      </c>
      <c r="T134" s="70"/>
      <c r="U134" s="70">
        <v>3</v>
      </c>
      <c r="V134" s="70" t="s">
        <v>510</v>
      </c>
      <c r="W134" s="70"/>
      <c r="X134" s="70">
        <v>2</v>
      </c>
      <c r="Y134" s="70" t="s">
        <v>511</v>
      </c>
      <c r="Z134" s="70"/>
      <c r="AA134" s="70">
        <v>2</v>
      </c>
      <c r="AB134" s="70" t="s">
        <v>511</v>
      </c>
      <c r="AD134" s="88">
        <v>2</v>
      </c>
    </row>
    <row r="135" spans="1:30">
      <c r="A135" s="2">
        <v>132</v>
      </c>
      <c r="B135" s="3" t="s">
        <v>225</v>
      </c>
      <c r="C135" s="4" t="s">
        <v>226</v>
      </c>
      <c r="D135" s="70" t="s">
        <v>528</v>
      </c>
      <c r="E135" s="70">
        <f t="shared" si="4"/>
        <v>8</v>
      </c>
      <c r="F135" s="70">
        <v>3</v>
      </c>
      <c r="G135" s="70" t="s">
        <v>529</v>
      </c>
      <c r="H135" s="70">
        <f t="shared" si="3"/>
        <v>7</v>
      </c>
      <c r="I135" s="70">
        <v>3</v>
      </c>
      <c r="J135" s="70" t="s">
        <v>510</v>
      </c>
      <c r="K135" s="70"/>
      <c r="L135" s="70">
        <v>3</v>
      </c>
      <c r="M135" s="70" t="s">
        <v>528</v>
      </c>
      <c r="N135" s="70"/>
      <c r="O135" s="70">
        <v>3</v>
      </c>
      <c r="P135" s="70" t="s">
        <v>510</v>
      </c>
      <c r="Q135" s="70"/>
      <c r="R135" s="70">
        <v>3</v>
      </c>
      <c r="S135" s="70" t="s">
        <v>510</v>
      </c>
      <c r="T135" s="70"/>
      <c r="U135" s="70">
        <v>3</v>
      </c>
      <c r="V135" s="70" t="s">
        <v>511</v>
      </c>
      <c r="W135" s="70"/>
      <c r="X135" s="70">
        <v>2</v>
      </c>
      <c r="Y135" s="70" t="s">
        <v>511</v>
      </c>
      <c r="Z135" s="70"/>
      <c r="AA135" s="70">
        <v>2</v>
      </c>
      <c r="AB135" s="70" t="s">
        <v>511</v>
      </c>
      <c r="AD135" s="88">
        <v>2</v>
      </c>
    </row>
    <row r="136" spans="1:30">
      <c r="A136" s="2">
        <v>133</v>
      </c>
      <c r="B136" s="3" t="s">
        <v>227</v>
      </c>
      <c r="C136" s="4" t="s">
        <v>228</v>
      </c>
      <c r="D136" s="70" t="s">
        <v>528</v>
      </c>
      <c r="E136" s="70">
        <f t="shared" si="4"/>
        <v>8</v>
      </c>
      <c r="F136" s="70">
        <v>3</v>
      </c>
      <c r="G136" s="70" t="s">
        <v>528</v>
      </c>
      <c r="H136" s="70">
        <f t="shared" si="3"/>
        <v>8</v>
      </c>
      <c r="I136" s="70">
        <v>3</v>
      </c>
      <c r="J136" s="70" t="s">
        <v>529</v>
      </c>
      <c r="K136" s="70"/>
      <c r="L136" s="70">
        <v>3</v>
      </c>
      <c r="M136" s="70" t="s">
        <v>529</v>
      </c>
      <c r="N136" s="70"/>
      <c r="O136" s="70">
        <v>3</v>
      </c>
      <c r="P136" s="70" t="s">
        <v>510</v>
      </c>
      <c r="Q136" s="70"/>
      <c r="R136" s="70">
        <v>3</v>
      </c>
      <c r="S136" s="70" t="s">
        <v>530</v>
      </c>
      <c r="T136" s="70"/>
      <c r="U136" s="70">
        <v>3</v>
      </c>
      <c r="V136" s="70" t="s">
        <v>510</v>
      </c>
      <c r="W136" s="70"/>
      <c r="X136" s="70">
        <v>2</v>
      </c>
      <c r="Y136" s="70" t="s">
        <v>511</v>
      </c>
      <c r="Z136" s="70"/>
      <c r="AA136" s="70">
        <v>2</v>
      </c>
      <c r="AB136" s="70" t="s">
        <v>510</v>
      </c>
      <c r="AD136" s="88">
        <v>2</v>
      </c>
    </row>
    <row r="137" spans="1:30">
      <c r="A137" s="2">
        <v>134</v>
      </c>
      <c r="B137" s="3" t="s">
        <v>409</v>
      </c>
      <c r="C137" s="4" t="s">
        <v>410</v>
      </c>
      <c r="D137" s="70" t="s">
        <v>528</v>
      </c>
      <c r="E137" s="70">
        <f t="shared" si="4"/>
        <v>8</v>
      </c>
      <c r="F137" s="70">
        <v>3</v>
      </c>
      <c r="G137" s="70" t="s">
        <v>530</v>
      </c>
      <c r="H137" s="70">
        <f t="shared" si="3"/>
        <v>6</v>
      </c>
      <c r="I137" s="70">
        <v>3</v>
      </c>
      <c r="J137" s="70" t="s">
        <v>530</v>
      </c>
      <c r="K137" s="70"/>
      <c r="L137" s="70">
        <v>3</v>
      </c>
      <c r="M137" s="70" t="s">
        <v>529</v>
      </c>
      <c r="N137" s="70"/>
      <c r="O137" s="70">
        <v>3</v>
      </c>
      <c r="P137" s="70" t="s">
        <v>528</v>
      </c>
      <c r="Q137" s="70"/>
      <c r="R137" s="70">
        <v>3</v>
      </c>
      <c r="S137" s="70" t="s">
        <v>530</v>
      </c>
      <c r="T137" s="70"/>
      <c r="U137" s="70">
        <v>3</v>
      </c>
      <c r="V137" s="70" t="s">
        <v>511</v>
      </c>
      <c r="W137" s="70"/>
      <c r="X137" s="70">
        <v>2</v>
      </c>
      <c r="Y137" s="70" t="s">
        <v>510</v>
      </c>
      <c r="Z137" s="70"/>
      <c r="AA137" s="70">
        <v>2</v>
      </c>
      <c r="AB137" s="70" t="s">
        <v>511</v>
      </c>
      <c r="AD137" s="88">
        <v>2</v>
      </c>
    </row>
    <row r="138" spans="1:30" s="115" customFormat="1">
      <c r="A138" s="112">
        <v>135</v>
      </c>
      <c r="B138" s="112" t="s">
        <v>485</v>
      </c>
      <c r="C138" s="113" t="s">
        <v>486</v>
      </c>
      <c r="D138" s="114" t="s">
        <v>530</v>
      </c>
      <c r="E138" s="114">
        <f t="shared" si="4"/>
        <v>6</v>
      </c>
      <c r="F138" s="114">
        <v>3</v>
      </c>
      <c r="G138" s="114" t="s">
        <v>531</v>
      </c>
      <c r="H138" s="114">
        <f t="shared" si="3"/>
        <v>0</v>
      </c>
      <c r="I138" s="114">
        <v>0</v>
      </c>
      <c r="J138" s="114" t="s">
        <v>531</v>
      </c>
      <c r="K138" s="114"/>
      <c r="L138" s="114">
        <v>0</v>
      </c>
      <c r="M138" s="114" t="s">
        <v>531</v>
      </c>
      <c r="N138" s="114"/>
      <c r="O138" s="114">
        <v>0</v>
      </c>
      <c r="P138" s="114" t="s">
        <v>530</v>
      </c>
      <c r="Q138" s="114"/>
      <c r="R138" s="114">
        <v>3</v>
      </c>
      <c r="S138" s="114" t="s">
        <v>531</v>
      </c>
      <c r="T138" s="114"/>
      <c r="U138" s="114">
        <v>0</v>
      </c>
      <c r="V138" s="114" t="s">
        <v>528</v>
      </c>
      <c r="W138" s="114"/>
      <c r="X138" s="114">
        <v>2</v>
      </c>
      <c r="Y138" s="114" t="s">
        <v>528</v>
      </c>
      <c r="Z138" s="114"/>
      <c r="AA138" s="114">
        <v>2</v>
      </c>
      <c r="AB138" s="114" t="s">
        <v>528</v>
      </c>
      <c r="AD138" s="115">
        <v>2</v>
      </c>
    </row>
    <row r="139" spans="1:30">
      <c r="A139" s="2">
        <v>136</v>
      </c>
      <c r="B139" s="3" t="s">
        <v>229</v>
      </c>
      <c r="C139" s="4" t="s">
        <v>230</v>
      </c>
      <c r="D139" s="70" t="s">
        <v>510</v>
      </c>
      <c r="E139" s="70">
        <f t="shared" si="4"/>
        <v>9</v>
      </c>
      <c r="F139" s="70">
        <v>3</v>
      </c>
      <c r="G139" s="70" t="s">
        <v>510</v>
      </c>
      <c r="H139" s="70">
        <f t="shared" si="3"/>
        <v>9</v>
      </c>
      <c r="I139" s="70">
        <v>3</v>
      </c>
      <c r="J139" s="70" t="s">
        <v>510</v>
      </c>
      <c r="K139" s="70"/>
      <c r="L139" s="70">
        <v>3</v>
      </c>
      <c r="M139" s="70" t="s">
        <v>530</v>
      </c>
      <c r="N139" s="70"/>
      <c r="O139" s="70">
        <v>3</v>
      </c>
      <c r="P139" s="70" t="s">
        <v>528</v>
      </c>
      <c r="Q139" s="70"/>
      <c r="R139" s="70">
        <v>3</v>
      </c>
      <c r="S139" s="70" t="s">
        <v>530</v>
      </c>
      <c r="T139" s="70"/>
      <c r="U139" s="70">
        <v>3</v>
      </c>
      <c r="V139" s="70" t="s">
        <v>510</v>
      </c>
      <c r="W139" s="70"/>
      <c r="X139" s="70">
        <v>2</v>
      </c>
      <c r="Y139" s="70" t="s">
        <v>511</v>
      </c>
      <c r="Z139" s="70"/>
      <c r="AA139" s="70">
        <v>2</v>
      </c>
      <c r="AB139" s="70" t="s">
        <v>511</v>
      </c>
      <c r="AD139" s="88">
        <v>2</v>
      </c>
    </row>
    <row r="140" spans="1:30" s="115" customFormat="1">
      <c r="A140" s="112">
        <v>137</v>
      </c>
      <c r="B140" s="112" t="s">
        <v>437</v>
      </c>
      <c r="C140" s="113" t="s">
        <v>438</v>
      </c>
      <c r="D140" s="114" t="s">
        <v>528</v>
      </c>
      <c r="E140" s="114">
        <f t="shared" si="4"/>
        <v>8</v>
      </c>
      <c r="F140" s="114">
        <v>3</v>
      </c>
      <c r="G140" s="114" t="s">
        <v>530</v>
      </c>
      <c r="H140" s="114">
        <f t="shared" si="3"/>
        <v>6</v>
      </c>
      <c r="I140" s="114">
        <v>3</v>
      </c>
      <c r="J140" s="114" t="s">
        <v>530</v>
      </c>
      <c r="K140" s="114"/>
      <c r="L140" s="114">
        <v>3</v>
      </c>
      <c r="M140" s="114" t="s">
        <v>530</v>
      </c>
      <c r="N140" s="114"/>
      <c r="O140" s="114">
        <v>3</v>
      </c>
      <c r="P140" s="114" t="s">
        <v>530</v>
      </c>
      <c r="Q140" s="114"/>
      <c r="R140" s="114">
        <v>3</v>
      </c>
      <c r="S140" s="114" t="s">
        <v>530</v>
      </c>
      <c r="T140" s="114"/>
      <c r="U140" s="114">
        <v>3</v>
      </c>
      <c r="V140" s="114" t="s">
        <v>510</v>
      </c>
      <c r="W140" s="114"/>
      <c r="X140" s="114">
        <v>2</v>
      </c>
      <c r="Y140" s="114" t="s">
        <v>510</v>
      </c>
      <c r="Z140" s="114"/>
      <c r="AA140" s="114">
        <v>2</v>
      </c>
      <c r="AB140" s="114" t="s">
        <v>510</v>
      </c>
      <c r="AD140" s="115">
        <v>2</v>
      </c>
    </row>
    <row r="141" spans="1:30">
      <c r="A141" s="2">
        <v>138</v>
      </c>
      <c r="B141" s="3" t="s">
        <v>231</v>
      </c>
      <c r="C141" s="4" t="s">
        <v>232</v>
      </c>
      <c r="D141" s="70" t="s">
        <v>510</v>
      </c>
      <c r="E141" s="70">
        <f t="shared" si="4"/>
        <v>9</v>
      </c>
      <c r="F141" s="70">
        <v>3</v>
      </c>
      <c r="G141" s="70" t="s">
        <v>510</v>
      </c>
      <c r="H141" s="70">
        <f t="shared" si="3"/>
        <v>9</v>
      </c>
      <c r="I141" s="70">
        <v>3</v>
      </c>
      <c r="J141" s="70" t="s">
        <v>510</v>
      </c>
      <c r="L141" s="70">
        <v>3</v>
      </c>
      <c r="M141" s="70" t="s">
        <v>529</v>
      </c>
      <c r="O141" s="70">
        <v>3</v>
      </c>
      <c r="P141" s="70" t="s">
        <v>510</v>
      </c>
      <c r="R141" s="70">
        <v>3</v>
      </c>
      <c r="S141" s="70" t="s">
        <v>510</v>
      </c>
      <c r="U141" s="70">
        <v>3</v>
      </c>
      <c r="V141" s="70" t="s">
        <v>511</v>
      </c>
      <c r="X141" s="70">
        <v>2</v>
      </c>
      <c r="Y141" s="70" t="s">
        <v>511</v>
      </c>
      <c r="AA141" s="70">
        <v>2</v>
      </c>
      <c r="AB141" s="70" t="s">
        <v>511</v>
      </c>
      <c r="AD141" s="88">
        <v>2</v>
      </c>
    </row>
    <row r="142" spans="1:30" s="115" customFormat="1">
      <c r="A142" s="112">
        <v>139</v>
      </c>
      <c r="B142" s="112" t="s">
        <v>233</v>
      </c>
      <c r="C142" s="113" t="s">
        <v>234</v>
      </c>
      <c r="D142" s="114" t="s">
        <v>528</v>
      </c>
      <c r="E142" s="114">
        <f>IF(D142="O",10,IF(D142="A",9,IF(D142="B",8,IF(D142="C",7,IF(D142="D",6,IF(D142="F",0,IF(D142=-5,-5,-10)))))))</f>
        <v>8</v>
      </c>
      <c r="F142" s="114">
        <v>3</v>
      </c>
      <c r="G142" s="114" t="s">
        <v>530</v>
      </c>
      <c r="H142" s="114">
        <f>IF(G142="O",10,IF(G142="A",9,IF(G142="B",8,IF(G142="C",7,IF(G142="D",6,IF(G142="F",0,IF(G142=-5,-5,-10)))))))</f>
        <v>6</v>
      </c>
      <c r="I142" s="114">
        <v>3</v>
      </c>
      <c r="J142" s="114" t="s">
        <v>510</v>
      </c>
      <c r="K142" s="114"/>
      <c r="L142" s="114">
        <v>3</v>
      </c>
      <c r="M142" s="114" t="s">
        <v>529</v>
      </c>
      <c r="N142" s="114"/>
      <c r="O142" s="114">
        <v>3</v>
      </c>
      <c r="P142" s="114" t="s">
        <v>529</v>
      </c>
      <c r="Q142" s="114"/>
      <c r="R142" s="114">
        <v>3</v>
      </c>
      <c r="S142" s="114" t="s">
        <v>530</v>
      </c>
      <c r="T142" s="114"/>
      <c r="U142" s="114">
        <v>3</v>
      </c>
      <c r="V142" s="114" t="s">
        <v>511</v>
      </c>
      <c r="W142" s="114"/>
      <c r="X142" s="114">
        <v>2</v>
      </c>
      <c r="Y142" s="114" t="s">
        <v>511</v>
      </c>
      <c r="Z142" s="114"/>
      <c r="AA142" s="114">
        <v>2</v>
      </c>
      <c r="AB142" s="114" t="s">
        <v>511</v>
      </c>
      <c r="AD142" s="115">
        <v>2</v>
      </c>
    </row>
    <row r="143" spans="1:30">
      <c r="A143" s="2">
        <v>140</v>
      </c>
      <c r="B143" s="3" t="s">
        <v>235</v>
      </c>
      <c r="C143" s="4" t="s">
        <v>236</v>
      </c>
      <c r="D143" s="70" t="s">
        <v>528</v>
      </c>
      <c r="E143" s="70">
        <f>IF(D143="O",10,IF(D143="A",9,IF(D143="B",8,IF(D143="C",7,IF(D143="D",6,IF(D143="F",0,IF(D143=-5,-5,-10)))))))</f>
        <v>8</v>
      </c>
      <c r="F143" s="70">
        <v>3</v>
      </c>
      <c r="G143" s="70" t="s">
        <v>529</v>
      </c>
      <c r="H143" s="70">
        <f>IF(G143="O",10,IF(G143="A",9,IF(G143="B",8,IF(G143="C",7,IF(G143="D",6,IF(G143="F",0,IF(G143=-5,-5,-10)))))))</f>
        <v>7</v>
      </c>
      <c r="I143" s="70">
        <v>3</v>
      </c>
      <c r="J143" s="70" t="s">
        <v>528</v>
      </c>
      <c r="K143" s="70"/>
      <c r="L143" s="70">
        <v>3</v>
      </c>
      <c r="M143" s="70" t="s">
        <v>529</v>
      </c>
      <c r="N143" s="70"/>
      <c r="O143" s="70">
        <v>3</v>
      </c>
      <c r="P143" s="70" t="s">
        <v>529</v>
      </c>
      <c r="Q143" s="70"/>
      <c r="R143" s="70">
        <v>3</v>
      </c>
      <c r="S143" s="70" t="s">
        <v>528</v>
      </c>
      <c r="T143" s="70"/>
      <c r="U143" s="70">
        <v>3</v>
      </c>
      <c r="V143" s="70" t="s">
        <v>510</v>
      </c>
      <c r="W143" s="70"/>
      <c r="X143" s="70">
        <v>2</v>
      </c>
      <c r="Y143" s="70" t="s">
        <v>511</v>
      </c>
      <c r="Z143" s="70"/>
      <c r="AA143" s="70">
        <v>2</v>
      </c>
      <c r="AB143" s="70" t="s">
        <v>511</v>
      </c>
      <c r="AD143" s="88">
        <v>2</v>
      </c>
    </row>
    <row r="144" spans="1:30" s="115" customFormat="1">
      <c r="A144" s="112">
        <v>141</v>
      </c>
      <c r="B144" s="112" t="s">
        <v>237</v>
      </c>
      <c r="C144" s="113" t="s">
        <v>238</v>
      </c>
      <c r="D144" s="114" t="s">
        <v>530</v>
      </c>
      <c r="E144" s="114">
        <f t="shared" si="4"/>
        <v>6</v>
      </c>
      <c r="F144" s="114">
        <v>3</v>
      </c>
      <c r="G144" s="114" t="s">
        <v>530</v>
      </c>
      <c r="H144" s="114">
        <f>IF(G144="O",10,IF(G144="A",9,IF(G144="B",8,IF(G144="C",7,IF(G144="D",6,IF(G144="F",0,IF(G144=-5,-5,-10)))))))</f>
        <v>6</v>
      </c>
      <c r="I144" s="114">
        <v>3</v>
      </c>
      <c r="J144" s="114" t="s">
        <v>529</v>
      </c>
      <c r="K144" s="114"/>
      <c r="L144" s="114">
        <v>3</v>
      </c>
      <c r="M144" s="114" t="s">
        <v>530</v>
      </c>
      <c r="N144" s="114"/>
      <c r="O144" s="114">
        <v>3</v>
      </c>
      <c r="P144" s="114" t="s">
        <v>530</v>
      </c>
      <c r="Q144" s="114"/>
      <c r="R144" s="114">
        <v>3</v>
      </c>
      <c r="S144" s="114" t="s">
        <v>530</v>
      </c>
      <c r="T144" s="114"/>
      <c r="U144" s="114">
        <v>3</v>
      </c>
      <c r="V144" s="114" t="s">
        <v>510</v>
      </c>
      <c r="W144" s="114"/>
      <c r="X144" s="114">
        <v>2</v>
      </c>
      <c r="Y144" s="114" t="s">
        <v>510</v>
      </c>
      <c r="Z144" s="114"/>
      <c r="AA144" s="114">
        <v>2</v>
      </c>
      <c r="AB144" s="114" t="s">
        <v>510</v>
      </c>
      <c r="AD144" s="115">
        <v>2</v>
      </c>
    </row>
    <row r="145" spans="1:30">
      <c r="A145" s="2">
        <v>142</v>
      </c>
      <c r="B145" s="3" t="s">
        <v>487</v>
      </c>
      <c r="C145" s="4" t="s">
        <v>488</v>
      </c>
      <c r="D145" s="70" t="s">
        <v>529</v>
      </c>
      <c r="E145" s="70">
        <f t="shared" si="4"/>
        <v>7</v>
      </c>
      <c r="F145" s="70">
        <v>3</v>
      </c>
      <c r="G145" s="70" t="s">
        <v>531</v>
      </c>
      <c r="H145" s="70">
        <f>IF(G145="O",10,IF(G145="A",9,IF(G145="B",8,IF(G145="C",7,IF(G145="D",6,IF(G145="F",0,IF(G145=-5,-5,-10)))))))</f>
        <v>0</v>
      </c>
      <c r="I145" s="70">
        <v>0</v>
      </c>
      <c r="J145" s="70" t="s">
        <v>531</v>
      </c>
      <c r="K145" s="70"/>
      <c r="L145" s="70">
        <v>0</v>
      </c>
      <c r="M145" s="70" t="s">
        <v>531</v>
      </c>
      <c r="N145" s="70"/>
      <c r="O145" s="70">
        <v>0</v>
      </c>
      <c r="P145" s="70" t="s">
        <v>531</v>
      </c>
      <c r="Q145" s="70"/>
      <c r="R145" s="70">
        <v>0</v>
      </c>
      <c r="S145" s="70" t="s">
        <v>531</v>
      </c>
      <c r="T145" s="70"/>
      <c r="U145" s="70">
        <v>0</v>
      </c>
      <c r="V145" s="70" t="s">
        <v>531</v>
      </c>
      <c r="W145" s="70"/>
      <c r="X145" s="70">
        <v>0</v>
      </c>
      <c r="Y145" s="70" t="s">
        <v>531</v>
      </c>
      <c r="Z145" s="70"/>
      <c r="AA145" s="70">
        <v>0</v>
      </c>
      <c r="AB145" s="70" t="s">
        <v>531</v>
      </c>
      <c r="AD145" s="88">
        <v>0</v>
      </c>
    </row>
    <row r="146" spans="1:30" s="115" customFormat="1">
      <c r="A146" s="112">
        <v>143</v>
      </c>
      <c r="B146" s="112" t="s">
        <v>453</v>
      </c>
      <c r="C146" s="113" t="s">
        <v>454</v>
      </c>
      <c r="D146" s="114" t="s">
        <v>528</v>
      </c>
      <c r="E146" s="114">
        <f t="shared" si="4"/>
        <v>8</v>
      </c>
      <c r="F146" s="114">
        <v>3</v>
      </c>
      <c r="G146" s="114" t="s">
        <v>530</v>
      </c>
      <c r="H146" s="114">
        <f>IF(G146="O",10,IF(G146="A",9,IF(G146="B",8,IF(G146="C",7,IF(G146="D",6,IF(G146="F",0,IF(G146=-5,-5,-10)))))))</f>
        <v>6</v>
      </c>
      <c r="I146" s="114">
        <v>3</v>
      </c>
      <c r="J146" s="114" t="s">
        <v>530</v>
      </c>
      <c r="K146" s="114"/>
      <c r="L146" s="114">
        <v>3</v>
      </c>
      <c r="M146" s="114" t="s">
        <v>530</v>
      </c>
      <c r="N146" s="114"/>
      <c r="O146" s="114">
        <v>3</v>
      </c>
      <c r="P146" s="114" t="s">
        <v>530</v>
      </c>
      <c r="Q146" s="114"/>
      <c r="R146" s="114">
        <v>3</v>
      </c>
      <c r="S146" s="114" t="s">
        <v>530</v>
      </c>
      <c r="T146" s="114"/>
      <c r="U146" s="114">
        <v>3</v>
      </c>
      <c r="V146" s="114" t="s">
        <v>510</v>
      </c>
      <c r="W146" s="114"/>
      <c r="X146" s="114">
        <v>2</v>
      </c>
      <c r="Y146" s="114" t="s">
        <v>511</v>
      </c>
      <c r="Z146" s="114"/>
      <c r="AA146" s="114">
        <v>2</v>
      </c>
      <c r="AB146" s="114" t="s">
        <v>510</v>
      </c>
      <c r="AD146" s="115">
        <v>2</v>
      </c>
    </row>
    <row r="147" spans="1:30">
      <c r="A147" s="2">
        <v>144</v>
      </c>
      <c r="B147" s="3" t="s">
        <v>239</v>
      </c>
      <c r="C147" s="4" t="s">
        <v>240</v>
      </c>
      <c r="D147" s="70" t="s">
        <v>529</v>
      </c>
      <c r="E147" s="70">
        <f t="shared" si="4"/>
        <v>7</v>
      </c>
      <c r="F147" s="70">
        <v>3</v>
      </c>
      <c r="G147" s="70" t="s">
        <v>531</v>
      </c>
      <c r="H147" s="70">
        <f>IF(G147="O",10,IF(G147="A",9,IF(G147="B",8,IF(G147="C",7,IF(G147="D",6,IF(G147="F",0,IF(G147=-5,-5,-10)))))))</f>
        <v>0</v>
      </c>
      <c r="I147" s="70">
        <v>0</v>
      </c>
      <c r="J147" s="70" t="s">
        <v>510</v>
      </c>
      <c r="K147" s="70"/>
      <c r="L147" s="70">
        <v>3</v>
      </c>
      <c r="M147" s="70" t="s">
        <v>530</v>
      </c>
      <c r="N147" s="70"/>
      <c r="O147" s="70">
        <v>3</v>
      </c>
      <c r="P147" s="70" t="s">
        <v>528</v>
      </c>
      <c r="Q147" s="70"/>
      <c r="R147" s="70">
        <v>3</v>
      </c>
      <c r="S147" s="70" t="s">
        <v>529</v>
      </c>
      <c r="T147" s="70"/>
      <c r="U147" s="70">
        <v>3</v>
      </c>
      <c r="V147" s="70" t="s">
        <v>510</v>
      </c>
      <c r="W147" s="70"/>
      <c r="X147" s="70">
        <v>2</v>
      </c>
      <c r="Y147" s="70" t="s">
        <v>510</v>
      </c>
      <c r="Z147" s="70"/>
      <c r="AA147" s="70">
        <v>2</v>
      </c>
      <c r="AB147" s="70" t="s">
        <v>511</v>
      </c>
      <c r="AD147" s="88">
        <v>2</v>
      </c>
    </row>
    <row r="148" spans="1:30">
      <c r="A148" s="2">
        <v>145</v>
      </c>
      <c r="B148" s="3" t="s">
        <v>241</v>
      </c>
      <c r="C148" s="4" t="s">
        <v>242</v>
      </c>
      <c r="D148" s="70" t="s">
        <v>528</v>
      </c>
      <c r="E148" s="70">
        <f t="shared" si="4"/>
        <v>8</v>
      </c>
      <c r="F148" s="70">
        <v>3</v>
      </c>
      <c r="G148" s="70" t="s">
        <v>528</v>
      </c>
      <c r="H148" s="70">
        <f>IF(G148="O",10,IF(G148="A",9,IF(G148="B",8,IF(G148="C",7,IF(G148="D",6,IF(G148="F",0,IF(G148=-5,-5,-10)))))))</f>
        <v>8</v>
      </c>
      <c r="I148" s="70">
        <v>3</v>
      </c>
      <c r="J148" s="70" t="s">
        <v>528</v>
      </c>
      <c r="K148" s="70"/>
      <c r="L148" s="70">
        <v>3</v>
      </c>
      <c r="M148" s="70" t="s">
        <v>529</v>
      </c>
      <c r="N148" s="70"/>
      <c r="O148" s="70">
        <v>3</v>
      </c>
      <c r="P148" s="70" t="s">
        <v>529</v>
      </c>
      <c r="Q148" s="70"/>
      <c r="R148" s="70">
        <v>3</v>
      </c>
      <c r="S148" s="70" t="s">
        <v>528</v>
      </c>
      <c r="T148" s="70"/>
      <c r="U148" s="70">
        <v>3</v>
      </c>
      <c r="V148" s="70" t="s">
        <v>510</v>
      </c>
      <c r="W148" s="70"/>
      <c r="X148" s="70">
        <v>2</v>
      </c>
      <c r="Y148" s="70" t="s">
        <v>511</v>
      </c>
      <c r="Z148" s="70"/>
      <c r="AA148" s="70">
        <v>2</v>
      </c>
      <c r="AB148" s="70" t="s">
        <v>511</v>
      </c>
      <c r="AD148" s="88">
        <v>2</v>
      </c>
    </row>
    <row r="149" spans="1:30">
      <c r="A149" s="2">
        <v>146</v>
      </c>
      <c r="B149" s="3" t="s">
        <v>489</v>
      </c>
      <c r="C149" s="4" t="s">
        <v>490</v>
      </c>
      <c r="D149" s="70" t="s">
        <v>529</v>
      </c>
      <c r="E149" s="70">
        <f t="shared" si="4"/>
        <v>7</v>
      </c>
      <c r="F149" s="70">
        <v>3</v>
      </c>
      <c r="G149" s="70" t="s">
        <v>531</v>
      </c>
      <c r="H149" s="70">
        <f>IF(G149="O",10,IF(G149="A",9,IF(G149="B",8,IF(G149="C",7,IF(G149="D",6,IF(G149="F",0,IF(G149=-5,-5,-10)))))))</f>
        <v>0</v>
      </c>
      <c r="I149" s="70">
        <v>0</v>
      </c>
      <c r="J149" s="70" t="s">
        <v>530</v>
      </c>
      <c r="K149" s="70"/>
      <c r="L149" s="70">
        <v>3</v>
      </c>
      <c r="M149" s="70" t="s">
        <v>531</v>
      </c>
      <c r="N149" s="70"/>
      <c r="O149" s="70">
        <v>0</v>
      </c>
      <c r="P149" s="70" t="s">
        <v>531</v>
      </c>
      <c r="Q149" s="70"/>
      <c r="R149" s="70">
        <v>0</v>
      </c>
      <c r="S149" s="70" t="s">
        <v>531</v>
      </c>
      <c r="T149" s="70"/>
      <c r="U149" s="70">
        <v>0</v>
      </c>
      <c r="V149" s="70" t="s">
        <v>528</v>
      </c>
      <c r="W149" s="70"/>
      <c r="X149" s="70">
        <v>2</v>
      </c>
      <c r="Y149" s="70" t="s">
        <v>510</v>
      </c>
      <c r="Z149" s="70"/>
      <c r="AA149" s="70">
        <v>2</v>
      </c>
      <c r="AB149" s="70" t="s">
        <v>510</v>
      </c>
      <c r="AD149" s="88">
        <v>2</v>
      </c>
    </row>
    <row r="150" spans="1:30">
      <c r="A150" s="2">
        <v>147</v>
      </c>
      <c r="B150" s="3" t="s">
        <v>243</v>
      </c>
      <c r="C150" s="4" t="s">
        <v>244</v>
      </c>
      <c r="D150" s="70" t="s">
        <v>529</v>
      </c>
      <c r="E150" s="70">
        <f t="shared" si="4"/>
        <v>7</v>
      </c>
      <c r="F150" s="70">
        <v>3</v>
      </c>
      <c r="G150" s="70" t="s">
        <v>510</v>
      </c>
      <c r="H150" s="70">
        <f>IF(G150="O",10,IF(G150="A",9,IF(G150="B",8,IF(G150="C",7,IF(G150="D",6,IF(G150="F",0,IF(G150=-5,-5,-10)))))))</f>
        <v>9</v>
      </c>
      <c r="I150" s="70">
        <v>3</v>
      </c>
      <c r="J150" s="70" t="s">
        <v>510</v>
      </c>
      <c r="K150" s="70"/>
      <c r="L150" s="70">
        <v>3</v>
      </c>
      <c r="M150" s="70" t="s">
        <v>529</v>
      </c>
      <c r="N150" s="70"/>
      <c r="O150" s="70">
        <v>3</v>
      </c>
      <c r="P150" s="70" t="s">
        <v>529</v>
      </c>
      <c r="Q150" s="70"/>
      <c r="R150" s="70">
        <v>3</v>
      </c>
      <c r="S150" s="70" t="s">
        <v>529</v>
      </c>
      <c r="T150" s="70"/>
      <c r="U150" s="70">
        <v>3</v>
      </c>
      <c r="V150" s="70" t="s">
        <v>528</v>
      </c>
      <c r="W150" s="70"/>
      <c r="X150" s="70">
        <v>2</v>
      </c>
      <c r="Y150" s="70" t="s">
        <v>511</v>
      </c>
      <c r="Z150" s="70"/>
      <c r="AA150" s="70">
        <v>2</v>
      </c>
      <c r="AB150" s="70" t="s">
        <v>510</v>
      </c>
      <c r="AD150" s="88">
        <v>2</v>
      </c>
    </row>
    <row r="151" spans="1:30">
      <c r="A151" s="2">
        <v>148</v>
      </c>
      <c r="B151" s="3" t="s">
        <v>411</v>
      </c>
      <c r="C151" s="4" t="s">
        <v>412</v>
      </c>
      <c r="D151" s="70" t="s">
        <v>528</v>
      </c>
      <c r="E151" s="70">
        <f t="shared" si="4"/>
        <v>8</v>
      </c>
      <c r="F151" s="70">
        <v>3</v>
      </c>
      <c r="G151" s="70" t="s">
        <v>529</v>
      </c>
      <c r="H151" s="70">
        <f>IF(G151="O",10,IF(G151="A",9,IF(G151="B",8,IF(G151="C",7,IF(G151="D",6,IF(G151="F",0,IF(G151=-5,-5,-10)))))))</f>
        <v>7</v>
      </c>
      <c r="I151" s="70">
        <v>3</v>
      </c>
      <c r="J151" s="70" t="s">
        <v>528</v>
      </c>
      <c r="K151" s="70"/>
      <c r="L151" s="70">
        <v>3</v>
      </c>
      <c r="M151" s="70" t="s">
        <v>530</v>
      </c>
      <c r="N151" s="70"/>
      <c r="O151" s="70">
        <v>3</v>
      </c>
      <c r="P151" s="70" t="s">
        <v>530</v>
      </c>
      <c r="Q151" s="70"/>
      <c r="R151" s="70">
        <v>3</v>
      </c>
      <c r="S151" s="70" t="s">
        <v>530</v>
      </c>
      <c r="T151" s="70"/>
      <c r="U151" s="70">
        <v>3</v>
      </c>
      <c r="V151" s="70" t="s">
        <v>510</v>
      </c>
      <c r="W151" s="70"/>
      <c r="X151" s="70">
        <v>2</v>
      </c>
      <c r="Y151" s="70" t="s">
        <v>528</v>
      </c>
      <c r="Z151" s="70"/>
      <c r="AA151" s="70">
        <v>2</v>
      </c>
      <c r="AB151" s="70" t="s">
        <v>510</v>
      </c>
      <c r="AD151" s="88">
        <v>2</v>
      </c>
    </row>
    <row r="152" spans="1:30" s="115" customFormat="1">
      <c r="A152" s="112">
        <v>149</v>
      </c>
      <c r="B152" s="112" t="s">
        <v>413</v>
      </c>
      <c r="C152" s="113" t="s">
        <v>414</v>
      </c>
      <c r="D152" s="114" t="s">
        <v>529</v>
      </c>
      <c r="E152" s="114">
        <f t="shared" si="4"/>
        <v>7</v>
      </c>
      <c r="F152" s="114">
        <v>3</v>
      </c>
      <c r="G152" s="114" t="s">
        <v>530</v>
      </c>
      <c r="H152" s="114">
        <f>IF(G152="O",10,IF(G152="A",9,IF(G152="B",8,IF(G152="C",7,IF(G152="D",6,IF(G152="F",0,IF(G152=-5,-5,-10)))))))</f>
        <v>6</v>
      </c>
      <c r="I152" s="114">
        <v>3</v>
      </c>
      <c r="J152" s="114" t="s">
        <v>529</v>
      </c>
      <c r="K152" s="114"/>
      <c r="L152" s="114">
        <v>3</v>
      </c>
      <c r="M152" s="114" t="s">
        <v>530</v>
      </c>
      <c r="N152" s="114"/>
      <c r="O152" s="114">
        <v>3</v>
      </c>
      <c r="P152" s="114" t="s">
        <v>529</v>
      </c>
      <c r="Q152" s="114"/>
      <c r="R152" s="114">
        <v>3</v>
      </c>
      <c r="S152" s="114" t="s">
        <v>530</v>
      </c>
      <c r="T152" s="114"/>
      <c r="U152" s="114">
        <v>3</v>
      </c>
      <c r="V152" s="114" t="s">
        <v>510</v>
      </c>
      <c r="W152" s="114"/>
      <c r="X152" s="114">
        <v>2</v>
      </c>
      <c r="Y152" s="114" t="s">
        <v>510</v>
      </c>
      <c r="Z152" s="114"/>
      <c r="AA152" s="114">
        <v>2</v>
      </c>
      <c r="AB152" s="114" t="s">
        <v>510</v>
      </c>
      <c r="AD152" s="115">
        <v>2</v>
      </c>
    </row>
    <row r="153" spans="1:30">
      <c r="A153" s="2">
        <v>150</v>
      </c>
      <c r="B153" s="3" t="s">
        <v>491</v>
      </c>
      <c r="C153" s="4" t="s">
        <v>492</v>
      </c>
      <c r="D153" s="70" t="s">
        <v>530</v>
      </c>
      <c r="E153" s="70">
        <f t="shared" si="4"/>
        <v>6</v>
      </c>
      <c r="F153" s="70">
        <v>3</v>
      </c>
      <c r="G153" s="70" t="s">
        <v>531</v>
      </c>
      <c r="H153" s="70">
        <f>IF(G153="O",10,IF(G153="A",9,IF(G153="B",8,IF(G153="C",7,IF(G153="D",6,IF(G153="F",0,IF(G153=-5,-5,-10)))))))</f>
        <v>0</v>
      </c>
      <c r="I153" s="70">
        <v>0</v>
      </c>
      <c r="J153" s="70" t="s">
        <v>528</v>
      </c>
      <c r="K153" s="70"/>
      <c r="L153" s="70">
        <v>3</v>
      </c>
      <c r="M153" s="70" t="s">
        <v>531</v>
      </c>
      <c r="N153" s="70"/>
      <c r="O153" s="70">
        <v>0</v>
      </c>
      <c r="P153" s="70" t="s">
        <v>531</v>
      </c>
      <c r="Q153" s="70"/>
      <c r="R153" s="70">
        <v>0</v>
      </c>
      <c r="S153" s="70" t="s">
        <v>531</v>
      </c>
      <c r="T153" s="70"/>
      <c r="U153" s="70">
        <v>0</v>
      </c>
      <c r="V153" s="70" t="s">
        <v>510</v>
      </c>
      <c r="W153" s="70"/>
      <c r="X153" s="70">
        <v>2</v>
      </c>
      <c r="Y153" s="70" t="s">
        <v>510</v>
      </c>
      <c r="Z153" s="70"/>
      <c r="AA153" s="70">
        <v>2</v>
      </c>
      <c r="AB153" s="70" t="s">
        <v>510</v>
      </c>
      <c r="AD153" s="88">
        <v>2</v>
      </c>
    </row>
    <row r="154" spans="1:30">
      <c r="A154" s="2">
        <v>151</v>
      </c>
      <c r="B154" s="3" t="s">
        <v>245</v>
      </c>
      <c r="C154" s="4" t="s">
        <v>246</v>
      </c>
      <c r="D154" s="70" t="s">
        <v>529</v>
      </c>
      <c r="E154" s="70">
        <f t="shared" si="4"/>
        <v>7</v>
      </c>
      <c r="F154" s="70">
        <v>3</v>
      </c>
      <c r="G154" s="70" t="s">
        <v>529</v>
      </c>
      <c r="H154" s="70">
        <f>IF(G154="O",10,IF(G154="A",9,IF(G154="B",8,IF(G154="C",7,IF(G154="D",6,IF(G154="F",0,IF(G154=-5,-5,-10)))))))</f>
        <v>7</v>
      </c>
      <c r="I154" s="70">
        <v>3</v>
      </c>
      <c r="J154" s="70" t="s">
        <v>510</v>
      </c>
      <c r="K154" s="70"/>
      <c r="L154" s="70">
        <v>3</v>
      </c>
      <c r="M154" s="70" t="s">
        <v>530</v>
      </c>
      <c r="N154" s="70"/>
      <c r="O154" s="70">
        <v>3</v>
      </c>
      <c r="P154" s="70" t="s">
        <v>510</v>
      </c>
      <c r="Q154" s="70"/>
      <c r="R154" s="70">
        <v>3</v>
      </c>
      <c r="S154" s="70" t="s">
        <v>529</v>
      </c>
      <c r="T154" s="70"/>
      <c r="U154" s="70">
        <v>3</v>
      </c>
      <c r="V154" s="70" t="s">
        <v>510</v>
      </c>
      <c r="W154" s="70"/>
      <c r="X154" s="70">
        <v>2</v>
      </c>
      <c r="Y154" s="70" t="s">
        <v>511</v>
      </c>
      <c r="Z154" s="70"/>
      <c r="AA154" s="70">
        <v>2</v>
      </c>
      <c r="AB154" s="70" t="s">
        <v>511</v>
      </c>
      <c r="AD154" s="88">
        <v>2</v>
      </c>
    </row>
    <row r="155" spans="1:30" s="115" customFormat="1">
      <c r="A155" s="112">
        <v>152</v>
      </c>
      <c r="B155" s="112" t="s">
        <v>439</v>
      </c>
      <c r="C155" s="113" t="s">
        <v>440</v>
      </c>
      <c r="D155" s="114" t="s">
        <v>529</v>
      </c>
      <c r="E155" s="114">
        <f t="shared" si="4"/>
        <v>7</v>
      </c>
      <c r="F155" s="114">
        <v>3</v>
      </c>
      <c r="G155" s="114" t="s">
        <v>531</v>
      </c>
      <c r="H155" s="114">
        <f>IF(G155="O",10,IF(G155="A",9,IF(G155="B",8,IF(G155="C",7,IF(G155="D",6,IF(G155="F",0,IF(G155=-5,-5,-10)))))))</f>
        <v>0</v>
      </c>
      <c r="I155" s="114">
        <v>0</v>
      </c>
      <c r="J155" s="114" t="s">
        <v>531</v>
      </c>
      <c r="K155" s="114"/>
      <c r="L155" s="114">
        <v>0</v>
      </c>
      <c r="M155" s="114" t="s">
        <v>530</v>
      </c>
      <c r="N155" s="114"/>
      <c r="O155" s="114">
        <v>3</v>
      </c>
      <c r="P155" s="114" t="s">
        <v>530</v>
      </c>
      <c r="Q155" s="114"/>
      <c r="R155" s="114">
        <v>3</v>
      </c>
      <c r="S155" s="114" t="s">
        <v>530</v>
      </c>
      <c r="T155" s="114"/>
      <c r="U155" s="114">
        <v>3</v>
      </c>
      <c r="V155" s="114" t="s">
        <v>528</v>
      </c>
      <c r="W155" s="114"/>
      <c r="X155" s="114">
        <v>2</v>
      </c>
      <c r="Y155" s="114" t="s">
        <v>511</v>
      </c>
      <c r="Z155" s="114"/>
      <c r="AA155" s="114">
        <v>2</v>
      </c>
      <c r="AB155" s="114" t="s">
        <v>511</v>
      </c>
      <c r="AD155" s="115">
        <v>2</v>
      </c>
    </row>
    <row r="156" spans="1:30">
      <c r="A156" s="2">
        <v>153</v>
      </c>
      <c r="B156" s="3" t="s">
        <v>415</v>
      </c>
      <c r="C156" s="4" t="s">
        <v>416</v>
      </c>
      <c r="D156" s="70" t="s">
        <v>528</v>
      </c>
      <c r="E156" s="70">
        <f t="shared" si="4"/>
        <v>8</v>
      </c>
      <c r="F156" s="70">
        <v>3</v>
      </c>
      <c r="G156" s="70" t="s">
        <v>530</v>
      </c>
      <c r="H156" s="70">
        <f>IF(G156="O",10,IF(G156="A",9,IF(G156="B",8,IF(G156="C",7,IF(G156="D",6,IF(G156="F",0,IF(G156=-5,-5,-10)))))))</f>
        <v>6</v>
      </c>
      <c r="I156" s="70">
        <v>3</v>
      </c>
      <c r="J156" s="70" t="s">
        <v>528</v>
      </c>
      <c r="K156" s="70"/>
      <c r="L156" s="70">
        <v>3</v>
      </c>
      <c r="M156" s="70" t="s">
        <v>530</v>
      </c>
      <c r="N156" s="70"/>
      <c r="O156" s="70">
        <v>3</v>
      </c>
      <c r="P156" s="70" t="s">
        <v>529</v>
      </c>
      <c r="Q156" s="70"/>
      <c r="R156" s="70">
        <v>3</v>
      </c>
      <c r="S156" s="70" t="s">
        <v>529</v>
      </c>
      <c r="T156" s="70"/>
      <c r="U156" s="70">
        <v>3</v>
      </c>
      <c r="V156" s="70" t="s">
        <v>528</v>
      </c>
      <c r="W156" s="70"/>
      <c r="X156" s="70">
        <v>2</v>
      </c>
      <c r="Y156" s="70" t="s">
        <v>510</v>
      </c>
      <c r="Z156" s="70"/>
      <c r="AA156" s="70">
        <v>2</v>
      </c>
      <c r="AB156" s="70" t="s">
        <v>510</v>
      </c>
      <c r="AD156" s="88">
        <v>2</v>
      </c>
    </row>
    <row r="157" spans="1:30">
      <c r="A157" s="2">
        <v>154</v>
      </c>
      <c r="B157" s="3" t="s">
        <v>493</v>
      </c>
      <c r="C157" s="4" t="s">
        <v>494</v>
      </c>
      <c r="D157" s="70" t="s">
        <v>529</v>
      </c>
      <c r="E157" s="70">
        <f t="shared" si="4"/>
        <v>7</v>
      </c>
      <c r="F157" s="70">
        <v>3</v>
      </c>
      <c r="G157" s="70" t="s">
        <v>531</v>
      </c>
      <c r="H157" s="70">
        <f>IF(G157="O",10,IF(G157="A",9,IF(G157="B",8,IF(G157="C",7,IF(G157="D",6,IF(G157="F",0,IF(G157=-5,-5,-10)))))))</f>
        <v>0</v>
      </c>
      <c r="I157" s="70">
        <v>0</v>
      </c>
      <c r="J157" s="70" t="s">
        <v>529</v>
      </c>
      <c r="K157" s="70"/>
      <c r="L157" s="70">
        <v>3</v>
      </c>
      <c r="M157" s="70" t="s">
        <v>531</v>
      </c>
      <c r="N157" s="70"/>
      <c r="O157" s="70">
        <v>0</v>
      </c>
      <c r="P157" s="70" t="s">
        <v>531</v>
      </c>
      <c r="Q157" s="70"/>
      <c r="R157" s="70">
        <v>0</v>
      </c>
      <c r="S157" s="70" t="s">
        <v>531</v>
      </c>
      <c r="T157" s="70"/>
      <c r="U157" s="70">
        <v>0</v>
      </c>
      <c r="V157" s="70" t="s">
        <v>529</v>
      </c>
      <c r="W157" s="70"/>
      <c r="X157" s="70">
        <v>2</v>
      </c>
      <c r="Y157" s="70" t="s">
        <v>528</v>
      </c>
      <c r="Z157" s="70"/>
      <c r="AA157" s="70">
        <v>2</v>
      </c>
      <c r="AB157" s="70" t="s">
        <v>528</v>
      </c>
      <c r="AD157" s="88">
        <v>2</v>
      </c>
    </row>
    <row r="158" spans="1:30">
      <c r="A158" s="2">
        <v>155</v>
      </c>
      <c r="B158" s="3" t="s">
        <v>247</v>
      </c>
      <c r="C158" s="4" t="s">
        <v>248</v>
      </c>
      <c r="D158" s="70" t="s">
        <v>510</v>
      </c>
      <c r="E158" s="70">
        <f t="shared" si="4"/>
        <v>9</v>
      </c>
      <c r="F158" s="70">
        <v>3</v>
      </c>
      <c r="G158" s="70" t="s">
        <v>510</v>
      </c>
      <c r="H158" s="70">
        <f>IF(G158="O",10,IF(G158="A",9,IF(G158="B",8,IF(G158="C",7,IF(G158="D",6,IF(G158="F",0,IF(G158=-5,-5,-10)))))))</f>
        <v>9</v>
      </c>
      <c r="I158" s="70">
        <v>3</v>
      </c>
      <c r="J158" s="70" t="s">
        <v>511</v>
      </c>
      <c r="K158" s="70"/>
      <c r="L158" s="70">
        <v>3</v>
      </c>
      <c r="M158" s="70" t="s">
        <v>529</v>
      </c>
      <c r="N158" s="70"/>
      <c r="O158" s="70">
        <v>3</v>
      </c>
      <c r="P158" s="70" t="s">
        <v>510</v>
      </c>
      <c r="Q158" s="70"/>
      <c r="R158" s="70">
        <v>3</v>
      </c>
      <c r="S158" s="70" t="s">
        <v>511</v>
      </c>
      <c r="T158" s="70"/>
      <c r="U158" s="70">
        <v>3</v>
      </c>
      <c r="V158" s="70" t="s">
        <v>510</v>
      </c>
      <c r="W158" s="70"/>
      <c r="X158" s="70">
        <v>2</v>
      </c>
      <c r="Y158" s="70" t="s">
        <v>511</v>
      </c>
      <c r="Z158" s="70"/>
      <c r="AA158" s="70">
        <v>2</v>
      </c>
      <c r="AB158" s="70" t="s">
        <v>511</v>
      </c>
      <c r="AD158" s="88">
        <v>2</v>
      </c>
    </row>
    <row r="159" spans="1:30">
      <c r="A159" s="2">
        <v>156</v>
      </c>
      <c r="B159" s="3" t="s">
        <v>467</v>
      </c>
      <c r="C159" s="4" t="s">
        <v>468</v>
      </c>
      <c r="D159" s="70" t="s">
        <v>528</v>
      </c>
      <c r="E159" s="70">
        <f t="shared" si="4"/>
        <v>8</v>
      </c>
      <c r="F159" s="70">
        <v>3</v>
      </c>
      <c r="G159" s="70" t="s">
        <v>531</v>
      </c>
      <c r="H159" s="70">
        <f>IF(G159="O",10,IF(G159="A",9,IF(G159="B",8,IF(G159="C",7,IF(G159="D",6,IF(G159="F",0,IF(G159=-5,-5,-10)))))))</f>
        <v>0</v>
      </c>
      <c r="I159" s="70">
        <v>0</v>
      </c>
      <c r="J159" s="70" t="s">
        <v>528</v>
      </c>
      <c r="K159" s="70"/>
      <c r="L159" s="70">
        <v>3</v>
      </c>
      <c r="M159" s="70" t="s">
        <v>529</v>
      </c>
      <c r="N159" s="70"/>
      <c r="O159" s="70">
        <v>3</v>
      </c>
      <c r="P159" s="70" t="s">
        <v>530</v>
      </c>
      <c r="Q159" s="70"/>
      <c r="R159" s="70">
        <v>3</v>
      </c>
      <c r="S159" s="70" t="s">
        <v>529</v>
      </c>
      <c r="T159" s="70"/>
      <c r="U159" s="70">
        <v>3</v>
      </c>
      <c r="V159" s="70" t="s">
        <v>528</v>
      </c>
      <c r="W159" s="70"/>
      <c r="X159" s="70">
        <v>2</v>
      </c>
      <c r="Y159" s="70" t="s">
        <v>511</v>
      </c>
      <c r="Z159" s="70"/>
      <c r="AA159" s="70">
        <v>2</v>
      </c>
      <c r="AB159" s="70" t="s">
        <v>511</v>
      </c>
      <c r="AD159" s="88">
        <v>2</v>
      </c>
    </row>
    <row r="160" spans="1:30">
      <c r="A160" s="2">
        <v>157</v>
      </c>
      <c r="B160" s="3" t="s">
        <v>249</v>
      </c>
      <c r="C160" s="4" t="s">
        <v>250</v>
      </c>
      <c r="D160" s="70" t="s">
        <v>528</v>
      </c>
      <c r="E160" s="70">
        <f t="shared" si="4"/>
        <v>8</v>
      </c>
      <c r="F160" s="70">
        <v>3</v>
      </c>
      <c r="G160" s="70" t="s">
        <v>528</v>
      </c>
      <c r="H160" s="70">
        <f>IF(G160="O",10,IF(G160="A",9,IF(G160="B",8,IF(G160="C",7,IF(G160="D",6,IF(G160="F",0,IF(G160=-5,-5,-10)))))))</f>
        <v>8</v>
      </c>
      <c r="I160" s="70">
        <v>3</v>
      </c>
      <c r="J160" s="70" t="s">
        <v>511</v>
      </c>
      <c r="K160" s="70"/>
      <c r="L160" s="70">
        <v>3</v>
      </c>
      <c r="M160" s="70" t="s">
        <v>530</v>
      </c>
      <c r="N160" s="70"/>
      <c r="O160" s="70">
        <v>3</v>
      </c>
      <c r="P160" s="70" t="s">
        <v>510</v>
      </c>
      <c r="Q160" s="70"/>
      <c r="R160" s="70">
        <v>3</v>
      </c>
      <c r="S160" s="70" t="s">
        <v>529</v>
      </c>
      <c r="T160" s="70"/>
      <c r="U160" s="70">
        <v>3</v>
      </c>
      <c r="V160" s="70" t="s">
        <v>510</v>
      </c>
      <c r="W160" s="70"/>
      <c r="X160" s="70">
        <v>2</v>
      </c>
      <c r="Y160" s="70" t="s">
        <v>511</v>
      </c>
      <c r="Z160" s="70"/>
      <c r="AA160" s="70">
        <v>2</v>
      </c>
      <c r="AB160" s="70" t="s">
        <v>511</v>
      </c>
      <c r="AD160" s="88">
        <v>2</v>
      </c>
    </row>
    <row r="161" spans="1:30">
      <c r="A161" s="2">
        <v>158</v>
      </c>
      <c r="B161" s="3" t="s">
        <v>251</v>
      </c>
      <c r="C161" s="4" t="s">
        <v>252</v>
      </c>
      <c r="D161" s="70" t="s">
        <v>528</v>
      </c>
      <c r="E161" s="70">
        <f t="shared" si="4"/>
        <v>8</v>
      </c>
      <c r="F161" s="70">
        <v>3</v>
      </c>
      <c r="G161" s="70" t="s">
        <v>530</v>
      </c>
      <c r="H161" s="70">
        <f>IF(G161="O",10,IF(G161="A",9,IF(G161="B",8,IF(G161="C",7,IF(G161="D",6,IF(G161="F",0,IF(G161=-5,-5,-10)))))))</f>
        <v>6</v>
      </c>
      <c r="I161" s="70">
        <v>3</v>
      </c>
      <c r="J161" s="70" t="s">
        <v>529</v>
      </c>
      <c r="K161" s="70"/>
      <c r="L161" s="70">
        <v>3</v>
      </c>
      <c r="M161" s="70" t="s">
        <v>529</v>
      </c>
      <c r="N161" s="70"/>
      <c r="O161" s="70">
        <v>3</v>
      </c>
      <c r="P161" s="70" t="s">
        <v>530</v>
      </c>
      <c r="Q161" s="70"/>
      <c r="R161" s="70">
        <v>3</v>
      </c>
      <c r="S161" s="70" t="s">
        <v>530</v>
      </c>
      <c r="T161" s="70"/>
      <c r="U161" s="70">
        <v>3</v>
      </c>
      <c r="V161" s="70" t="s">
        <v>511</v>
      </c>
      <c r="W161" s="70"/>
      <c r="X161" s="70">
        <v>2</v>
      </c>
      <c r="Y161" s="70" t="s">
        <v>511</v>
      </c>
      <c r="Z161" s="70"/>
      <c r="AA161" s="70">
        <v>2</v>
      </c>
      <c r="AB161" s="70" t="s">
        <v>511</v>
      </c>
      <c r="AD161" s="88">
        <v>2</v>
      </c>
    </row>
    <row r="162" spans="1:30" s="115" customFormat="1">
      <c r="A162" s="112">
        <v>159</v>
      </c>
      <c r="B162" s="112" t="s">
        <v>253</v>
      </c>
      <c r="C162" s="113" t="s">
        <v>254</v>
      </c>
      <c r="D162" s="114" t="s">
        <v>528</v>
      </c>
      <c r="E162" s="114">
        <f t="shared" si="4"/>
        <v>8</v>
      </c>
      <c r="F162" s="114">
        <v>3</v>
      </c>
      <c r="G162" s="114" t="s">
        <v>529</v>
      </c>
      <c r="H162" s="114">
        <f>IF(G162="O",10,IF(G162="A",9,IF(G162="B",8,IF(G162="C",7,IF(G162="D",6,IF(G162="F",0,IF(G162=-5,-5,-10)))))))</f>
        <v>7</v>
      </c>
      <c r="I162" s="114">
        <v>3</v>
      </c>
      <c r="J162" s="114" t="s">
        <v>529</v>
      </c>
      <c r="K162" s="114"/>
      <c r="L162" s="114">
        <v>3</v>
      </c>
      <c r="M162" s="114" t="s">
        <v>530</v>
      </c>
      <c r="N162" s="114"/>
      <c r="O162" s="114">
        <v>3</v>
      </c>
      <c r="P162" s="114" t="s">
        <v>530</v>
      </c>
      <c r="Q162" s="114"/>
      <c r="R162" s="114">
        <v>3</v>
      </c>
      <c r="S162" s="114" t="s">
        <v>531</v>
      </c>
      <c r="T162" s="114"/>
      <c r="U162" s="114">
        <v>0</v>
      </c>
      <c r="V162" s="114" t="s">
        <v>510</v>
      </c>
      <c r="W162" s="114"/>
      <c r="X162" s="114">
        <v>2</v>
      </c>
      <c r="Y162" s="114" t="s">
        <v>510</v>
      </c>
      <c r="Z162" s="114"/>
      <c r="AA162" s="114">
        <v>2</v>
      </c>
      <c r="AB162" s="114" t="s">
        <v>511</v>
      </c>
      <c r="AD162" s="115">
        <v>2</v>
      </c>
    </row>
    <row r="163" spans="1:30" s="115" customFormat="1">
      <c r="A163" s="112">
        <v>160</v>
      </c>
      <c r="B163" s="112" t="s">
        <v>417</v>
      </c>
      <c r="C163" s="113" t="s">
        <v>418</v>
      </c>
      <c r="D163" s="114" t="s">
        <v>510</v>
      </c>
      <c r="E163" s="114">
        <f t="shared" si="4"/>
        <v>9</v>
      </c>
      <c r="F163" s="114">
        <v>3</v>
      </c>
      <c r="G163" s="114" t="s">
        <v>530</v>
      </c>
      <c r="H163" s="114">
        <f>IF(G163="O",10,IF(G163="A",9,IF(G163="B",8,IF(G163="C",7,IF(G163="D",6,IF(G163="F",0,IF(G163=-5,-5,-10)))))))</f>
        <v>6</v>
      </c>
      <c r="I163" s="114">
        <v>3</v>
      </c>
      <c r="J163" s="114" t="s">
        <v>530</v>
      </c>
      <c r="K163" s="114"/>
      <c r="L163" s="114">
        <v>3</v>
      </c>
      <c r="M163" s="114" t="s">
        <v>530</v>
      </c>
      <c r="N163" s="114"/>
      <c r="O163" s="114">
        <v>3</v>
      </c>
      <c r="P163" s="114" t="s">
        <v>529</v>
      </c>
      <c r="Q163" s="114"/>
      <c r="R163" s="114">
        <v>3</v>
      </c>
      <c r="S163" s="114" t="s">
        <v>531</v>
      </c>
      <c r="T163" s="114"/>
      <c r="U163" s="114">
        <v>0</v>
      </c>
      <c r="V163" s="114" t="s">
        <v>528</v>
      </c>
      <c r="W163" s="114"/>
      <c r="X163" s="114">
        <v>2</v>
      </c>
      <c r="Y163" s="114" t="s">
        <v>510</v>
      </c>
      <c r="Z163" s="114"/>
      <c r="AA163" s="114">
        <v>2</v>
      </c>
      <c r="AB163" s="114" t="s">
        <v>511</v>
      </c>
      <c r="AD163" s="115">
        <v>2</v>
      </c>
    </row>
    <row r="164" spans="1:30">
      <c r="A164" s="2">
        <v>161</v>
      </c>
      <c r="B164" s="3" t="s">
        <v>255</v>
      </c>
      <c r="C164" s="4" t="s">
        <v>256</v>
      </c>
      <c r="D164" s="70" t="s">
        <v>528</v>
      </c>
      <c r="E164" s="70">
        <f t="shared" si="4"/>
        <v>8</v>
      </c>
      <c r="F164" s="70">
        <v>3</v>
      </c>
      <c r="G164" s="70" t="s">
        <v>511</v>
      </c>
      <c r="H164" s="70">
        <f>IF(G164="O",10,IF(G164="A",9,IF(G164="B",8,IF(G164="C",7,IF(G164="D",6,IF(G164="F",0,IF(G164=-5,-5,-10)))))))</f>
        <v>10</v>
      </c>
      <c r="I164" s="70">
        <v>3</v>
      </c>
      <c r="J164" s="70" t="s">
        <v>511</v>
      </c>
      <c r="K164" s="70"/>
      <c r="L164" s="70">
        <v>3</v>
      </c>
      <c r="M164" s="70" t="s">
        <v>528</v>
      </c>
      <c r="N164" s="70"/>
      <c r="O164" s="70">
        <v>3</v>
      </c>
      <c r="P164" s="70" t="s">
        <v>510</v>
      </c>
      <c r="Q164" s="70"/>
      <c r="R164" s="70">
        <v>3</v>
      </c>
      <c r="S164" s="70" t="s">
        <v>510</v>
      </c>
      <c r="T164" s="70"/>
      <c r="U164" s="70">
        <v>3</v>
      </c>
      <c r="V164" s="70" t="s">
        <v>510</v>
      </c>
      <c r="W164" s="70"/>
      <c r="X164" s="70">
        <v>2</v>
      </c>
      <c r="Y164" s="70" t="s">
        <v>511</v>
      </c>
      <c r="Z164" s="70"/>
      <c r="AA164" s="70">
        <v>2</v>
      </c>
      <c r="AB164" s="70" t="s">
        <v>511</v>
      </c>
      <c r="AD164" s="88">
        <v>2</v>
      </c>
    </row>
    <row r="165" spans="1:30">
      <c r="A165" s="2">
        <v>162</v>
      </c>
      <c r="B165" s="3" t="s">
        <v>257</v>
      </c>
      <c r="C165" s="4" t="s">
        <v>258</v>
      </c>
      <c r="D165" s="70" t="s">
        <v>510</v>
      </c>
      <c r="E165" s="70">
        <f t="shared" si="4"/>
        <v>9</v>
      </c>
      <c r="F165" s="70">
        <v>3</v>
      </c>
      <c r="G165" s="70" t="s">
        <v>529</v>
      </c>
      <c r="H165" s="70">
        <f>IF(G165="O",10,IF(G165="A",9,IF(G165="B",8,IF(G165="C",7,IF(G165="D",6,IF(G165="F",0,IF(G165=-5,-5,-10)))))))</f>
        <v>7</v>
      </c>
      <c r="I165" s="70">
        <v>3</v>
      </c>
      <c r="J165" s="70" t="s">
        <v>529</v>
      </c>
      <c r="K165" s="70"/>
      <c r="L165" s="70">
        <v>3</v>
      </c>
      <c r="M165" s="70" t="s">
        <v>528</v>
      </c>
      <c r="N165" s="70"/>
      <c r="O165" s="70">
        <v>3</v>
      </c>
      <c r="P165" s="70" t="s">
        <v>510</v>
      </c>
      <c r="Q165" s="70"/>
      <c r="R165" s="70">
        <v>3</v>
      </c>
      <c r="S165" s="70" t="s">
        <v>529</v>
      </c>
      <c r="T165" s="70"/>
      <c r="U165" s="70">
        <v>3</v>
      </c>
      <c r="V165" s="70" t="s">
        <v>510</v>
      </c>
      <c r="W165" s="70"/>
      <c r="X165" s="70">
        <v>2</v>
      </c>
      <c r="Y165" s="70" t="s">
        <v>511</v>
      </c>
      <c r="Z165" s="70"/>
      <c r="AA165" s="70">
        <v>2</v>
      </c>
      <c r="AB165" s="70" t="s">
        <v>511</v>
      </c>
      <c r="AD165" s="88">
        <v>2</v>
      </c>
    </row>
    <row r="166" spans="1:30">
      <c r="A166" s="2">
        <v>163</v>
      </c>
      <c r="B166" s="3" t="s">
        <v>469</v>
      </c>
      <c r="C166" s="4" t="s">
        <v>470</v>
      </c>
      <c r="D166" s="70" t="s">
        <v>529</v>
      </c>
      <c r="E166" s="70">
        <f t="shared" si="4"/>
        <v>7</v>
      </c>
      <c r="F166" s="70">
        <v>3</v>
      </c>
      <c r="G166" s="70" t="s">
        <v>530</v>
      </c>
      <c r="H166" s="70">
        <f>IF(G166="O",10,IF(G166="A",9,IF(G166="B",8,IF(G166="C",7,IF(G166="D",6,IF(G166="F",0,IF(G166=-5,-5,-10)))))))</f>
        <v>6</v>
      </c>
      <c r="I166" s="70">
        <v>3</v>
      </c>
      <c r="J166" s="70" t="s">
        <v>530</v>
      </c>
      <c r="K166" s="70"/>
      <c r="L166" s="70">
        <v>3</v>
      </c>
      <c r="M166" s="70" t="s">
        <v>530</v>
      </c>
      <c r="N166" s="70"/>
      <c r="O166" s="70">
        <v>3</v>
      </c>
      <c r="P166" s="70" t="s">
        <v>529</v>
      </c>
      <c r="Q166" s="70"/>
      <c r="R166" s="70">
        <v>3</v>
      </c>
      <c r="S166" s="70" t="s">
        <v>530</v>
      </c>
      <c r="T166" s="70"/>
      <c r="U166" s="70">
        <v>3</v>
      </c>
      <c r="V166" s="70" t="s">
        <v>510</v>
      </c>
      <c r="W166" s="70"/>
      <c r="X166" s="70">
        <v>2</v>
      </c>
      <c r="Y166" s="70" t="s">
        <v>510</v>
      </c>
      <c r="Z166" s="70"/>
      <c r="AA166" s="70">
        <v>2</v>
      </c>
      <c r="AB166" s="70" t="s">
        <v>510</v>
      </c>
      <c r="AD166" s="88">
        <v>2</v>
      </c>
    </row>
    <row r="167" spans="1:30" s="115" customFormat="1">
      <c r="A167" s="112">
        <v>164</v>
      </c>
      <c r="B167" s="112" t="s">
        <v>259</v>
      </c>
      <c r="C167" s="113" t="s">
        <v>260</v>
      </c>
      <c r="D167" s="114" t="s">
        <v>530</v>
      </c>
      <c r="E167" s="114">
        <f t="shared" si="4"/>
        <v>6</v>
      </c>
      <c r="F167" s="114">
        <v>3</v>
      </c>
      <c r="G167" s="114" t="s">
        <v>530</v>
      </c>
      <c r="H167" s="114">
        <f>IF(G167="O",10,IF(G167="A",9,IF(G167="B",8,IF(G167="C",7,IF(G167="D",6,IF(G167="F",0,IF(G167=-5,-5,-10)))))))</f>
        <v>6</v>
      </c>
      <c r="I167" s="114">
        <v>3</v>
      </c>
      <c r="J167" s="114" t="s">
        <v>529</v>
      </c>
      <c r="K167" s="114"/>
      <c r="L167" s="114">
        <v>3</v>
      </c>
      <c r="M167" s="114" t="s">
        <v>529</v>
      </c>
      <c r="N167" s="114"/>
      <c r="O167" s="114">
        <v>3</v>
      </c>
      <c r="P167" s="114" t="s">
        <v>528</v>
      </c>
      <c r="Q167" s="114"/>
      <c r="R167" s="114">
        <v>3</v>
      </c>
      <c r="S167" s="114" t="s">
        <v>530</v>
      </c>
      <c r="T167" s="114"/>
      <c r="U167" s="114">
        <v>3</v>
      </c>
      <c r="V167" s="114" t="s">
        <v>528</v>
      </c>
      <c r="W167" s="114"/>
      <c r="X167" s="114">
        <v>2</v>
      </c>
      <c r="Y167" s="114" t="s">
        <v>510</v>
      </c>
      <c r="Z167" s="114"/>
      <c r="AA167" s="114">
        <v>2</v>
      </c>
      <c r="AB167" s="114" t="s">
        <v>510</v>
      </c>
      <c r="AD167" s="115">
        <v>2</v>
      </c>
    </row>
    <row r="168" spans="1:30">
      <c r="A168" s="2">
        <v>165</v>
      </c>
      <c r="B168" s="3" t="s">
        <v>441</v>
      </c>
      <c r="C168" s="4" t="s">
        <v>442</v>
      </c>
      <c r="D168" s="70" t="s">
        <v>529</v>
      </c>
      <c r="E168" s="70">
        <f t="shared" si="4"/>
        <v>7</v>
      </c>
      <c r="F168" s="70">
        <v>3</v>
      </c>
      <c r="G168" s="70" t="s">
        <v>531</v>
      </c>
      <c r="H168" s="70">
        <f>IF(G168="O",10,IF(G168="A",9,IF(G168="B",8,IF(G168="C",7,IF(G168="D",6,IF(G168="F",0,IF(G168=-5,-5,-10)))))))</f>
        <v>0</v>
      </c>
      <c r="I168" s="70">
        <v>0</v>
      </c>
      <c r="J168" s="70" t="s">
        <v>530</v>
      </c>
      <c r="K168" s="70"/>
      <c r="L168" s="70">
        <v>3</v>
      </c>
      <c r="M168" s="70" t="s">
        <v>530</v>
      </c>
      <c r="N168" s="70"/>
      <c r="O168" s="70">
        <v>3</v>
      </c>
      <c r="P168" s="70" t="s">
        <v>510</v>
      </c>
      <c r="Q168" s="70"/>
      <c r="R168" s="70">
        <v>3</v>
      </c>
      <c r="S168" s="70" t="s">
        <v>531</v>
      </c>
      <c r="T168" s="70"/>
      <c r="U168" s="70">
        <v>0</v>
      </c>
      <c r="V168" s="70" t="s">
        <v>510</v>
      </c>
      <c r="W168" s="70"/>
      <c r="X168" s="70">
        <v>2</v>
      </c>
      <c r="Y168" s="70" t="s">
        <v>510</v>
      </c>
      <c r="Z168" s="70"/>
      <c r="AA168" s="70">
        <v>2</v>
      </c>
      <c r="AB168" s="70" t="s">
        <v>510</v>
      </c>
      <c r="AD168" s="88">
        <v>2</v>
      </c>
    </row>
    <row r="169" spans="1:30">
      <c r="A169" s="2">
        <v>166</v>
      </c>
      <c r="B169" s="3" t="s">
        <v>261</v>
      </c>
      <c r="C169" s="4" t="s">
        <v>262</v>
      </c>
      <c r="D169" s="70" t="s">
        <v>529</v>
      </c>
      <c r="E169" s="70">
        <f t="shared" si="4"/>
        <v>7</v>
      </c>
      <c r="F169" s="70">
        <v>3</v>
      </c>
      <c r="G169" s="70" t="s">
        <v>529</v>
      </c>
      <c r="H169" s="70">
        <f>IF(G169="O",10,IF(G169="A",9,IF(G169="B",8,IF(G169="C",7,IF(G169="D",6,IF(G169="F",0,IF(G169=-5,-5,-10)))))))</f>
        <v>7</v>
      </c>
      <c r="I169" s="70">
        <v>3</v>
      </c>
      <c r="J169" s="70" t="s">
        <v>528</v>
      </c>
      <c r="K169" s="70"/>
      <c r="L169" s="70">
        <v>3</v>
      </c>
      <c r="M169" s="70" t="s">
        <v>529</v>
      </c>
      <c r="N169" s="70"/>
      <c r="O169" s="70">
        <v>3</v>
      </c>
      <c r="P169" s="70" t="s">
        <v>510</v>
      </c>
      <c r="Q169" s="70"/>
      <c r="R169" s="70">
        <v>3</v>
      </c>
      <c r="S169" s="70" t="s">
        <v>529</v>
      </c>
      <c r="T169" s="70"/>
      <c r="U169" s="70">
        <v>3</v>
      </c>
      <c r="V169" s="70" t="s">
        <v>510</v>
      </c>
      <c r="W169" s="70"/>
      <c r="X169" s="70">
        <v>2</v>
      </c>
      <c r="Y169" s="70" t="s">
        <v>510</v>
      </c>
      <c r="Z169" s="70"/>
      <c r="AA169" s="70">
        <v>2</v>
      </c>
      <c r="AB169" s="70" t="s">
        <v>510</v>
      </c>
      <c r="AD169" s="88">
        <v>2</v>
      </c>
    </row>
    <row r="170" spans="1:30" s="115" customFormat="1">
      <c r="A170" s="112">
        <v>167</v>
      </c>
      <c r="B170" s="112" t="s">
        <v>263</v>
      </c>
      <c r="C170" s="113" t="s">
        <v>264</v>
      </c>
      <c r="D170" s="114" t="s">
        <v>511</v>
      </c>
      <c r="E170" s="114">
        <f t="shared" si="4"/>
        <v>10</v>
      </c>
      <c r="F170" s="114">
        <v>3</v>
      </c>
      <c r="G170" s="114" t="s">
        <v>511</v>
      </c>
      <c r="H170" s="114">
        <f>IF(G170="O",10,IF(G170="A",9,IF(G170="B",8,IF(G170="C",7,IF(G170="D",6,IF(G170="F",0,IF(G170=-5,-5,-10)))))))</f>
        <v>10</v>
      </c>
      <c r="I170" s="114">
        <v>3</v>
      </c>
      <c r="J170" s="114" t="s">
        <v>511</v>
      </c>
      <c r="K170" s="114"/>
      <c r="L170" s="114">
        <v>3</v>
      </c>
      <c r="M170" s="114" t="s">
        <v>511</v>
      </c>
      <c r="N170" s="114"/>
      <c r="O170" s="114">
        <v>3</v>
      </c>
      <c r="P170" s="114" t="s">
        <v>511</v>
      </c>
      <c r="Q170" s="114"/>
      <c r="R170" s="114">
        <v>3</v>
      </c>
      <c r="S170" s="114" t="s">
        <v>511</v>
      </c>
      <c r="T170" s="114"/>
      <c r="U170" s="114">
        <v>3</v>
      </c>
      <c r="V170" s="114" t="s">
        <v>511</v>
      </c>
      <c r="W170" s="114"/>
      <c r="X170" s="114">
        <v>2</v>
      </c>
      <c r="Y170" s="114" t="s">
        <v>511</v>
      </c>
      <c r="Z170" s="114"/>
      <c r="AA170" s="114">
        <v>2</v>
      </c>
      <c r="AB170" s="114" t="s">
        <v>511</v>
      </c>
      <c r="AD170" s="115">
        <v>2</v>
      </c>
    </row>
    <row r="171" spans="1:30" s="115" customFormat="1">
      <c r="A171" s="112">
        <v>168</v>
      </c>
      <c r="B171" s="112" t="s">
        <v>265</v>
      </c>
      <c r="C171" s="113" t="s">
        <v>266</v>
      </c>
      <c r="D171" s="114" t="s">
        <v>528</v>
      </c>
      <c r="E171" s="114">
        <f t="shared" si="4"/>
        <v>8</v>
      </c>
      <c r="F171" s="114">
        <v>3</v>
      </c>
      <c r="G171" s="114" t="s">
        <v>531</v>
      </c>
      <c r="H171" s="114">
        <f>IF(G171="O",10,IF(G171="A",9,IF(G171="B",8,IF(G171="C",7,IF(G171="D",6,IF(G171="F",0,IF(G171=-5,-5,-10)))))))</f>
        <v>0</v>
      </c>
      <c r="I171" s="114">
        <v>0</v>
      </c>
      <c r="J171" s="114" t="s">
        <v>529</v>
      </c>
      <c r="K171" s="114"/>
      <c r="L171" s="114">
        <v>3</v>
      </c>
      <c r="M171" s="114" t="s">
        <v>530</v>
      </c>
      <c r="N171" s="114"/>
      <c r="O171" s="114">
        <v>3</v>
      </c>
      <c r="P171" s="114" t="s">
        <v>510</v>
      </c>
      <c r="Q171" s="114"/>
      <c r="R171" s="114">
        <v>3</v>
      </c>
      <c r="S171" s="114" t="s">
        <v>529</v>
      </c>
      <c r="T171" s="114"/>
      <c r="U171" s="114">
        <v>3</v>
      </c>
      <c r="V171" s="114" t="s">
        <v>510</v>
      </c>
      <c r="W171" s="114"/>
      <c r="X171" s="114">
        <v>2</v>
      </c>
      <c r="Y171" s="114" t="s">
        <v>510</v>
      </c>
      <c r="Z171" s="114"/>
      <c r="AA171" s="114">
        <v>2</v>
      </c>
      <c r="AB171" s="114" t="s">
        <v>510</v>
      </c>
      <c r="AD171" s="115">
        <v>2</v>
      </c>
    </row>
    <row r="172" spans="1:30">
      <c r="A172" s="2">
        <v>169</v>
      </c>
      <c r="B172" s="3" t="s">
        <v>267</v>
      </c>
      <c r="C172" s="4" t="s">
        <v>268</v>
      </c>
      <c r="D172" s="70" t="s">
        <v>528</v>
      </c>
      <c r="E172" s="70">
        <f t="shared" si="4"/>
        <v>8</v>
      </c>
      <c r="F172" s="70">
        <v>3</v>
      </c>
      <c r="G172" s="70" t="s">
        <v>511</v>
      </c>
      <c r="H172" s="70">
        <f>IF(G172="O",10,IF(G172="A",9,IF(G172="B",8,IF(G172="C",7,IF(G172="D",6,IF(G172="F",0,IF(G172=-5,-5,-10)))))))</f>
        <v>10</v>
      </c>
      <c r="I172" s="70">
        <v>3</v>
      </c>
      <c r="J172" s="70" t="s">
        <v>511</v>
      </c>
      <c r="K172" s="70"/>
      <c r="L172" s="70">
        <v>3</v>
      </c>
      <c r="M172" s="70" t="s">
        <v>528</v>
      </c>
      <c r="N172" s="70"/>
      <c r="O172" s="70">
        <v>3</v>
      </c>
      <c r="P172" s="70" t="s">
        <v>511</v>
      </c>
      <c r="Q172" s="70"/>
      <c r="R172" s="70">
        <v>3</v>
      </c>
      <c r="S172" s="70" t="s">
        <v>510</v>
      </c>
      <c r="T172" s="70"/>
      <c r="U172" s="70">
        <v>3</v>
      </c>
      <c r="V172" s="70" t="s">
        <v>511</v>
      </c>
      <c r="W172" s="70"/>
      <c r="X172" s="70">
        <v>2</v>
      </c>
      <c r="Y172" s="70" t="s">
        <v>510</v>
      </c>
      <c r="Z172" s="70"/>
      <c r="AA172" s="70">
        <v>2</v>
      </c>
      <c r="AB172" s="70" t="s">
        <v>511</v>
      </c>
      <c r="AD172" s="88">
        <v>2</v>
      </c>
    </row>
    <row r="173" spans="1:30">
      <c r="A173" s="2">
        <v>170</v>
      </c>
      <c r="B173" s="3" t="s">
        <v>269</v>
      </c>
      <c r="C173" s="4" t="s">
        <v>270</v>
      </c>
      <c r="D173" s="70" t="s">
        <v>528</v>
      </c>
      <c r="E173" s="70">
        <f t="shared" si="4"/>
        <v>8</v>
      </c>
      <c r="F173" s="70">
        <v>3</v>
      </c>
      <c r="G173" s="70" t="s">
        <v>511</v>
      </c>
      <c r="H173" s="70">
        <f>IF(G173="O",10,IF(G173="A",9,IF(G173="B",8,IF(G173="C",7,IF(G173="D",6,IF(G173="F",0,IF(G173=-5,-5,-10)))))))</f>
        <v>10</v>
      </c>
      <c r="I173" s="70">
        <v>3</v>
      </c>
      <c r="J173" s="70" t="s">
        <v>510</v>
      </c>
      <c r="K173" s="70"/>
      <c r="L173" s="70">
        <v>3</v>
      </c>
      <c r="M173" s="70" t="s">
        <v>529</v>
      </c>
      <c r="N173" s="70"/>
      <c r="O173" s="70">
        <v>3</v>
      </c>
      <c r="P173" s="70" t="s">
        <v>528</v>
      </c>
      <c r="Q173" s="70"/>
      <c r="R173" s="70">
        <v>3</v>
      </c>
      <c r="S173" s="70" t="s">
        <v>528</v>
      </c>
      <c r="T173" s="70"/>
      <c r="U173" s="70">
        <v>3</v>
      </c>
      <c r="V173" s="70" t="s">
        <v>510</v>
      </c>
      <c r="W173" s="70"/>
      <c r="X173" s="70">
        <v>2</v>
      </c>
      <c r="Y173" s="70" t="s">
        <v>511</v>
      </c>
      <c r="Z173" s="70"/>
      <c r="AA173" s="70">
        <v>2</v>
      </c>
      <c r="AB173" s="70" t="s">
        <v>511</v>
      </c>
      <c r="AD173" s="88">
        <v>2</v>
      </c>
    </row>
    <row r="174" spans="1:30" s="115" customFormat="1">
      <c r="A174" s="112">
        <v>171</v>
      </c>
      <c r="B174" s="112" t="s">
        <v>455</v>
      </c>
      <c r="C174" s="113" t="s">
        <v>456</v>
      </c>
      <c r="D174" s="114" t="s">
        <v>529</v>
      </c>
      <c r="E174" s="114">
        <f t="shared" si="4"/>
        <v>7</v>
      </c>
      <c r="F174" s="114">
        <v>3</v>
      </c>
      <c r="G174" s="114" t="s">
        <v>531</v>
      </c>
      <c r="H174" s="114">
        <f>IF(G174="O",10,IF(G174="A",9,IF(G174="B",8,IF(G174="C",7,IF(G174="D",6,IF(G174="F",0,IF(G174=-5,-5,-10)))))))</f>
        <v>0</v>
      </c>
      <c r="I174" s="114">
        <v>0</v>
      </c>
      <c r="J174" s="114" t="s">
        <v>530</v>
      </c>
      <c r="K174" s="114"/>
      <c r="L174" s="114">
        <v>3</v>
      </c>
      <c r="M174" s="114" t="s">
        <v>530</v>
      </c>
      <c r="N174" s="114"/>
      <c r="O174" s="114">
        <v>3</v>
      </c>
      <c r="P174" s="114" t="s">
        <v>529</v>
      </c>
      <c r="Q174" s="114"/>
      <c r="R174" s="114">
        <v>3</v>
      </c>
      <c r="S174" s="114" t="s">
        <v>529</v>
      </c>
      <c r="T174" s="114"/>
      <c r="U174" s="114">
        <v>3</v>
      </c>
      <c r="V174" s="114" t="s">
        <v>529</v>
      </c>
      <c r="W174" s="114"/>
      <c r="X174" s="114">
        <v>2</v>
      </c>
      <c r="Y174" s="114" t="s">
        <v>510</v>
      </c>
      <c r="Z174" s="114"/>
      <c r="AA174" s="114">
        <v>2</v>
      </c>
      <c r="AB174" s="114" t="s">
        <v>510</v>
      </c>
      <c r="AD174" s="115">
        <v>2</v>
      </c>
    </row>
    <row r="175" spans="1:30">
      <c r="A175" s="2">
        <v>172</v>
      </c>
      <c r="B175" s="3" t="s">
        <v>271</v>
      </c>
      <c r="C175" s="4" t="s">
        <v>272</v>
      </c>
      <c r="D175" s="70" t="s">
        <v>510</v>
      </c>
      <c r="E175" s="70">
        <f t="shared" si="4"/>
        <v>9</v>
      </c>
      <c r="F175" s="70">
        <v>3</v>
      </c>
      <c r="G175" s="70" t="s">
        <v>511</v>
      </c>
      <c r="H175" s="70">
        <f>IF(G175="O",10,IF(G175="A",9,IF(G175="B",8,IF(G175="C",7,IF(G175="D",6,IF(G175="F",0,IF(G175=-5,-5,-10)))))))</f>
        <v>10</v>
      </c>
      <c r="I175" s="70">
        <v>3</v>
      </c>
      <c r="J175" s="70" t="s">
        <v>528</v>
      </c>
      <c r="K175" s="70"/>
      <c r="L175" s="70">
        <v>3</v>
      </c>
      <c r="M175" s="70" t="s">
        <v>529</v>
      </c>
      <c r="N175" s="70"/>
      <c r="O175" s="70">
        <v>3</v>
      </c>
      <c r="P175" s="70" t="s">
        <v>511</v>
      </c>
      <c r="Q175" s="70"/>
      <c r="R175" s="70">
        <v>3</v>
      </c>
      <c r="S175" s="70" t="s">
        <v>510</v>
      </c>
      <c r="T175" s="70"/>
      <c r="U175" s="70">
        <v>3</v>
      </c>
      <c r="V175" s="70" t="s">
        <v>511</v>
      </c>
      <c r="W175" s="70"/>
      <c r="X175" s="70">
        <v>2</v>
      </c>
      <c r="Y175" s="70" t="s">
        <v>511</v>
      </c>
      <c r="Z175" s="70"/>
      <c r="AA175" s="70">
        <v>2</v>
      </c>
      <c r="AB175" s="70" t="s">
        <v>511</v>
      </c>
      <c r="AD175" s="88">
        <v>2</v>
      </c>
    </row>
    <row r="176" spans="1:30">
      <c r="A176" s="2">
        <v>173</v>
      </c>
      <c r="B176" s="3" t="s">
        <v>273</v>
      </c>
      <c r="C176" s="4" t="s">
        <v>274</v>
      </c>
      <c r="D176" s="70" t="s">
        <v>510</v>
      </c>
      <c r="E176" s="70">
        <f t="shared" si="4"/>
        <v>9</v>
      </c>
      <c r="F176" s="70">
        <v>3</v>
      </c>
      <c r="G176" s="70" t="s">
        <v>511</v>
      </c>
      <c r="H176" s="70">
        <f>IF(G176="O",10,IF(G176="A",9,IF(G176="B",8,IF(G176="C",7,IF(G176="D",6,IF(G176="F",0,IF(G176=-5,-5,-10)))))))</f>
        <v>10</v>
      </c>
      <c r="I176" s="70">
        <v>3</v>
      </c>
      <c r="J176" s="70" t="s">
        <v>511</v>
      </c>
      <c r="K176" s="70"/>
      <c r="L176" s="70">
        <v>3</v>
      </c>
      <c r="M176" s="70" t="s">
        <v>528</v>
      </c>
      <c r="N176" s="70"/>
      <c r="O176" s="70">
        <v>3</v>
      </c>
      <c r="P176" s="70" t="s">
        <v>528</v>
      </c>
      <c r="Q176" s="70"/>
      <c r="R176" s="70">
        <v>3</v>
      </c>
      <c r="S176" s="70" t="s">
        <v>510</v>
      </c>
      <c r="T176" s="70"/>
      <c r="U176" s="70">
        <v>3</v>
      </c>
      <c r="V176" s="70" t="s">
        <v>510</v>
      </c>
      <c r="W176" s="70"/>
      <c r="X176" s="70">
        <v>2</v>
      </c>
      <c r="Y176" s="70" t="s">
        <v>511</v>
      </c>
      <c r="Z176" s="70"/>
      <c r="AA176" s="70">
        <v>2</v>
      </c>
      <c r="AB176" s="70" t="s">
        <v>510</v>
      </c>
      <c r="AD176" s="88">
        <v>2</v>
      </c>
    </row>
    <row r="177" spans="1:30">
      <c r="A177" s="2">
        <v>174</v>
      </c>
      <c r="B177" s="3" t="s">
        <v>275</v>
      </c>
      <c r="C177" s="4" t="s">
        <v>276</v>
      </c>
      <c r="D177" s="70" t="s">
        <v>528</v>
      </c>
      <c r="E177" s="70">
        <f t="shared" si="4"/>
        <v>8</v>
      </c>
      <c r="F177" s="70">
        <v>3</v>
      </c>
      <c r="G177" s="70" t="s">
        <v>529</v>
      </c>
      <c r="H177" s="70">
        <f>IF(G177="O",10,IF(G177="A",9,IF(G177="B",8,IF(G177="C",7,IF(G177="D",6,IF(G177="F",0,IF(G177=-5,-5,-10)))))))</f>
        <v>7</v>
      </c>
      <c r="I177" s="70">
        <v>3</v>
      </c>
      <c r="J177" s="70" t="s">
        <v>528</v>
      </c>
      <c r="K177" s="70"/>
      <c r="L177" s="70">
        <v>3</v>
      </c>
      <c r="M177" s="70" t="s">
        <v>530</v>
      </c>
      <c r="N177" s="70"/>
      <c r="O177" s="70">
        <v>3</v>
      </c>
      <c r="P177" s="70" t="s">
        <v>510</v>
      </c>
      <c r="Q177" s="70"/>
      <c r="R177" s="70">
        <v>3</v>
      </c>
      <c r="S177" s="70" t="s">
        <v>529</v>
      </c>
      <c r="T177" s="70"/>
      <c r="U177" s="70">
        <v>3</v>
      </c>
      <c r="V177" s="70" t="s">
        <v>510</v>
      </c>
      <c r="W177" s="70"/>
      <c r="X177" s="70">
        <v>2</v>
      </c>
      <c r="Y177" s="70" t="s">
        <v>510</v>
      </c>
      <c r="Z177" s="70"/>
      <c r="AA177" s="70">
        <v>2</v>
      </c>
      <c r="AB177" s="70" t="s">
        <v>510</v>
      </c>
      <c r="AD177" s="88">
        <v>2</v>
      </c>
    </row>
    <row r="178" spans="1:30">
      <c r="A178" s="2">
        <v>175</v>
      </c>
      <c r="B178" s="3" t="s">
        <v>277</v>
      </c>
      <c r="C178" s="4" t="s">
        <v>278</v>
      </c>
      <c r="D178" s="70" t="s">
        <v>529</v>
      </c>
      <c r="E178" s="70">
        <f t="shared" si="4"/>
        <v>7</v>
      </c>
      <c r="F178" s="70">
        <v>3</v>
      </c>
      <c r="G178" s="70" t="s">
        <v>510</v>
      </c>
      <c r="H178" s="70">
        <f>IF(G178="O",10,IF(G178="A",9,IF(G178="B",8,IF(G178="C",7,IF(G178="D",6,IF(G178="F",0,IF(G178=-5,-5,-10)))))))</f>
        <v>9</v>
      </c>
      <c r="I178" s="70">
        <v>3</v>
      </c>
      <c r="J178" s="70" t="s">
        <v>510</v>
      </c>
      <c r="K178" s="70"/>
      <c r="L178" s="70">
        <v>3</v>
      </c>
      <c r="M178" s="70" t="s">
        <v>529</v>
      </c>
      <c r="N178" s="70"/>
      <c r="O178" s="70">
        <v>3</v>
      </c>
      <c r="P178" s="70" t="s">
        <v>528</v>
      </c>
      <c r="Q178" s="70"/>
      <c r="R178" s="70">
        <v>3</v>
      </c>
      <c r="S178" s="70" t="s">
        <v>528</v>
      </c>
      <c r="T178" s="70"/>
      <c r="U178" s="70">
        <v>3</v>
      </c>
      <c r="V178" s="70" t="s">
        <v>510</v>
      </c>
      <c r="W178" s="70"/>
      <c r="X178" s="70">
        <v>2</v>
      </c>
      <c r="Y178" s="70" t="s">
        <v>510</v>
      </c>
      <c r="Z178" s="70"/>
      <c r="AA178" s="70">
        <v>2</v>
      </c>
      <c r="AB178" s="70" t="s">
        <v>511</v>
      </c>
      <c r="AD178" s="88">
        <v>2</v>
      </c>
    </row>
    <row r="179" spans="1:30">
      <c r="A179" s="2">
        <v>176</v>
      </c>
      <c r="B179" s="3" t="s">
        <v>279</v>
      </c>
      <c r="C179" s="4" t="s">
        <v>280</v>
      </c>
      <c r="D179" s="70" t="s">
        <v>510</v>
      </c>
      <c r="E179" s="70">
        <f t="shared" si="4"/>
        <v>9</v>
      </c>
      <c r="F179" s="70">
        <v>3</v>
      </c>
      <c r="G179" s="70" t="s">
        <v>511</v>
      </c>
      <c r="H179" s="70">
        <f>IF(G179="O",10,IF(G179="A",9,IF(G179="B",8,IF(G179="C",7,IF(G179="D",6,IF(G179="F",0,IF(G179=-5,-5,-10)))))))</f>
        <v>10</v>
      </c>
      <c r="I179" s="70">
        <v>3</v>
      </c>
      <c r="J179" s="70" t="s">
        <v>510</v>
      </c>
      <c r="K179" s="70"/>
      <c r="L179" s="70">
        <v>3</v>
      </c>
      <c r="M179" s="70" t="s">
        <v>528</v>
      </c>
      <c r="N179" s="70"/>
      <c r="O179" s="70">
        <v>3</v>
      </c>
      <c r="P179" s="70" t="s">
        <v>511</v>
      </c>
      <c r="Q179" s="70"/>
      <c r="R179" s="70">
        <v>3</v>
      </c>
      <c r="S179" s="70" t="s">
        <v>511</v>
      </c>
      <c r="T179" s="70"/>
      <c r="U179" s="70">
        <v>3</v>
      </c>
      <c r="V179" s="70" t="s">
        <v>511</v>
      </c>
      <c r="W179" s="70"/>
      <c r="X179" s="70">
        <v>2</v>
      </c>
      <c r="Y179" s="70" t="s">
        <v>511</v>
      </c>
      <c r="Z179" s="70"/>
      <c r="AA179" s="70">
        <v>2</v>
      </c>
      <c r="AB179" s="70" t="s">
        <v>510</v>
      </c>
      <c r="AD179" s="88">
        <v>2</v>
      </c>
    </row>
    <row r="180" spans="1:30">
      <c r="A180" s="2">
        <v>177</v>
      </c>
      <c r="B180" s="3" t="s">
        <v>281</v>
      </c>
      <c r="C180" s="4" t="s">
        <v>282</v>
      </c>
      <c r="D180" s="70" t="s">
        <v>528</v>
      </c>
      <c r="E180" s="70">
        <f t="shared" si="4"/>
        <v>8</v>
      </c>
      <c r="F180" s="70">
        <v>3</v>
      </c>
      <c r="G180" s="70" t="s">
        <v>511</v>
      </c>
      <c r="H180" s="70">
        <f>IF(G180="O",10,IF(G180="A",9,IF(G180="B",8,IF(G180="C",7,IF(G180="D",6,IF(G180="F",0,IF(G180=-5,-5,-10)))))))</f>
        <v>10</v>
      </c>
      <c r="I180" s="70">
        <v>3</v>
      </c>
      <c r="J180" s="70" t="s">
        <v>511</v>
      </c>
      <c r="K180" s="70"/>
      <c r="L180" s="70">
        <v>3</v>
      </c>
      <c r="M180" s="70" t="s">
        <v>528</v>
      </c>
      <c r="N180" s="70"/>
      <c r="O180" s="70">
        <v>3</v>
      </c>
      <c r="P180" s="70" t="s">
        <v>511</v>
      </c>
      <c r="Q180" s="70"/>
      <c r="R180" s="70">
        <v>3</v>
      </c>
      <c r="S180" s="70" t="s">
        <v>510</v>
      </c>
      <c r="T180" s="70"/>
      <c r="U180" s="70">
        <v>3</v>
      </c>
      <c r="V180" s="70" t="s">
        <v>511</v>
      </c>
      <c r="W180" s="70"/>
      <c r="X180" s="70">
        <v>2</v>
      </c>
      <c r="Y180" s="70" t="s">
        <v>511</v>
      </c>
      <c r="Z180" s="70"/>
      <c r="AA180" s="70">
        <v>2</v>
      </c>
      <c r="AB180" s="70" t="s">
        <v>511</v>
      </c>
      <c r="AD180" s="88">
        <v>2</v>
      </c>
    </row>
    <row r="181" spans="1:30">
      <c r="A181" s="2">
        <v>178</v>
      </c>
      <c r="B181" s="3" t="s">
        <v>283</v>
      </c>
      <c r="C181" s="4" t="s">
        <v>284</v>
      </c>
      <c r="D181" s="70" t="s">
        <v>528</v>
      </c>
      <c r="E181" s="70">
        <f t="shared" si="4"/>
        <v>8</v>
      </c>
      <c r="F181" s="70">
        <v>3</v>
      </c>
      <c r="G181" s="70" t="s">
        <v>510</v>
      </c>
      <c r="H181" s="70">
        <f>IF(G181="O",10,IF(G181="A",9,IF(G181="B",8,IF(G181="C",7,IF(G181="D",6,IF(G181="F",0,IF(G181=-5,-5,-10)))))))</f>
        <v>9</v>
      </c>
      <c r="I181" s="70">
        <v>3</v>
      </c>
      <c r="J181" s="70" t="s">
        <v>510</v>
      </c>
      <c r="K181" s="70"/>
      <c r="L181" s="70">
        <v>3</v>
      </c>
      <c r="M181" s="70" t="s">
        <v>528</v>
      </c>
      <c r="N181" s="70"/>
      <c r="O181" s="70">
        <v>3</v>
      </c>
      <c r="P181" s="70" t="s">
        <v>510</v>
      </c>
      <c r="Q181" s="70"/>
      <c r="R181" s="70">
        <v>3</v>
      </c>
      <c r="S181" s="70" t="s">
        <v>510</v>
      </c>
      <c r="T181" s="70"/>
      <c r="U181" s="70">
        <v>3</v>
      </c>
      <c r="V181" s="70" t="s">
        <v>510</v>
      </c>
      <c r="W181" s="70"/>
      <c r="X181" s="70">
        <v>2</v>
      </c>
      <c r="Y181" s="70" t="s">
        <v>510</v>
      </c>
      <c r="Z181" s="70"/>
      <c r="AA181" s="70">
        <v>2</v>
      </c>
      <c r="AB181" s="70" t="s">
        <v>511</v>
      </c>
      <c r="AD181" s="88">
        <v>2</v>
      </c>
    </row>
    <row r="182" spans="1:30">
      <c r="A182" s="2">
        <v>179</v>
      </c>
      <c r="B182" s="3" t="s">
        <v>285</v>
      </c>
      <c r="C182" s="4" t="s">
        <v>286</v>
      </c>
      <c r="D182" s="70" t="s">
        <v>530</v>
      </c>
      <c r="E182" s="70">
        <f t="shared" si="4"/>
        <v>6</v>
      </c>
      <c r="F182" s="70">
        <v>3</v>
      </c>
      <c r="G182" s="70" t="s">
        <v>510</v>
      </c>
      <c r="H182" s="70">
        <f>IF(G182="O",10,IF(G182="A",9,IF(G182="B",8,IF(G182="C",7,IF(G182="D",6,IF(G182="F",0,IF(G182=-5,-5,-10)))))))</f>
        <v>9</v>
      </c>
      <c r="I182" s="70">
        <v>3</v>
      </c>
      <c r="J182" s="70" t="s">
        <v>528</v>
      </c>
      <c r="K182" s="70"/>
      <c r="L182" s="70">
        <v>3</v>
      </c>
      <c r="M182" s="70" t="s">
        <v>530</v>
      </c>
      <c r="N182" s="70"/>
      <c r="O182" s="70">
        <v>3</v>
      </c>
      <c r="P182" s="70" t="s">
        <v>510</v>
      </c>
      <c r="Q182" s="70"/>
      <c r="R182" s="70">
        <v>3</v>
      </c>
      <c r="S182" s="70" t="s">
        <v>528</v>
      </c>
      <c r="T182" s="70"/>
      <c r="U182" s="70">
        <v>3</v>
      </c>
      <c r="V182" s="70" t="s">
        <v>528</v>
      </c>
      <c r="W182" s="70"/>
      <c r="X182" s="70">
        <v>2</v>
      </c>
      <c r="Y182" s="70" t="s">
        <v>510</v>
      </c>
      <c r="Z182" s="70"/>
      <c r="AA182" s="70">
        <v>2</v>
      </c>
      <c r="AB182" s="70" t="s">
        <v>511</v>
      </c>
      <c r="AD182" s="88">
        <v>2</v>
      </c>
    </row>
    <row r="183" spans="1:30">
      <c r="A183" s="2">
        <v>180</v>
      </c>
      <c r="B183" s="3" t="s">
        <v>287</v>
      </c>
      <c r="C183" s="4" t="s">
        <v>288</v>
      </c>
      <c r="D183" s="70" t="s">
        <v>529</v>
      </c>
      <c r="E183" s="70">
        <f t="shared" si="4"/>
        <v>7</v>
      </c>
      <c r="F183" s="70">
        <v>3</v>
      </c>
      <c r="G183" s="70" t="s">
        <v>529</v>
      </c>
      <c r="H183" s="70">
        <f>IF(G183="O",10,IF(G183="A",9,IF(G183="B",8,IF(G183="C",7,IF(G183="D",6,IF(G183="F",0,IF(G183=-5,-5,-10)))))))</f>
        <v>7</v>
      </c>
      <c r="I183" s="70">
        <v>3</v>
      </c>
      <c r="J183" s="70" t="s">
        <v>528</v>
      </c>
      <c r="K183" s="70"/>
      <c r="L183" s="70">
        <v>3</v>
      </c>
      <c r="M183" s="70" t="s">
        <v>529</v>
      </c>
      <c r="N183" s="70"/>
      <c r="O183" s="70">
        <v>3</v>
      </c>
      <c r="P183" s="70" t="s">
        <v>528</v>
      </c>
      <c r="Q183" s="70"/>
      <c r="R183" s="70">
        <v>3</v>
      </c>
      <c r="S183" s="70" t="s">
        <v>528</v>
      </c>
      <c r="T183" s="70"/>
      <c r="U183" s="70">
        <v>3</v>
      </c>
      <c r="V183" s="70" t="s">
        <v>510</v>
      </c>
      <c r="W183" s="70"/>
      <c r="X183" s="70">
        <v>2</v>
      </c>
      <c r="Y183" s="70" t="s">
        <v>511</v>
      </c>
      <c r="Z183" s="70"/>
      <c r="AA183" s="70">
        <v>2</v>
      </c>
      <c r="AB183" s="70" t="s">
        <v>511</v>
      </c>
      <c r="AD183" s="88">
        <v>2</v>
      </c>
    </row>
    <row r="184" spans="1:30" s="115" customFormat="1">
      <c r="A184" s="112">
        <v>181</v>
      </c>
      <c r="B184" s="112" t="s">
        <v>443</v>
      </c>
      <c r="C184" s="113" t="s">
        <v>444</v>
      </c>
      <c r="D184" s="114" t="s">
        <v>529</v>
      </c>
      <c r="E184" s="114">
        <f t="shared" si="4"/>
        <v>7</v>
      </c>
      <c r="F184" s="114">
        <v>3</v>
      </c>
      <c r="G184" s="114" t="s">
        <v>530</v>
      </c>
      <c r="H184" s="114">
        <f>IF(G184="O",10,IF(G184="A",9,IF(G184="B",8,IF(G184="C",7,IF(G184="D",6,IF(G184="F",0,IF(G184=-5,-5,-10)))))))</f>
        <v>6</v>
      </c>
      <c r="I184" s="114">
        <v>3</v>
      </c>
      <c r="J184" s="114" t="s">
        <v>530</v>
      </c>
      <c r="K184" s="114"/>
      <c r="L184" s="114">
        <v>3</v>
      </c>
      <c r="M184" s="114" t="s">
        <v>530</v>
      </c>
      <c r="N184" s="114"/>
      <c r="O184" s="114">
        <v>3</v>
      </c>
      <c r="P184" s="114" t="s">
        <v>528</v>
      </c>
      <c r="Q184" s="114"/>
      <c r="R184" s="114">
        <v>3</v>
      </c>
      <c r="S184" s="114" t="s">
        <v>528</v>
      </c>
      <c r="T184" s="114"/>
      <c r="U184" s="114">
        <v>3</v>
      </c>
      <c r="V184" s="114" t="s">
        <v>510</v>
      </c>
      <c r="W184" s="114"/>
      <c r="X184" s="114">
        <v>2</v>
      </c>
      <c r="Y184" s="114" t="s">
        <v>510</v>
      </c>
      <c r="Z184" s="114"/>
      <c r="AA184" s="114">
        <v>2</v>
      </c>
      <c r="AB184" s="114" t="s">
        <v>511</v>
      </c>
      <c r="AD184" s="115">
        <v>2</v>
      </c>
    </row>
    <row r="185" spans="1:30">
      <c r="A185" s="2">
        <v>182</v>
      </c>
      <c r="B185" s="3" t="s">
        <v>289</v>
      </c>
      <c r="C185" s="4" t="s">
        <v>290</v>
      </c>
      <c r="D185" s="70" t="s">
        <v>528</v>
      </c>
      <c r="E185" s="70">
        <f t="shared" si="4"/>
        <v>8</v>
      </c>
      <c r="F185" s="70">
        <v>3</v>
      </c>
      <c r="G185" s="70" t="s">
        <v>529</v>
      </c>
      <c r="H185" s="70">
        <f>IF(G185="O",10,IF(G185="A",9,IF(G185="B",8,IF(G185="C",7,IF(G185="D",6,IF(G185="F",0,IF(G185=-5,-5,-10)))))))</f>
        <v>7</v>
      </c>
      <c r="I185" s="70">
        <v>3</v>
      </c>
      <c r="J185" s="70" t="s">
        <v>528</v>
      </c>
      <c r="K185" s="70"/>
      <c r="L185" s="70">
        <v>3</v>
      </c>
      <c r="M185" s="70" t="s">
        <v>529</v>
      </c>
      <c r="N185" s="70"/>
      <c r="O185" s="70">
        <v>3</v>
      </c>
      <c r="P185" s="70" t="s">
        <v>510</v>
      </c>
      <c r="Q185" s="70"/>
      <c r="R185" s="70">
        <v>3</v>
      </c>
      <c r="S185" s="70" t="s">
        <v>528</v>
      </c>
      <c r="T185" s="70"/>
      <c r="U185" s="70">
        <v>3</v>
      </c>
      <c r="V185" s="70" t="s">
        <v>510</v>
      </c>
      <c r="W185" s="70"/>
      <c r="X185" s="70">
        <v>2</v>
      </c>
      <c r="Y185" s="70" t="s">
        <v>510</v>
      </c>
      <c r="Z185" s="70"/>
      <c r="AA185" s="70">
        <v>2</v>
      </c>
      <c r="AB185" s="70" t="s">
        <v>511</v>
      </c>
      <c r="AD185" s="88">
        <v>2</v>
      </c>
    </row>
    <row r="186" spans="1:30">
      <c r="A186" s="2">
        <v>183</v>
      </c>
      <c r="B186" s="3" t="s">
        <v>419</v>
      </c>
      <c r="C186" s="4" t="s">
        <v>420</v>
      </c>
      <c r="D186" s="70" t="s">
        <v>529</v>
      </c>
      <c r="E186" s="70">
        <f t="shared" si="4"/>
        <v>7</v>
      </c>
      <c r="F186" s="70">
        <v>3</v>
      </c>
      <c r="G186" s="70" t="s">
        <v>510</v>
      </c>
      <c r="H186" s="70">
        <f>IF(G186="O",10,IF(G186="A",9,IF(G186="B",8,IF(G186="C",7,IF(G186="D",6,IF(G186="F",0,IF(G186=-5,-5,-10)))))))</f>
        <v>9</v>
      </c>
      <c r="I186" s="70">
        <v>3</v>
      </c>
      <c r="J186" s="70" t="s">
        <v>528</v>
      </c>
      <c r="K186" s="70"/>
      <c r="L186" s="70">
        <v>3</v>
      </c>
      <c r="M186" s="70" t="s">
        <v>529</v>
      </c>
      <c r="N186" s="70"/>
      <c r="O186" s="70">
        <v>3</v>
      </c>
      <c r="P186" s="70" t="s">
        <v>511</v>
      </c>
      <c r="Q186" s="70"/>
      <c r="R186" s="70">
        <v>3</v>
      </c>
      <c r="S186" s="70" t="s">
        <v>528</v>
      </c>
      <c r="T186" s="70"/>
      <c r="U186" s="70">
        <v>3</v>
      </c>
      <c r="V186" s="70" t="s">
        <v>510</v>
      </c>
      <c r="W186" s="70"/>
      <c r="X186" s="70">
        <v>2</v>
      </c>
      <c r="Y186" s="70" t="s">
        <v>510</v>
      </c>
      <c r="Z186" s="70"/>
      <c r="AA186" s="70">
        <v>2</v>
      </c>
      <c r="AB186" s="70" t="s">
        <v>511</v>
      </c>
      <c r="AD186" s="88">
        <v>2</v>
      </c>
    </row>
    <row r="187" spans="1:30">
      <c r="A187" s="2">
        <v>184</v>
      </c>
      <c r="B187" s="3" t="s">
        <v>291</v>
      </c>
      <c r="C187" s="4" t="s">
        <v>292</v>
      </c>
      <c r="D187" s="70" t="s">
        <v>528</v>
      </c>
      <c r="E187" s="70">
        <f t="shared" si="4"/>
        <v>8</v>
      </c>
      <c r="F187" s="70">
        <v>3</v>
      </c>
      <c r="G187" s="70" t="s">
        <v>510</v>
      </c>
      <c r="H187" s="70">
        <f>IF(G187="O",10,IF(G187="A",9,IF(G187="B",8,IF(G187="C",7,IF(G187="D",6,IF(G187="F",0,IF(G187=-5,-5,-10)))))))</f>
        <v>9</v>
      </c>
      <c r="I187" s="70">
        <v>3</v>
      </c>
      <c r="J187" s="70" t="s">
        <v>510</v>
      </c>
      <c r="K187" s="70"/>
      <c r="L187" s="70">
        <v>3</v>
      </c>
      <c r="M187" s="70" t="s">
        <v>530</v>
      </c>
      <c r="N187" s="70"/>
      <c r="O187" s="70">
        <v>3</v>
      </c>
      <c r="P187" s="70" t="s">
        <v>510</v>
      </c>
      <c r="Q187" s="70"/>
      <c r="R187" s="70">
        <v>3</v>
      </c>
      <c r="S187" s="70" t="s">
        <v>510</v>
      </c>
      <c r="T187" s="70"/>
      <c r="U187" s="70">
        <v>3</v>
      </c>
      <c r="V187" s="70" t="s">
        <v>528</v>
      </c>
      <c r="W187" s="70"/>
      <c r="X187" s="70">
        <v>2</v>
      </c>
      <c r="Y187" s="70" t="s">
        <v>511</v>
      </c>
      <c r="Z187" s="70"/>
      <c r="AA187" s="70">
        <v>2</v>
      </c>
      <c r="AB187" s="70" t="s">
        <v>510</v>
      </c>
      <c r="AD187" s="88">
        <v>2</v>
      </c>
    </row>
    <row r="188" spans="1:30">
      <c r="A188" s="2">
        <v>185</v>
      </c>
      <c r="B188" s="3" t="s">
        <v>293</v>
      </c>
      <c r="C188" s="4" t="s">
        <v>294</v>
      </c>
      <c r="D188" s="70" t="s">
        <v>510</v>
      </c>
      <c r="E188" s="70">
        <f t="shared" si="4"/>
        <v>9</v>
      </c>
      <c r="F188" s="70">
        <v>3</v>
      </c>
      <c r="G188" s="70" t="s">
        <v>528</v>
      </c>
      <c r="H188" s="70">
        <f>IF(G188="O",10,IF(G188="A",9,IF(G188="B",8,IF(G188="C",7,IF(G188="D",6,IF(G188="F",0,IF(G188=-5,-5,-10)))))))</f>
        <v>8</v>
      </c>
      <c r="I188" s="70">
        <v>3</v>
      </c>
      <c r="J188" s="70" t="s">
        <v>528</v>
      </c>
      <c r="K188" s="70"/>
      <c r="L188" s="70">
        <v>3</v>
      </c>
      <c r="M188" s="70" t="s">
        <v>529</v>
      </c>
      <c r="N188" s="70"/>
      <c r="O188" s="70">
        <v>3</v>
      </c>
      <c r="P188" s="70" t="s">
        <v>510</v>
      </c>
      <c r="Q188" s="70"/>
      <c r="R188" s="70">
        <v>3</v>
      </c>
      <c r="S188" s="70" t="s">
        <v>510</v>
      </c>
      <c r="T188" s="70"/>
      <c r="U188" s="70">
        <v>3</v>
      </c>
      <c r="V188" s="70" t="s">
        <v>510</v>
      </c>
      <c r="W188" s="70"/>
      <c r="X188" s="70">
        <v>2</v>
      </c>
      <c r="Y188" s="70" t="s">
        <v>511</v>
      </c>
      <c r="Z188" s="70"/>
      <c r="AA188" s="70">
        <v>2</v>
      </c>
      <c r="AB188" s="70" t="s">
        <v>511</v>
      </c>
      <c r="AD188" s="88">
        <v>2</v>
      </c>
    </row>
    <row r="189" spans="1:30">
      <c r="A189" s="2">
        <v>186</v>
      </c>
      <c r="B189" s="3" t="s">
        <v>295</v>
      </c>
      <c r="C189" s="4" t="s">
        <v>296</v>
      </c>
      <c r="D189" s="70" t="s">
        <v>528</v>
      </c>
      <c r="E189" s="70">
        <f t="shared" si="4"/>
        <v>8</v>
      </c>
      <c r="F189" s="70">
        <v>3</v>
      </c>
      <c r="G189" s="70" t="s">
        <v>510</v>
      </c>
      <c r="H189" s="70">
        <f>IF(G189="O",10,IF(G189="A",9,IF(G189="B",8,IF(G189="C",7,IF(G189="D",6,IF(G189="F",0,IF(G189=-5,-5,-10)))))))</f>
        <v>9</v>
      </c>
      <c r="I189" s="70">
        <v>3</v>
      </c>
      <c r="J189" s="70" t="s">
        <v>528</v>
      </c>
      <c r="K189" s="70"/>
      <c r="L189" s="70">
        <v>3</v>
      </c>
      <c r="M189" s="70" t="s">
        <v>529</v>
      </c>
      <c r="N189" s="70"/>
      <c r="O189" s="70">
        <v>3</v>
      </c>
      <c r="P189" s="70" t="s">
        <v>511</v>
      </c>
      <c r="Q189" s="70"/>
      <c r="R189" s="70">
        <v>3</v>
      </c>
      <c r="S189" s="70" t="s">
        <v>510</v>
      </c>
      <c r="T189" s="70"/>
      <c r="U189" s="70">
        <v>3</v>
      </c>
      <c r="V189" s="70" t="s">
        <v>511</v>
      </c>
      <c r="W189" s="70"/>
      <c r="X189" s="70">
        <v>2</v>
      </c>
      <c r="Y189" s="70" t="s">
        <v>511</v>
      </c>
      <c r="Z189" s="70"/>
      <c r="AA189" s="70">
        <v>2</v>
      </c>
      <c r="AB189" s="70" t="s">
        <v>511</v>
      </c>
      <c r="AD189" s="88">
        <v>2</v>
      </c>
    </row>
    <row r="190" spans="1:30">
      <c r="A190" s="2">
        <v>187</v>
      </c>
      <c r="B190" s="3" t="s">
        <v>297</v>
      </c>
      <c r="C190" s="4" t="s">
        <v>298</v>
      </c>
      <c r="D190" s="70" t="s">
        <v>528</v>
      </c>
      <c r="E190" s="70">
        <f t="shared" si="4"/>
        <v>8</v>
      </c>
      <c r="F190" s="70">
        <v>3</v>
      </c>
      <c r="G190" s="70" t="s">
        <v>511</v>
      </c>
      <c r="H190" s="70">
        <f>IF(G190="O",10,IF(G190="A",9,IF(G190="B",8,IF(G190="C",7,IF(G190="D",6,IF(G190="F",0,IF(G190=-5,-5,-10)))))))</f>
        <v>10</v>
      </c>
      <c r="I190" s="70">
        <v>3</v>
      </c>
      <c r="J190" s="70" t="s">
        <v>511</v>
      </c>
      <c r="K190" s="70"/>
      <c r="L190" s="70">
        <v>3</v>
      </c>
      <c r="M190" s="70" t="s">
        <v>528</v>
      </c>
      <c r="N190" s="70"/>
      <c r="O190" s="70">
        <v>3</v>
      </c>
      <c r="P190" s="70" t="s">
        <v>511</v>
      </c>
      <c r="Q190" s="70"/>
      <c r="R190" s="70">
        <v>3</v>
      </c>
      <c r="S190" s="70" t="s">
        <v>511</v>
      </c>
      <c r="T190" s="70"/>
      <c r="U190" s="70">
        <v>3</v>
      </c>
      <c r="V190" s="70" t="s">
        <v>511</v>
      </c>
      <c r="W190" s="70"/>
      <c r="X190" s="70">
        <v>2</v>
      </c>
      <c r="Y190" s="70" t="s">
        <v>511</v>
      </c>
      <c r="Z190" s="70"/>
      <c r="AA190" s="70">
        <v>2</v>
      </c>
      <c r="AB190" s="70" t="s">
        <v>511</v>
      </c>
      <c r="AD190" s="88">
        <v>2</v>
      </c>
    </row>
    <row r="191" spans="1:30">
      <c r="A191" s="2">
        <v>188</v>
      </c>
      <c r="B191" s="3" t="s">
        <v>299</v>
      </c>
      <c r="C191" s="4" t="s">
        <v>300</v>
      </c>
      <c r="D191" s="70" t="s">
        <v>528</v>
      </c>
      <c r="E191" s="70">
        <f t="shared" si="4"/>
        <v>8</v>
      </c>
      <c r="F191" s="70">
        <v>3</v>
      </c>
      <c r="G191" s="70" t="s">
        <v>510</v>
      </c>
      <c r="H191" s="70">
        <f>IF(G191="O",10,IF(G191="A",9,IF(G191="B",8,IF(G191="C",7,IF(G191="D",6,IF(G191="F",0,IF(G191=-5,-5,-10)))))))</f>
        <v>9</v>
      </c>
      <c r="I191" s="70">
        <v>3</v>
      </c>
      <c r="J191" s="70" t="s">
        <v>511</v>
      </c>
      <c r="K191" s="70"/>
      <c r="L191" s="70">
        <v>3</v>
      </c>
      <c r="M191" s="70" t="s">
        <v>528</v>
      </c>
      <c r="N191" s="70"/>
      <c r="O191" s="70">
        <v>3</v>
      </c>
      <c r="P191" s="70" t="s">
        <v>511</v>
      </c>
      <c r="Q191" s="70"/>
      <c r="R191" s="70">
        <v>3</v>
      </c>
      <c r="S191" s="70" t="s">
        <v>510</v>
      </c>
      <c r="T191" s="70"/>
      <c r="U191" s="70">
        <v>3</v>
      </c>
      <c r="V191" s="70" t="s">
        <v>511</v>
      </c>
      <c r="W191" s="70"/>
      <c r="X191" s="70">
        <v>2</v>
      </c>
      <c r="Y191" s="70" t="s">
        <v>511</v>
      </c>
      <c r="Z191" s="70"/>
      <c r="AA191" s="70">
        <v>2</v>
      </c>
      <c r="AB191" s="70" t="s">
        <v>511</v>
      </c>
      <c r="AD191" s="88">
        <v>2</v>
      </c>
    </row>
    <row r="192" spans="1:30">
      <c r="A192" s="2">
        <v>189</v>
      </c>
      <c r="B192" s="3" t="s">
        <v>301</v>
      </c>
      <c r="C192" s="4" t="s">
        <v>302</v>
      </c>
      <c r="D192" s="70" t="s">
        <v>528</v>
      </c>
      <c r="E192" s="70">
        <f t="shared" si="4"/>
        <v>8</v>
      </c>
      <c r="F192" s="70">
        <v>3</v>
      </c>
      <c r="G192" s="70" t="s">
        <v>529</v>
      </c>
      <c r="H192" s="70">
        <f>IF(G192="O",10,IF(G192="A",9,IF(G192="B",8,IF(G192="C",7,IF(G192="D",6,IF(G192="F",0,IF(G192=-5,-5,-10)))))))</f>
        <v>7</v>
      </c>
      <c r="I192" s="70">
        <v>3</v>
      </c>
      <c r="J192" s="70" t="s">
        <v>528</v>
      </c>
      <c r="K192" s="70"/>
      <c r="L192" s="70">
        <v>3</v>
      </c>
      <c r="M192" s="70" t="s">
        <v>528</v>
      </c>
      <c r="N192" s="70"/>
      <c r="O192" s="70">
        <v>3</v>
      </c>
      <c r="P192" s="70" t="s">
        <v>528</v>
      </c>
      <c r="Q192" s="70"/>
      <c r="R192" s="70">
        <v>3</v>
      </c>
      <c r="S192" s="70" t="s">
        <v>510</v>
      </c>
      <c r="T192" s="70"/>
      <c r="U192" s="70">
        <v>3</v>
      </c>
      <c r="V192" s="70" t="s">
        <v>510</v>
      </c>
      <c r="W192" s="70"/>
      <c r="X192" s="70">
        <v>2</v>
      </c>
      <c r="Y192" s="70" t="s">
        <v>511</v>
      </c>
      <c r="Z192" s="70"/>
      <c r="AA192" s="70">
        <v>2</v>
      </c>
      <c r="AB192" s="70" t="s">
        <v>511</v>
      </c>
      <c r="AD192" s="88">
        <v>2</v>
      </c>
    </row>
    <row r="193" spans="1:30">
      <c r="A193" s="2">
        <v>190</v>
      </c>
      <c r="B193" s="3" t="s">
        <v>303</v>
      </c>
      <c r="C193" s="4" t="s">
        <v>304</v>
      </c>
      <c r="D193" s="70" t="s">
        <v>528</v>
      </c>
      <c r="E193" s="70">
        <f t="shared" si="4"/>
        <v>8</v>
      </c>
      <c r="F193" s="70">
        <v>3</v>
      </c>
      <c r="G193" s="70" t="s">
        <v>511</v>
      </c>
      <c r="H193" s="70">
        <f>IF(G193="O",10,IF(G193="A",9,IF(G193="B",8,IF(G193="C",7,IF(G193="D",6,IF(G193="F",0,IF(G193=-5,-5,-10)))))))</f>
        <v>10</v>
      </c>
      <c r="I193" s="70">
        <v>3</v>
      </c>
      <c r="J193" s="70" t="s">
        <v>511</v>
      </c>
      <c r="K193" s="70"/>
      <c r="L193" s="70">
        <v>3</v>
      </c>
      <c r="M193" s="70" t="s">
        <v>510</v>
      </c>
      <c r="N193" s="70"/>
      <c r="O193" s="70">
        <v>3</v>
      </c>
      <c r="P193" s="70" t="s">
        <v>511</v>
      </c>
      <c r="Q193" s="70"/>
      <c r="R193" s="70">
        <v>3</v>
      </c>
      <c r="S193" s="70" t="s">
        <v>510</v>
      </c>
      <c r="T193" s="70"/>
      <c r="U193" s="70">
        <v>3</v>
      </c>
      <c r="V193" s="70" t="s">
        <v>511</v>
      </c>
      <c r="W193" s="70"/>
      <c r="X193" s="70">
        <v>2</v>
      </c>
      <c r="Y193" s="70" t="s">
        <v>511</v>
      </c>
      <c r="Z193" s="70"/>
      <c r="AA193" s="70">
        <v>2</v>
      </c>
      <c r="AB193" s="70" t="s">
        <v>511</v>
      </c>
      <c r="AD193" s="88">
        <v>2</v>
      </c>
    </row>
    <row r="194" spans="1:30">
      <c r="A194" s="2">
        <v>191</v>
      </c>
      <c r="B194" s="3" t="s">
        <v>305</v>
      </c>
      <c r="C194" s="4" t="s">
        <v>306</v>
      </c>
      <c r="D194" s="70" t="s">
        <v>528</v>
      </c>
      <c r="E194" s="70">
        <f t="shared" si="4"/>
        <v>8</v>
      </c>
      <c r="F194" s="70">
        <v>3</v>
      </c>
      <c r="G194" s="70" t="s">
        <v>528</v>
      </c>
      <c r="H194" s="70">
        <f>IF(G194="O",10,IF(G194="A",9,IF(G194="B",8,IF(G194="C",7,IF(G194="D",6,IF(G194="F",0,IF(G194=-5,-5,-10)))))))</f>
        <v>8</v>
      </c>
      <c r="I194" s="70">
        <v>3</v>
      </c>
      <c r="J194" s="70" t="s">
        <v>510</v>
      </c>
      <c r="K194" s="70"/>
      <c r="L194" s="70">
        <v>3</v>
      </c>
      <c r="M194" s="70" t="s">
        <v>528</v>
      </c>
      <c r="N194" s="70"/>
      <c r="O194" s="70">
        <v>3</v>
      </c>
      <c r="P194" s="70" t="s">
        <v>529</v>
      </c>
      <c r="Q194" s="70"/>
      <c r="R194" s="70">
        <v>3</v>
      </c>
      <c r="S194" s="70" t="s">
        <v>510</v>
      </c>
      <c r="T194" s="70"/>
      <c r="U194" s="70">
        <v>3</v>
      </c>
      <c r="V194" s="70" t="s">
        <v>510</v>
      </c>
      <c r="W194" s="70"/>
      <c r="X194" s="70">
        <v>2</v>
      </c>
      <c r="Y194" s="70" t="s">
        <v>510</v>
      </c>
      <c r="Z194" s="70"/>
      <c r="AA194" s="70">
        <v>2</v>
      </c>
      <c r="AB194" s="70" t="s">
        <v>511</v>
      </c>
      <c r="AD194" s="88">
        <v>2</v>
      </c>
    </row>
    <row r="195" spans="1:30">
      <c r="A195" s="2">
        <v>192</v>
      </c>
      <c r="B195" s="3" t="s">
        <v>307</v>
      </c>
      <c r="C195" s="4" t="s">
        <v>308</v>
      </c>
      <c r="D195" s="70" t="s">
        <v>528</v>
      </c>
      <c r="E195" s="70">
        <f t="shared" si="4"/>
        <v>8</v>
      </c>
      <c r="F195" s="70">
        <v>3</v>
      </c>
      <c r="G195" s="70" t="s">
        <v>510</v>
      </c>
      <c r="H195" s="70">
        <f>IF(G195="O",10,IF(G195="A",9,IF(G195="B",8,IF(G195="C",7,IF(G195="D",6,IF(G195="F",0,IF(G195=-5,-5,-10)))))))</f>
        <v>9</v>
      </c>
      <c r="I195" s="70">
        <v>3</v>
      </c>
      <c r="J195" s="70" t="s">
        <v>510</v>
      </c>
      <c r="K195" s="70"/>
      <c r="L195" s="70">
        <v>3</v>
      </c>
      <c r="M195" s="70" t="s">
        <v>528</v>
      </c>
      <c r="N195" s="70"/>
      <c r="O195" s="70">
        <v>3</v>
      </c>
      <c r="P195" s="70" t="s">
        <v>528</v>
      </c>
      <c r="Q195" s="70"/>
      <c r="R195" s="70">
        <v>3</v>
      </c>
      <c r="S195" s="70" t="s">
        <v>510</v>
      </c>
      <c r="T195" s="70"/>
      <c r="U195" s="70">
        <v>3</v>
      </c>
      <c r="V195" s="70" t="s">
        <v>511</v>
      </c>
      <c r="W195" s="70"/>
      <c r="X195" s="70">
        <v>2</v>
      </c>
      <c r="Y195" s="70" t="s">
        <v>511</v>
      </c>
      <c r="Z195" s="70"/>
      <c r="AA195" s="70">
        <v>2</v>
      </c>
      <c r="AB195" s="70" t="s">
        <v>511</v>
      </c>
      <c r="AD195" s="88">
        <v>2</v>
      </c>
    </row>
    <row r="196" spans="1:30">
      <c r="A196" s="2">
        <v>193</v>
      </c>
      <c r="B196" s="3" t="s">
        <v>309</v>
      </c>
      <c r="C196" s="4" t="s">
        <v>310</v>
      </c>
      <c r="D196" s="70" t="s">
        <v>528</v>
      </c>
      <c r="E196" s="70">
        <f t="shared" si="4"/>
        <v>8</v>
      </c>
      <c r="F196" s="70">
        <v>3</v>
      </c>
      <c r="G196" s="70" t="s">
        <v>510</v>
      </c>
      <c r="H196" s="70">
        <f>IF(G196="O",10,IF(G196="A",9,IF(G196="B",8,IF(G196="C",7,IF(G196="D",6,IF(G196="F",0,IF(G196=-5,-5,-10)))))))</f>
        <v>9</v>
      </c>
      <c r="I196" s="70">
        <v>3</v>
      </c>
      <c r="J196" s="70" t="s">
        <v>511</v>
      </c>
      <c r="K196" s="70"/>
      <c r="L196" s="70">
        <v>3</v>
      </c>
      <c r="M196" s="70" t="s">
        <v>529</v>
      </c>
      <c r="N196" s="70"/>
      <c r="O196" s="70">
        <v>3</v>
      </c>
      <c r="P196" s="70" t="s">
        <v>510</v>
      </c>
      <c r="Q196" s="70"/>
      <c r="R196" s="70">
        <v>3</v>
      </c>
      <c r="S196" s="70" t="s">
        <v>528</v>
      </c>
      <c r="T196" s="70"/>
      <c r="U196" s="70">
        <v>3</v>
      </c>
      <c r="V196" s="70" t="s">
        <v>510</v>
      </c>
      <c r="W196" s="70"/>
      <c r="X196" s="70">
        <v>2</v>
      </c>
      <c r="Y196" s="70" t="s">
        <v>511</v>
      </c>
      <c r="Z196" s="70"/>
      <c r="AA196" s="70">
        <v>2</v>
      </c>
      <c r="AB196" s="70" t="s">
        <v>511</v>
      </c>
      <c r="AD196" s="88">
        <v>2</v>
      </c>
    </row>
    <row r="197" spans="1:30">
      <c r="A197" s="2">
        <v>194</v>
      </c>
      <c r="B197" s="3" t="s">
        <v>311</v>
      </c>
      <c r="C197" s="4" t="s">
        <v>312</v>
      </c>
      <c r="D197" s="70" t="s">
        <v>528</v>
      </c>
      <c r="E197" s="70">
        <f t="shared" ref="E197:E250" si="5">IF(D197="O",10,IF(D197="A",9,IF(D197="B",8,IF(D197="C",7,IF(D197="D",6,IF(D197="F",0,IF(D197=-5,-5,-10)))))))</f>
        <v>8</v>
      </c>
      <c r="F197" s="70">
        <v>3</v>
      </c>
      <c r="G197" s="70" t="s">
        <v>528</v>
      </c>
      <c r="H197" s="70">
        <f>IF(G197="O",10,IF(G197="A",9,IF(G197="B",8,IF(G197="C",7,IF(G197="D",6,IF(G197="F",0,IF(G197=-5,-5,-10)))))))</f>
        <v>8</v>
      </c>
      <c r="I197" s="70">
        <v>3</v>
      </c>
      <c r="J197" s="70" t="s">
        <v>528</v>
      </c>
      <c r="K197" s="70"/>
      <c r="L197" s="70">
        <v>3</v>
      </c>
      <c r="M197" s="70" t="s">
        <v>529</v>
      </c>
      <c r="N197" s="70"/>
      <c r="O197" s="70">
        <v>3</v>
      </c>
      <c r="P197" s="70" t="s">
        <v>510</v>
      </c>
      <c r="Q197" s="70"/>
      <c r="R197" s="70">
        <v>3</v>
      </c>
      <c r="S197" s="70" t="s">
        <v>510</v>
      </c>
      <c r="T197" s="70"/>
      <c r="U197" s="70">
        <v>3</v>
      </c>
      <c r="V197" s="70" t="s">
        <v>511</v>
      </c>
      <c r="W197" s="70"/>
      <c r="X197" s="70">
        <v>2</v>
      </c>
      <c r="Y197" s="70" t="s">
        <v>510</v>
      </c>
      <c r="Z197" s="70"/>
      <c r="AA197" s="70">
        <v>2</v>
      </c>
      <c r="AB197" s="70" t="s">
        <v>511</v>
      </c>
      <c r="AD197" s="88">
        <v>2</v>
      </c>
    </row>
    <row r="198" spans="1:30">
      <c r="A198" s="2">
        <v>195</v>
      </c>
      <c r="B198" s="3" t="s">
        <v>457</v>
      </c>
      <c r="C198" s="4" t="s">
        <v>458</v>
      </c>
      <c r="D198" s="70" t="s">
        <v>528</v>
      </c>
      <c r="E198" s="70">
        <f t="shared" si="5"/>
        <v>8</v>
      </c>
      <c r="F198" s="70">
        <v>3</v>
      </c>
      <c r="G198" s="70" t="s">
        <v>530</v>
      </c>
      <c r="H198" s="70">
        <f>IF(G198="O",10,IF(G198="A",9,IF(G198="B",8,IF(G198="C",7,IF(G198="D",6,IF(G198="F",0,IF(G198=-5,-5,-10)))))))</f>
        <v>6</v>
      </c>
      <c r="I198" s="70">
        <v>3</v>
      </c>
      <c r="J198" s="70" t="s">
        <v>530</v>
      </c>
      <c r="K198" s="70"/>
      <c r="L198" s="70">
        <v>3</v>
      </c>
      <c r="M198" s="70" t="s">
        <v>530</v>
      </c>
      <c r="N198" s="70"/>
      <c r="O198" s="70">
        <v>3</v>
      </c>
      <c r="P198" s="70" t="s">
        <v>530</v>
      </c>
      <c r="Q198" s="70"/>
      <c r="R198" s="70">
        <v>3</v>
      </c>
      <c r="S198" s="70" t="s">
        <v>529</v>
      </c>
      <c r="T198" s="70"/>
      <c r="U198" s="70">
        <v>3</v>
      </c>
      <c r="V198" s="70" t="s">
        <v>510</v>
      </c>
      <c r="W198" s="70"/>
      <c r="X198" s="70">
        <v>2</v>
      </c>
      <c r="Y198" s="70" t="s">
        <v>510</v>
      </c>
      <c r="Z198" s="70"/>
      <c r="AA198" s="70">
        <v>2</v>
      </c>
      <c r="AB198" s="70" t="s">
        <v>510</v>
      </c>
      <c r="AD198" s="88">
        <v>2</v>
      </c>
    </row>
    <row r="199" spans="1:30">
      <c r="A199" s="2">
        <v>196</v>
      </c>
      <c r="B199" s="3" t="s">
        <v>459</v>
      </c>
      <c r="C199" s="4" t="s">
        <v>460</v>
      </c>
      <c r="D199" s="70" t="s">
        <v>529</v>
      </c>
      <c r="E199" s="70">
        <f t="shared" si="5"/>
        <v>7</v>
      </c>
      <c r="F199" s="70">
        <v>3</v>
      </c>
      <c r="G199" s="70" t="s">
        <v>530</v>
      </c>
      <c r="H199" s="70">
        <f>IF(G199="O",10,IF(G199="A",9,IF(G199="B",8,IF(G199="C",7,IF(G199="D",6,IF(G199="F",0,IF(G199=-5,-5,-10)))))))</f>
        <v>6</v>
      </c>
      <c r="I199" s="70">
        <v>3</v>
      </c>
      <c r="J199" s="70" t="s">
        <v>530</v>
      </c>
      <c r="K199" s="70"/>
      <c r="L199" s="70">
        <v>3</v>
      </c>
      <c r="M199" s="70" t="s">
        <v>529</v>
      </c>
      <c r="N199" s="70"/>
      <c r="O199" s="70">
        <v>3</v>
      </c>
      <c r="P199" s="70" t="s">
        <v>529</v>
      </c>
      <c r="Q199" s="70"/>
      <c r="R199" s="70">
        <v>3</v>
      </c>
      <c r="S199" s="70" t="s">
        <v>530</v>
      </c>
      <c r="T199" s="70"/>
      <c r="U199" s="70">
        <v>3</v>
      </c>
      <c r="V199" s="70" t="s">
        <v>511</v>
      </c>
      <c r="W199" s="70"/>
      <c r="X199" s="70">
        <v>2</v>
      </c>
      <c r="Y199" s="70" t="s">
        <v>510</v>
      </c>
      <c r="Z199" s="70"/>
      <c r="AA199" s="70">
        <v>2</v>
      </c>
      <c r="AB199" s="70" t="s">
        <v>510</v>
      </c>
      <c r="AD199" s="88">
        <v>2</v>
      </c>
    </row>
    <row r="200" spans="1:30">
      <c r="A200" s="2">
        <v>197</v>
      </c>
      <c r="B200" s="3" t="s">
        <v>313</v>
      </c>
      <c r="C200" s="4" t="s">
        <v>314</v>
      </c>
      <c r="D200" s="70" t="s">
        <v>528</v>
      </c>
      <c r="E200" s="70">
        <f t="shared" si="5"/>
        <v>8</v>
      </c>
      <c r="F200" s="70">
        <v>3</v>
      </c>
      <c r="G200" s="70" t="s">
        <v>510</v>
      </c>
      <c r="H200" s="70">
        <f>IF(G200="O",10,IF(G200="A",9,IF(G200="B",8,IF(G200="C",7,IF(G200="D",6,IF(G200="F",0,IF(G200=-5,-5,-10)))))))</f>
        <v>9</v>
      </c>
      <c r="I200" s="70">
        <v>3</v>
      </c>
      <c r="J200" s="70" t="s">
        <v>510</v>
      </c>
      <c r="K200" s="70"/>
      <c r="L200" s="70">
        <v>3</v>
      </c>
      <c r="M200" s="70" t="s">
        <v>530</v>
      </c>
      <c r="N200" s="70"/>
      <c r="O200" s="70">
        <v>3</v>
      </c>
      <c r="P200" s="70" t="s">
        <v>528</v>
      </c>
      <c r="Q200" s="70"/>
      <c r="R200" s="70">
        <v>3</v>
      </c>
      <c r="S200" s="70" t="s">
        <v>528</v>
      </c>
      <c r="T200" s="70"/>
      <c r="U200" s="70">
        <v>3</v>
      </c>
      <c r="V200" s="70" t="s">
        <v>511</v>
      </c>
      <c r="W200" s="70"/>
      <c r="X200" s="70">
        <v>2</v>
      </c>
      <c r="Y200" s="70" t="s">
        <v>511</v>
      </c>
      <c r="Z200" s="70"/>
      <c r="AA200" s="70">
        <v>2</v>
      </c>
      <c r="AB200" s="70" t="s">
        <v>511</v>
      </c>
      <c r="AD200" s="88">
        <v>2</v>
      </c>
    </row>
    <row r="201" spans="1:30">
      <c r="A201" s="2">
        <v>198</v>
      </c>
      <c r="B201" s="3" t="s">
        <v>315</v>
      </c>
      <c r="C201" s="4" t="s">
        <v>316</v>
      </c>
      <c r="D201" s="70" t="s">
        <v>510</v>
      </c>
      <c r="E201" s="70">
        <f t="shared" si="5"/>
        <v>9</v>
      </c>
      <c r="F201" s="70">
        <v>3</v>
      </c>
      <c r="G201" s="70" t="s">
        <v>528</v>
      </c>
      <c r="H201" s="70">
        <f>IF(G201="O",10,IF(G201="A",9,IF(G201="B",8,IF(G201="C",7,IF(G201="D",6,IF(G201="F",0,IF(G201=-5,-5,-10)))))))</f>
        <v>8</v>
      </c>
      <c r="I201" s="70">
        <v>3</v>
      </c>
      <c r="J201" s="70" t="s">
        <v>528</v>
      </c>
      <c r="K201" s="70"/>
      <c r="L201" s="70">
        <v>3</v>
      </c>
      <c r="M201" s="70" t="s">
        <v>528</v>
      </c>
      <c r="N201" s="70"/>
      <c r="O201" s="70">
        <v>3</v>
      </c>
      <c r="P201" s="70" t="s">
        <v>528</v>
      </c>
      <c r="Q201" s="70"/>
      <c r="R201" s="70">
        <v>3</v>
      </c>
      <c r="S201" s="70" t="s">
        <v>510</v>
      </c>
      <c r="T201" s="70"/>
      <c r="U201" s="70">
        <v>3</v>
      </c>
      <c r="V201" s="70" t="s">
        <v>511</v>
      </c>
      <c r="W201" s="70"/>
      <c r="X201" s="70">
        <v>2</v>
      </c>
      <c r="Y201" s="70" t="s">
        <v>511</v>
      </c>
      <c r="Z201" s="70"/>
      <c r="AA201" s="70">
        <v>2</v>
      </c>
      <c r="AB201" s="70" t="s">
        <v>511</v>
      </c>
      <c r="AD201" s="88">
        <v>2</v>
      </c>
    </row>
    <row r="202" spans="1:30">
      <c r="A202" s="2">
        <v>199</v>
      </c>
      <c r="B202" s="3" t="s">
        <v>495</v>
      </c>
      <c r="C202" s="4" t="s">
        <v>496</v>
      </c>
      <c r="D202" s="70" t="s">
        <v>530</v>
      </c>
      <c r="E202" s="70">
        <f t="shared" si="5"/>
        <v>6</v>
      </c>
      <c r="F202" s="70">
        <v>3</v>
      </c>
      <c r="G202" s="70" t="s">
        <v>530</v>
      </c>
      <c r="H202" s="70">
        <f>IF(G202="O",10,IF(G202="A",9,IF(G202="B",8,IF(G202="C",7,IF(G202="D",6,IF(G202="F",0,IF(G202=-5,-5,-10)))))))</f>
        <v>6</v>
      </c>
      <c r="I202" s="70">
        <v>3</v>
      </c>
      <c r="J202" s="70" t="s">
        <v>530</v>
      </c>
      <c r="K202" s="70"/>
      <c r="L202" s="70">
        <v>3</v>
      </c>
      <c r="M202" s="70" t="s">
        <v>530</v>
      </c>
      <c r="N202" s="70"/>
      <c r="O202" s="70">
        <v>3</v>
      </c>
      <c r="P202" s="70" t="s">
        <v>530</v>
      </c>
      <c r="Q202" s="70"/>
      <c r="R202" s="70">
        <v>3</v>
      </c>
      <c r="S202" s="70" t="s">
        <v>530</v>
      </c>
      <c r="T202" s="70"/>
      <c r="U202" s="70">
        <v>3</v>
      </c>
      <c r="V202" s="70" t="s">
        <v>510</v>
      </c>
      <c r="W202" s="70"/>
      <c r="X202" s="70">
        <v>2</v>
      </c>
      <c r="Y202" s="70" t="s">
        <v>510</v>
      </c>
      <c r="Z202" s="70"/>
      <c r="AA202" s="70">
        <v>2</v>
      </c>
      <c r="AB202" s="70" t="s">
        <v>511</v>
      </c>
      <c r="AD202" s="88">
        <v>2</v>
      </c>
    </row>
    <row r="203" spans="1:30">
      <c r="A203" s="2">
        <v>200</v>
      </c>
      <c r="B203" s="3" t="s">
        <v>317</v>
      </c>
      <c r="C203" s="4" t="s">
        <v>318</v>
      </c>
      <c r="D203" s="70" t="s">
        <v>529</v>
      </c>
      <c r="E203" s="70">
        <f t="shared" si="5"/>
        <v>7</v>
      </c>
      <c r="F203" s="70">
        <v>3</v>
      </c>
      <c r="G203" s="70" t="s">
        <v>530</v>
      </c>
      <c r="H203" s="70">
        <f>IF(G203="O",10,IF(G203="A",9,IF(G203="B",8,IF(G203="C",7,IF(G203="D",6,IF(G203="F",0,IF(G203=-5,-5,-10)))))))</f>
        <v>6</v>
      </c>
      <c r="I203" s="70">
        <v>3</v>
      </c>
      <c r="J203" s="70" t="s">
        <v>529</v>
      </c>
      <c r="K203" s="70"/>
      <c r="L203" s="70">
        <v>3</v>
      </c>
      <c r="M203" s="70" t="s">
        <v>529</v>
      </c>
      <c r="N203" s="70"/>
      <c r="O203" s="70">
        <v>3</v>
      </c>
      <c r="P203" s="70" t="s">
        <v>530</v>
      </c>
      <c r="Q203" s="70"/>
      <c r="R203" s="70">
        <v>3</v>
      </c>
      <c r="S203" s="70" t="s">
        <v>528</v>
      </c>
      <c r="T203" s="70"/>
      <c r="U203" s="70">
        <v>3</v>
      </c>
      <c r="V203" s="70" t="s">
        <v>511</v>
      </c>
      <c r="W203" s="70"/>
      <c r="X203" s="70">
        <v>2</v>
      </c>
      <c r="Y203" s="70" t="s">
        <v>510</v>
      </c>
      <c r="Z203" s="70"/>
      <c r="AA203" s="70">
        <v>2</v>
      </c>
      <c r="AB203" s="70" t="s">
        <v>511</v>
      </c>
      <c r="AD203" s="88">
        <v>2</v>
      </c>
    </row>
    <row r="204" spans="1:30">
      <c r="A204" s="2">
        <v>201</v>
      </c>
      <c r="B204" s="3" t="s">
        <v>319</v>
      </c>
      <c r="C204" s="4" t="s">
        <v>320</v>
      </c>
      <c r="D204" s="70" t="s">
        <v>528</v>
      </c>
      <c r="E204" s="70">
        <f t="shared" si="5"/>
        <v>8</v>
      </c>
      <c r="F204" s="70">
        <v>3</v>
      </c>
      <c r="G204" s="70" t="s">
        <v>511</v>
      </c>
      <c r="H204" s="70">
        <f>IF(G204="O",10,IF(G204="A",9,IF(G204="B",8,IF(G204="C",7,IF(G204="D",6,IF(G204="F",0,IF(G204=-5,-5,-10)))))))</f>
        <v>10</v>
      </c>
      <c r="I204" s="70">
        <v>3</v>
      </c>
      <c r="J204" s="70" t="s">
        <v>511</v>
      </c>
      <c r="K204" s="70"/>
      <c r="L204" s="70">
        <v>3</v>
      </c>
      <c r="M204" s="70" t="s">
        <v>528</v>
      </c>
      <c r="N204" s="70"/>
      <c r="O204" s="70">
        <v>3</v>
      </c>
      <c r="P204" s="70" t="s">
        <v>510</v>
      </c>
      <c r="Q204" s="70"/>
      <c r="R204" s="70">
        <v>3</v>
      </c>
      <c r="S204" s="70" t="s">
        <v>511</v>
      </c>
      <c r="T204" s="70"/>
      <c r="U204" s="70">
        <v>3</v>
      </c>
      <c r="V204" s="70" t="s">
        <v>511</v>
      </c>
      <c r="W204" s="70"/>
      <c r="X204" s="70">
        <v>2</v>
      </c>
      <c r="Y204" s="70" t="s">
        <v>511</v>
      </c>
      <c r="Z204" s="70"/>
      <c r="AA204" s="70">
        <v>2</v>
      </c>
      <c r="AB204" s="70" t="s">
        <v>511</v>
      </c>
      <c r="AD204" s="88">
        <v>2</v>
      </c>
    </row>
    <row r="205" spans="1:30">
      <c r="A205" s="2">
        <v>202</v>
      </c>
      <c r="B205" s="3" t="s">
        <v>321</v>
      </c>
      <c r="C205" s="4" t="s">
        <v>322</v>
      </c>
      <c r="D205" s="70" t="s">
        <v>528</v>
      </c>
      <c r="E205" s="70">
        <f t="shared" si="5"/>
        <v>8</v>
      </c>
      <c r="F205" s="70">
        <v>3</v>
      </c>
      <c r="G205" s="70" t="s">
        <v>511</v>
      </c>
      <c r="H205" s="70">
        <f>IF(G205="O",10,IF(G205="A",9,IF(G205="B",8,IF(G205="C",7,IF(G205="D",6,IF(G205="F",0,IF(G205=-5,-5,-10)))))))</f>
        <v>10</v>
      </c>
      <c r="I205" s="70">
        <v>3</v>
      </c>
      <c r="J205" s="70" t="s">
        <v>510</v>
      </c>
      <c r="K205" s="70"/>
      <c r="L205" s="70">
        <v>3</v>
      </c>
      <c r="M205" s="70" t="s">
        <v>529</v>
      </c>
      <c r="N205" s="70"/>
      <c r="O205" s="70">
        <v>3</v>
      </c>
      <c r="P205" s="70" t="s">
        <v>528</v>
      </c>
      <c r="Q205" s="70"/>
      <c r="R205" s="70">
        <v>3</v>
      </c>
      <c r="S205" s="70" t="s">
        <v>510</v>
      </c>
      <c r="T205" s="70"/>
      <c r="U205" s="70">
        <v>3</v>
      </c>
      <c r="V205" s="70" t="s">
        <v>511</v>
      </c>
      <c r="W205" s="70"/>
      <c r="X205" s="70">
        <v>2</v>
      </c>
      <c r="Y205" s="70" t="s">
        <v>511</v>
      </c>
      <c r="Z205" s="70"/>
      <c r="AA205" s="70">
        <v>2</v>
      </c>
      <c r="AB205" s="70" t="s">
        <v>511</v>
      </c>
      <c r="AD205" s="88">
        <v>2</v>
      </c>
    </row>
    <row r="206" spans="1:30">
      <c r="A206" s="2">
        <v>203</v>
      </c>
      <c r="B206" s="3" t="s">
        <v>323</v>
      </c>
      <c r="C206" s="4" t="s">
        <v>324</v>
      </c>
      <c r="D206" s="70" t="s">
        <v>510</v>
      </c>
      <c r="E206" s="70">
        <f t="shared" si="5"/>
        <v>9</v>
      </c>
      <c r="F206" s="70">
        <v>3</v>
      </c>
      <c r="G206" s="70" t="s">
        <v>528</v>
      </c>
      <c r="H206" s="70">
        <f>IF(G206="O",10,IF(G206="A",9,IF(G206="B",8,IF(G206="C",7,IF(G206="D",6,IF(G206="F",0,IF(G206=-5,-5,-10)))))))</f>
        <v>8</v>
      </c>
      <c r="I206" s="70">
        <v>3</v>
      </c>
      <c r="J206" s="70" t="s">
        <v>510</v>
      </c>
      <c r="K206" s="70"/>
      <c r="L206" s="70">
        <v>3</v>
      </c>
      <c r="M206" s="70" t="s">
        <v>528</v>
      </c>
      <c r="N206" s="70"/>
      <c r="O206" s="70">
        <v>3</v>
      </c>
      <c r="P206" s="70" t="s">
        <v>510</v>
      </c>
      <c r="Q206" s="70"/>
      <c r="R206" s="70">
        <v>3</v>
      </c>
      <c r="S206" s="70" t="s">
        <v>510</v>
      </c>
      <c r="T206" s="70"/>
      <c r="U206" s="70">
        <v>3</v>
      </c>
      <c r="V206" s="70" t="s">
        <v>511</v>
      </c>
      <c r="W206" s="70"/>
      <c r="X206" s="70">
        <v>2</v>
      </c>
      <c r="Y206" s="70" t="s">
        <v>511</v>
      </c>
      <c r="Z206" s="70"/>
      <c r="AA206" s="70">
        <v>2</v>
      </c>
      <c r="AB206" s="70" t="s">
        <v>511</v>
      </c>
      <c r="AD206" s="88">
        <v>2</v>
      </c>
    </row>
    <row r="207" spans="1:30">
      <c r="A207" s="2">
        <v>204</v>
      </c>
      <c r="B207" s="3" t="s">
        <v>325</v>
      </c>
      <c r="C207" s="4" t="s">
        <v>326</v>
      </c>
      <c r="D207" s="70" t="s">
        <v>528</v>
      </c>
      <c r="E207" s="70">
        <f t="shared" si="5"/>
        <v>8</v>
      </c>
      <c r="F207" s="70">
        <v>3</v>
      </c>
      <c r="G207" s="70" t="s">
        <v>510</v>
      </c>
      <c r="H207" s="70">
        <f>IF(G207="O",10,IF(G207="A",9,IF(G207="B",8,IF(G207="C",7,IF(G207="D",6,IF(G207="F",0,IF(G207=-5,-5,-10)))))))</f>
        <v>9</v>
      </c>
      <c r="I207" s="70">
        <v>3</v>
      </c>
      <c r="J207" s="70" t="s">
        <v>528</v>
      </c>
      <c r="K207" s="70"/>
      <c r="L207" s="70">
        <v>3</v>
      </c>
      <c r="M207" s="70" t="s">
        <v>528</v>
      </c>
      <c r="N207" s="70"/>
      <c r="O207" s="70">
        <v>3</v>
      </c>
      <c r="P207" s="70" t="s">
        <v>528</v>
      </c>
      <c r="Q207" s="70"/>
      <c r="R207" s="70">
        <v>3</v>
      </c>
      <c r="S207" s="70" t="s">
        <v>529</v>
      </c>
      <c r="T207" s="70"/>
      <c r="U207" s="70">
        <v>3</v>
      </c>
      <c r="V207" s="70" t="s">
        <v>511</v>
      </c>
      <c r="W207" s="70"/>
      <c r="X207" s="70">
        <v>2</v>
      </c>
      <c r="Y207" s="70" t="s">
        <v>511</v>
      </c>
      <c r="Z207" s="70"/>
      <c r="AA207" s="70">
        <v>2</v>
      </c>
      <c r="AB207" s="70" t="s">
        <v>511</v>
      </c>
      <c r="AD207" s="88">
        <v>2</v>
      </c>
    </row>
    <row r="208" spans="1:30">
      <c r="A208" s="2">
        <v>205</v>
      </c>
      <c r="B208" s="3" t="s">
        <v>327</v>
      </c>
      <c r="C208" s="4" t="s">
        <v>328</v>
      </c>
      <c r="D208" s="70" t="s">
        <v>528</v>
      </c>
      <c r="E208" s="70">
        <f t="shared" si="5"/>
        <v>8</v>
      </c>
      <c r="F208" s="70">
        <v>3</v>
      </c>
      <c r="G208" s="70" t="s">
        <v>511</v>
      </c>
      <c r="H208" s="70">
        <f>IF(G208="O",10,IF(G208="A",9,IF(G208="B",8,IF(G208="C",7,IF(G208="D",6,IF(G208="F",0,IF(G208=-5,-5,-10)))))))</f>
        <v>10</v>
      </c>
      <c r="I208" s="70">
        <v>3</v>
      </c>
      <c r="J208" s="70" t="s">
        <v>511</v>
      </c>
      <c r="K208" s="70"/>
      <c r="L208" s="70">
        <v>3</v>
      </c>
      <c r="M208" s="70" t="s">
        <v>528</v>
      </c>
      <c r="N208" s="70"/>
      <c r="O208" s="70">
        <v>3</v>
      </c>
      <c r="P208" s="70" t="s">
        <v>510</v>
      </c>
      <c r="Q208" s="70"/>
      <c r="R208" s="70">
        <v>3</v>
      </c>
      <c r="S208" s="70" t="s">
        <v>510</v>
      </c>
      <c r="T208" s="70"/>
      <c r="U208" s="70">
        <v>3</v>
      </c>
      <c r="V208" s="70" t="s">
        <v>510</v>
      </c>
      <c r="W208" s="70"/>
      <c r="X208" s="70">
        <v>2</v>
      </c>
      <c r="Y208" s="70" t="s">
        <v>511</v>
      </c>
      <c r="Z208" s="70"/>
      <c r="AA208" s="70">
        <v>2</v>
      </c>
      <c r="AB208" s="70" t="s">
        <v>511</v>
      </c>
      <c r="AD208" s="88">
        <v>2</v>
      </c>
    </row>
    <row r="209" spans="1:30">
      <c r="A209" s="2">
        <v>206</v>
      </c>
      <c r="B209" s="3" t="s">
        <v>329</v>
      </c>
      <c r="C209" s="4" t="s">
        <v>330</v>
      </c>
      <c r="D209" s="70" t="s">
        <v>529</v>
      </c>
      <c r="E209" s="70">
        <f t="shared" si="5"/>
        <v>7</v>
      </c>
      <c r="F209" s="70">
        <v>3</v>
      </c>
      <c r="G209" s="70" t="s">
        <v>511</v>
      </c>
      <c r="H209" s="70">
        <f>IF(G209="O",10,IF(G209="A",9,IF(G209="B",8,IF(G209="C",7,IF(G209="D",6,IF(G209="F",0,IF(G209=-5,-5,-10)))))))</f>
        <v>10</v>
      </c>
      <c r="I209" s="70">
        <v>3</v>
      </c>
      <c r="J209" s="70" t="s">
        <v>511</v>
      </c>
      <c r="K209" s="70"/>
      <c r="L209" s="70">
        <v>3</v>
      </c>
      <c r="M209" s="70" t="s">
        <v>528</v>
      </c>
      <c r="N209" s="70"/>
      <c r="O209" s="70">
        <v>3</v>
      </c>
      <c r="P209" s="70" t="s">
        <v>510</v>
      </c>
      <c r="Q209" s="70"/>
      <c r="R209" s="70">
        <v>3</v>
      </c>
      <c r="S209" s="70" t="s">
        <v>528</v>
      </c>
      <c r="T209" s="70"/>
      <c r="U209" s="70">
        <v>3</v>
      </c>
      <c r="V209" s="70" t="s">
        <v>510</v>
      </c>
      <c r="W209" s="70"/>
      <c r="X209" s="70">
        <v>2</v>
      </c>
      <c r="Y209" s="70" t="s">
        <v>511</v>
      </c>
      <c r="Z209" s="70"/>
      <c r="AA209" s="70">
        <v>2</v>
      </c>
      <c r="AB209" s="70" t="s">
        <v>511</v>
      </c>
      <c r="AD209" s="88">
        <v>2</v>
      </c>
    </row>
    <row r="210" spans="1:30">
      <c r="A210" s="2">
        <v>207</v>
      </c>
      <c r="B210" s="3" t="s">
        <v>331</v>
      </c>
      <c r="C210" s="4" t="s">
        <v>332</v>
      </c>
      <c r="D210" s="70" t="s">
        <v>528</v>
      </c>
      <c r="E210" s="70">
        <f t="shared" si="5"/>
        <v>8</v>
      </c>
      <c r="F210" s="70">
        <v>3</v>
      </c>
      <c r="G210" s="70" t="s">
        <v>511</v>
      </c>
      <c r="H210" s="70">
        <f>IF(G210="O",10,IF(G210="A",9,IF(G210="B",8,IF(G210="C",7,IF(G210="D",6,IF(G210="F",0,IF(G210=-5,-5,-10)))))))</f>
        <v>10</v>
      </c>
      <c r="I210" s="70">
        <v>3</v>
      </c>
      <c r="J210" s="70" t="s">
        <v>511</v>
      </c>
      <c r="K210" s="70"/>
      <c r="L210" s="70">
        <v>3</v>
      </c>
      <c r="M210" s="70" t="s">
        <v>528</v>
      </c>
      <c r="N210" s="70"/>
      <c r="O210" s="70">
        <v>3</v>
      </c>
      <c r="P210" s="70" t="s">
        <v>528</v>
      </c>
      <c r="Q210" s="70"/>
      <c r="R210" s="70">
        <v>3</v>
      </c>
      <c r="S210" s="70" t="s">
        <v>510</v>
      </c>
      <c r="T210" s="70"/>
      <c r="U210" s="70">
        <v>3</v>
      </c>
      <c r="V210" s="70" t="s">
        <v>511</v>
      </c>
      <c r="W210" s="70"/>
      <c r="X210" s="70">
        <v>2</v>
      </c>
      <c r="Y210" s="70" t="s">
        <v>511</v>
      </c>
      <c r="Z210" s="70"/>
      <c r="AA210" s="70">
        <v>2</v>
      </c>
      <c r="AB210" s="70" t="s">
        <v>511</v>
      </c>
      <c r="AD210" s="88">
        <v>2</v>
      </c>
    </row>
    <row r="211" spans="1:30">
      <c r="A211" s="2">
        <v>208</v>
      </c>
      <c r="B211" s="3" t="s">
        <v>333</v>
      </c>
      <c r="C211" s="4" t="s">
        <v>334</v>
      </c>
      <c r="D211" s="70" t="s">
        <v>528</v>
      </c>
      <c r="E211" s="70">
        <f t="shared" si="5"/>
        <v>8</v>
      </c>
      <c r="F211" s="70">
        <v>3</v>
      </c>
      <c r="G211" s="70" t="s">
        <v>511</v>
      </c>
      <c r="H211" s="70">
        <f>IF(G211="O",10,IF(G211="A",9,IF(G211="B",8,IF(G211="C",7,IF(G211="D",6,IF(G211="F",0,IF(G211=-5,-5,-10)))))))</f>
        <v>10</v>
      </c>
      <c r="I211" s="70">
        <v>3</v>
      </c>
      <c r="J211" s="70" t="s">
        <v>511</v>
      </c>
      <c r="K211" s="70"/>
      <c r="L211" s="70">
        <v>3</v>
      </c>
      <c r="M211" s="70" t="s">
        <v>529</v>
      </c>
      <c r="N211" s="70"/>
      <c r="O211" s="70">
        <v>3</v>
      </c>
      <c r="P211" s="70" t="s">
        <v>529</v>
      </c>
      <c r="Q211" s="70"/>
      <c r="R211" s="70">
        <v>3</v>
      </c>
      <c r="S211" s="70" t="s">
        <v>510</v>
      </c>
      <c r="T211" s="70"/>
      <c r="U211" s="70">
        <v>3</v>
      </c>
      <c r="V211" s="70" t="s">
        <v>511</v>
      </c>
      <c r="W211" s="70"/>
      <c r="X211" s="70">
        <v>2</v>
      </c>
      <c r="Y211" s="70" t="s">
        <v>511</v>
      </c>
      <c r="Z211" s="70"/>
      <c r="AA211" s="70">
        <v>2</v>
      </c>
      <c r="AB211" s="70" t="s">
        <v>511</v>
      </c>
      <c r="AD211" s="88">
        <v>2</v>
      </c>
    </row>
    <row r="212" spans="1:30" s="115" customFormat="1">
      <c r="A212" s="112">
        <v>209</v>
      </c>
      <c r="B212" s="112" t="s">
        <v>335</v>
      </c>
      <c r="C212" s="113" t="s">
        <v>336</v>
      </c>
      <c r="D212" s="114" t="s">
        <v>528</v>
      </c>
      <c r="E212" s="114">
        <f t="shared" si="5"/>
        <v>8</v>
      </c>
      <c r="F212" s="114">
        <v>3</v>
      </c>
      <c r="G212" s="114" t="s">
        <v>510</v>
      </c>
      <c r="H212" s="114">
        <f>IF(G212="O",10,IF(G212="A",9,IF(G212="B",8,IF(G212="C",7,IF(G212="D",6,IF(G212="F",0,IF(G212=-5,-5,-10)))))))</f>
        <v>9</v>
      </c>
      <c r="I212" s="114">
        <v>3</v>
      </c>
      <c r="J212" s="114" t="s">
        <v>510</v>
      </c>
      <c r="K212" s="114"/>
      <c r="L212" s="114">
        <v>3</v>
      </c>
      <c r="M212" s="114" t="s">
        <v>528</v>
      </c>
      <c r="N212" s="114"/>
      <c r="O212" s="114">
        <v>3</v>
      </c>
      <c r="P212" s="114" t="s">
        <v>528</v>
      </c>
      <c r="Q212" s="114"/>
      <c r="R212" s="114">
        <v>3</v>
      </c>
      <c r="S212" s="114" t="s">
        <v>510</v>
      </c>
      <c r="T212" s="114"/>
      <c r="U212" s="114">
        <v>3</v>
      </c>
      <c r="V212" s="114" t="s">
        <v>511</v>
      </c>
      <c r="W212" s="114"/>
      <c r="X212" s="114">
        <v>2</v>
      </c>
      <c r="Y212" s="114" t="s">
        <v>511</v>
      </c>
      <c r="Z212" s="114"/>
      <c r="AA212" s="114">
        <v>2</v>
      </c>
      <c r="AB212" s="114" t="s">
        <v>511</v>
      </c>
      <c r="AD212" s="115">
        <v>2</v>
      </c>
    </row>
    <row r="213" spans="1:30">
      <c r="A213" s="2">
        <v>210</v>
      </c>
      <c r="B213" s="3" t="s">
        <v>337</v>
      </c>
      <c r="C213" s="4" t="s">
        <v>338</v>
      </c>
      <c r="D213" s="70" t="s">
        <v>529</v>
      </c>
      <c r="E213" s="70">
        <f t="shared" si="5"/>
        <v>7</v>
      </c>
      <c r="F213" s="70">
        <v>3</v>
      </c>
      <c r="G213" s="70" t="s">
        <v>530</v>
      </c>
      <c r="H213" s="70">
        <f>IF(G213="O",10,IF(G213="A",9,IF(G213="B",8,IF(G213="C",7,IF(G213="D",6,IF(G213="F",0,IF(G213=-5,-5,-10)))))))</f>
        <v>6</v>
      </c>
      <c r="I213" s="70">
        <v>3</v>
      </c>
      <c r="J213" s="70" t="s">
        <v>529</v>
      </c>
      <c r="K213" s="70"/>
      <c r="L213" s="70">
        <v>3</v>
      </c>
      <c r="M213" s="70" t="s">
        <v>529</v>
      </c>
      <c r="N213" s="70"/>
      <c r="O213" s="70">
        <v>3</v>
      </c>
      <c r="P213" s="70" t="s">
        <v>529</v>
      </c>
      <c r="Q213" s="70"/>
      <c r="R213" s="70">
        <v>3</v>
      </c>
      <c r="S213" s="70" t="s">
        <v>529</v>
      </c>
      <c r="T213" s="70"/>
      <c r="U213" s="70">
        <v>3</v>
      </c>
      <c r="V213" s="70" t="s">
        <v>510</v>
      </c>
      <c r="W213" s="70"/>
      <c r="X213" s="70">
        <v>2</v>
      </c>
      <c r="Y213" s="70" t="s">
        <v>510</v>
      </c>
      <c r="Z213" s="70"/>
      <c r="AA213" s="70">
        <v>2</v>
      </c>
      <c r="AB213" s="70" t="s">
        <v>511</v>
      </c>
      <c r="AD213" s="88">
        <v>2</v>
      </c>
    </row>
    <row r="214" spans="1:30">
      <c r="A214" s="2">
        <v>211</v>
      </c>
      <c r="B214" s="3" t="s">
        <v>339</v>
      </c>
      <c r="C214" s="4" t="s">
        <v>340</v>
      </c>
      <c r="D214" s="70" t="s">
        <v>528</v>
      </c>
      <c r="E214" s="70">
        <f t="shared" si="5"/>
        <v>8</v>
      </c>
      <c r="F214" s="70">
        <v>3</v>
      </c>
      <c r="G214" s="70" t="s">
        <v>510</v>
      </c>
      <c r="H214" s="70">
        <f>IF(G214="O",10,IF(G214="A",9,IF(G214="B",8,IF(G214="C",7,IF(G214="D",6,IF(G214="F",0,IF(G214=-5,-5,-10)))))))</f>
        <v>9</v>
      </c>
      <c r="I214" s="70">
        <v>3</v>
      </c>
      <c r="J214" s="70" t="s">
        <v>511</v>
      </c>
      <c r="K214" s="70"/>
      <c r="L214" s="70">
        <v>3</v>
      </c>
      <c r="M214" s="70" t="s">
        <v>528</v>
      </c>
      <c r="N214" s="70"/>
      <c r="O214" s="70">
        <v>3</v>
      </c>
      <c r="P214" s="70" t="s">
        <v>510</v>
      </c>
      <c r="Q214" s="70"/>
      <c r="R214" s="70">
        <v>3</v>
      </c>
      <c r="S214" s="70" t="s">
        <v>510</v>
      </c>
      <c r="T214" s="70"/>
      <c r="U214" s="70">
        <v>3</v>
      </c>
      <c r="V214" s="70" t="s">
        <v>511</v>
      </c>
      <c r="W214" s="70"/>
      <c r="X214" s="70">
        <v>2</v>
      </c>
      <c r="Y214" s="70" t="s">
        <v>511</v>
      </c>
      <c r="Z214" s="70"/>
      <c r="AA214" s="70">
        <v>2</v>
      </c>
      <c r="AB214" s="70" t="s">
        <v>511</v>
      </c>
      <c r="AD214" s="88">
        <v>2</v>
      </c>
    </row>
    <row r="215" spans="1:30">
      <c r="A215" s="2">
        <v>212</v>
      </c>
      <c r="B215" s="3" t="s">
        <v>341</v>
      </c>
      <c r="C215" s="4" t="s">
        <v>342</v>
      </c>
      <c r="D215" s="70" t="s">
        <v>528</v>
      </c>
      <c r="E215" s="70">
        <f t="shared" si="5"/>
        <v>8</v>
      </c>
      <c r="F215" s="70">
        <v>3</v>
      </c>
      <c r="G215" s="70" t="s">
        <v>510</v>
      </c>
      <c r="H215" s="70">
        <f>IF(G215="O",10,IF(G215="A",9,IF(G215="B",8,IF(G215="C",7,IF(G215="D",6,IF(G215="F",0,IF(G215=-5,-5,-10)))))))</f>
        <v>9</v>
      </c>
      <c r="I215" s="70">
        <v>3</v>
      </c>
      <c r="J215" s="70" t="s">
        <v>510</v>
      </c>
      <c r="K215" s="70"/>
      <c r="L215" s="70">
        <v>3</v>
      </c>
      <c r="M215" s="70" t="s">
        <v>529</v>
      </c>
      <c r="N215" s="70"/>
      <c r="O215" s="70">
        <v>3</v>
      </c>
      <c r="P215" s="70" t="s">
        <v>528</v>
      </c>
      <c r="Q215" s="70"/>
      <c r="R215" s="70">
        <v>3</v>
      </c>
      <c r="S215" s="70" t="s">
        <v>511</v>
      </c>
      <c r="T215" s="70"/>
      <c r="U215" s="70">
        <v>3</v>
      </c>
      <c r="V215" s="70" t="s">
        <v>511</v>
      </c>
      <c r="W215" s="70"/>
      <c r="X215" s="70">
        <v>2</v>
      </c>
      <c r="Y215" s="70" t="s">
        <v>511</v>
      </c>
      <c r="Z215" s="70"/>
      <c r="AA215" s="70">
        <v>2</v>
      </c>
      <c r="AB215" s="70" t="s">
        <v>511</v>
      </c>
      <c r="AD215" s="88">
        <v>2</v>
      </c>
    </row>
    <row r="216" spans="1:30">
      <c r="A216" s="2">
        <v>213</v>
      </c>
      <c r="B216" s="3" t="s">
        <v>343</v>
      </c>
      <c r="C216" s="4" t="s">
        <v>344</v>
      </c>
      <c r="D216" s="70" t="s">
        <v>529</v>
      </c>
      <c r="E216" s="70">
        <f t="shared" si="5"/>
        <v>7</v>
      </c>
      <c r="F216" s="70">
        <v>3</v>
      </c>
      <c r="G216" s="70" t="s">
        <v>528</v>
      </c>
      <c r="H216" s="70">
        <f>IF(G216="O",10,IF(G216="A",9,IF(G216="B",8,IF(G216="C",7,IF(G216="D",6,IF(G216="F",0,IF(G216=-5,-5,-10)))))))</f>
        <v>8</v>
      </c>
      <c r="I216" s="70">
        <v>3</v>
      </c>
      <c r="J216" s="70" t="s">
        <v>511</v>
      </c>
      <c r="K216" s="70"/>
      <c r="L216" s="70">
        <v>3</v>
      </c>
      <c r="M216" s="70" t="s">
        <v>529</v>
      </c>
      <c r="N216" s="70"/>
      <c r="O216" s="70">
        <v>3</v>
      </c>
      <c r="P216" s="70" t="s">
        <v>528</v>
      </c>
      <c r="Q216" s="70"/>
      <c r="R216" s="70">
        <v>3</v>
      </c>
      <c r="S216" s="70" t="s">
        <v>511</v>
      </c>
      <c r="T216" s="70"/>
      <c r="U216" s="70">
        <v>3</v>
      </c>
      <c r="V216" s="70" t="s">
        <v>510</v>
      </c>
      <c r="W216" s="70"/>
      <c r="X216" s="70">
        <v>2</v>
      </c>
      <c r="Y216" s="70" t="s">
        <v>511</v>
      </c>
      <c r="Z216" s="70"/>
      <c r="AA216" s="70">
        <v>2</v>
      </c>
      <c r="AB216" s="70" t="s">
        <v>511</v>
      </c>
      <c r="AD216" s="88">
        <v>2</v>
      </c>
    </row>
    <row r="217" spans="1:30">
      <c r="A217" s="2">
        <v>214</v>
      </c>
      <c r="B217" s="3" t="s">
        <v>345</v>
      </c>
      <c r="C217" s="4" t="s">
        <v>346</v>
      </c>
      <c r="D217" s="70" t="s">
        <v>530</v>
      </c>
      <c r="E217" s="70">
        <f t="shared" si="5"/>
        <v>6</v>
      </c>
      <c r="F217" s="70">
        <v>3</v>
      </c>
      <c r="G217" s="70" t="s">
        <v>528</v>
      </c>
      <c r="H217" s="70">
        <f>IF(G217="O",10,IF(G217="A",9,IF(G217="B",8,IF(G217="C",7,IF(G217="D",6,IF(G217="F",0,IF(G217=-5,-5,-10)))))))</f>
        <v>8</v>
      </c>
      <c r="I217" s="70">
        <v>3</v>
      </c>
      <c r="J217" s="70" t="s">
        <v>528</v>
      </c>
      <c r="K217" s="70"/>
      <c r="L217" s="70">
        <v>3</v>
      </c>
      <c r="M217" s="70" t="s">
        <v>529</v>
      </c>
      <c r="N217" s="70"/>
      <c r="O217" s="70">
        <v>3</v>
      </c>
      <c r="P217" s="70" t="s">
        <v>510</v>
      </c>
      <c r="Q217" s="70"/>
      <c r="R217" s="70">
        <v>3</v>
      </c>
      <c r="S217" s="70" t="s">
        <v>529</v>
      </c>
      <c r="T217" s="70"/>
      <c r="U217" s="70">
        <v>3</v>
      </c>
      <c r="V217" s="70" t="s">
        <v>510</v>
      </c>
      <c r="W217" s="70"/>
      <c r="X217" s="70">
        <v>2</v>
      </c>
      <c r="Y217" s="70" t="s">
        <v>511</v>
      </c>
      <c r="Z217" s="70"/>
      <c r="AA217" s="70">
        <v>2</v>
      </c>
      <c r="AB217" s="70" t="s">
        <v>511</v>
      </c>
      <c r="AD217" s="88">
        <v>2</v>
      </c>
    </row>
    <row r="218" spans="1:30">
      <c r="A218" s="2">
        <v>215</v>
      </c>
      <c r="B218" s="3" t="s">
        <v>347</v>
      </c>
      <c r="C218" s="4" t="s">
        <v>348</v>
      </c>
      <c r="D218" s="70" t="s">
        <v>529</v>
      </c>
      <c r="E218" s="70">
        <f t="shared" si="5"/>
        <v>7</v>
      </c>
      <c r="F218" s="70">
        <v>3</v>
      </c>
      <c r="G218" s="70" t="s">
        <v>510</v>
      </c>
      <c r="H218" s="70">
        <f>IF(G218="O",10,IF(G218="A",9,IF(G218="B",8,IF(G218="C",7,IF(G218="D",6,IF(G218="F",0,IF(G218=-5,-5,-10)))))))</f>
        <v>9</v>
      </c>
      <c r="I218" s="70">
        <v>3</v>
      </c>
      <c r="J218" s="70" t="s">
        <v>528</v>
      </c>
      <c r="K218" s="70"/>
      <c r="L218" s="70">
        <v>3</v>
      </c>
      <c r="M218" s="70" t="s">
        <v>529</v>
      </c>
      <c r="N218" s="70"/>
      <c r="O218" s="70">
        <v>3</v>
      </c>
      <c r="P218" s="70" t="s">
        <v>511</v>
      </c>
      <c r="Q218" s="70"/>
      <c r="R218" s="70">
        <v>3</v>
      </c>
      <c r="S218" s="70" t="s">
        <v>510</v>
      </c>
      <c r="T218" s="70"/>
      <c r="U218" s="70">
        <v>3</v>
      </c>
      <c r="V218" s="70" t="s">
        <v>511</v>
      </c>
      <c r="W218" s="70"/>
      <c r="X218" s="70">
        <v>2</v>
      </c>
      <c r="Y218" s="70" t="s">
        <v>511</v>
      </c>
      <c r="Z218" s="70"/>
      <c r="AA218" s="70">
        <v>2</v>
      </c>
      <c r="AB218" s="70" t="s">
        <v>511</v>
      </c>
      <c r="AD218" s="88">
        <v>2</v>
      </c>
    </row>
    <row r="219" spans="1:30">
      <c r="A219" s="2">
        <v>216</v>
      </c>
      <c r="B219" s="3" t="s">
        <v>421</v>
      </c>
      <c r="C219" s="4" t="s">
        <v>422</v>
      </c>
      <c r="D219" s="70" t="s">
        <v>529</v>
      </c>
      <c r="E219" s="70">
        <f t="shared" si="5"/>
        <v>7</v>
      </c>
      <c r="F219" s="70">
        <v>3</v>
      </c>
      <c r="G219" s="70" t="s">
        <v>530</v>
      </c>
      <c r="H219" s="70">
        <f>IF(G219="O",10,IF(G219="A",9,IF(G219="B",8,IF(G219="C",7,IF(G219="D",6,IF(G219="F",0,IF(G219=-5,-5,-10)))))))</f>
        <v>6</v>
      </c>
      <c r="I219" s="70">
        <v>3</v>
      </c>
      <c r="J219" s="70" t="s">
        <v>528</v>
      </c>
      <c r="K219" s="70"/>
      <c r="L219" s="70">
        <v>3</v>
      </c>
      <c r="M219" s="70" t="s">
        <v>530</v>
      </c>
      <c r="N219" s="70"/>
      <c r="O219" s="70">
        <v>3</v>
      </c>
      <c r="P219" s="70" t="s">
        <v>510</v>
      </c>
      <c r="Q219" s="70"/>
      <c r="R219" s="70">
        <v>3</v>
      </c>
      <c r="S219" s="70" t="s">
        <v>530</v>
      </c>
      <c r="T219" s="70"/>
      <c r="U219" s="70">
        <v>3</v>
      </c>
      <c r="V219" s="70" t="s">
        <v>510</v>
      </c>
      <c r="W219" s="70"/>
      <c r="X219" s="70">
        <v>2</v>
      </c>
      <c r="Y219" s="70" t="s">
        <v>510</v>
      </c>
      <c r="Z219" s="70"/>
      <c r="AA219" s="70">
        <v>2</v>
      </c>
      <c r="AB219" s="70" t="s">
        <v>511</v>
      </c>
      <c r="AD219" s="88">
        <v>2</v>
      </c>
    </row>
    <row r="220" spans="1:30">
      <c r="A220" s="2">
        <v>217</v>
      </c>
      <c r="B220" s="3" t="s">
        <v>349</v>
      </c>
      <c r="C220" s="4" t="s">
        <v>350</v>
      </c>
      <c r="D220" s="70" t="s">
        <v>529</v>
      </c>
      <c r="E220" s="70">
        <f t="shared" si="5"/>
        <v>7</v>
      </c>
      <c r="F220" s="70">
        <v>3</v>
      </c>
      <c r="G220" s="70" t="s">
        <v>530</v>
      </c>
      <c r="H220" s="70">
        <f>IF(G220="O",10,IF(G220="A",9,IF(G220="B",8,IF(G220="C",7,IF(G220="D",6,IF(G220="F",0,IF(G220=-5,-5,-10)))))))</f>
        <v>6</v>
      </c>
      <c r="I220" s="70">
        <v>3</v>
      </c>
      <c r="J220" s="70" t="s">
        <v>528</v>
      </c>
      <c r="K220" s="70"/>
      <c r="L220" s="70">
        <v>3</v>
      </c>
      <c r="M220" s="70" t="s">
        <v>530</v>
      </c>
      <c r="N220" s="70"/>
      <c r="O220" s="70">
        <v>3</v>
      </c>
      <c r="P220" s="70" t="s">
        <v>528</v>
      </c>
      <c r="Q220" s="70"/>
      <c r="R220" s="70">
        <v>3</v>
      </c>
      <c r="S220" s="70" t="s">
        <v>510</v>
      </c>
      <c r="T220" s="70"/>
      <c r="U220" s="70">
        <v>3</v>
      </c>
      <c r="V220" s="70" t="s">
        <v>510</v>
      </c>
      <c r="W220" s="70"/>
      <c r="X220" s="70">
        <v>2</v>
      </c>
      <c r="Y220" s="70" t="s">
        <v>510</v>
      </c>
      <c r="Z220" s="70"/>
      <c r="AA220" s="70">
        <v>2</v>
      </c>
      <c r="AB220" s="70" t="s">
        <v>511</v>
      </c>
      <c r="AD220" s="88">
        <v>2</v>
      </c>
    </row>
    <row r="221" spans="1:30">
      <c r="A221" s="2">
        <v>218</v>
      </c>
      <c r="B221" s="3" t="s">
        <v>481</v>
      </c>
      <c r="C221" s="4" t="s">
        <v>482</v>
      </c>
      <c r="D221" s="70" t="s">
        <v>530</v>
      </c>
      <c r="E221" s="70">
        <f t="shared" si="5"/>
        <v>6</v>
      </c>
      <c r="F221" s="70">
        <v>3</v>
      </c>
      <c r="G221" s="70" t="s">
        <v>531</v>
      </c>
      <c r="H221" s="70">
        <f>IF(G221="O",10,IF(G221="A",9,IF(G221="B",8,IF(G221="C",7,IF(G221="D",6,IF(G221="F",0,IF(G221=-5,-5,-10)))))))</f>
        <v>0</v>
      </c>
      <c r="I221" s="70">
        <v>0</v>
      </c>
      <c r="J221" s="70" t="s">
        <v>531</v>
      </c>
      <c r="K221" s="70"/>
      <c r="L221" s="70">
        <v>0</v>
      </c>
      <c r="M221" s="70" t="s">
        <v>531</v>
      </c>
      <c r="N221" s="70"/>
      <c r="O221" s="70">
        <v>0</v>
      </c>
      <c r="P221" s="70" t="s">
        <v>531</v>
      </c>
      <c r="Q221" s="70"/>
      <c r="R221" s="70">
        <v>0</v>
      </c>
      <c r="S221" s="70" t="s">
        <v>531</v>
      </c>
      <c r="T221" s="70"/>
      <c r="U221" s="70">
        <v>0</v>
      </c>
      <c r="V221" s="70" t="s">
        <v>510</v>
      </c>
      <c r="W221" s="70"/>
      <c r="X221" s="70">
        <v>2</v>
      </c>
      <c r="Y221" s="70" t="s">
        <v>510</v>
      </c>
      <c r="Z221" s="70"/>
      <c r="AA221" s="70">
        <v>2</v>
      </c>
      <c r="AB221" s="70" t="s">
        <v>510</v>
      </c>
      <c r="AD221" s="88">
        <v>2</v>
      </c>
    </row>
    <row r="222" spans="1:30">
      <c r="A222" s="2">
        <v>219</v>
      </c>
      <c r="B222" s="3" t="s">
        <v>351</v>
      </c>
      <c r="C222" s="4" t="s">
        <v>352</v>
      </c>
      <c r="D222" s="70" t="s">
        <v>529</v>
      </c>
      <c r="E222" s="70">
        <f t="shared" si="5"/>
        <v>7</v>
      </c>
      <c r="F222" s="70">
        <v>3</v>
      </c>
      <c r="G222" s="70" t="s">
        <v>511</v>
      </c>
      <c r="H222" s="70">
        <f>IF(G222="O",10,IF(G222="A",9,IF(G222="B",8,IF(G222="C",7,IF(G222="D",6,IF(G222="F",0,IF(G222=-5,-5,-10)))))))</f>
        <v>10</v>
      </c>
      <c r="I222" s="70">
        <v>3</v>
      </c>
      <c r="J222" s="70" t="s">
        <v>511</v>
      </c>
      <c r="K222" s="70"/>
      <c r="L222" s="70">
        <v>3</v>
      </c>
      <c r="M222" s="70" t="s">
        <v>510</v>
      </c>
      <c r="N222" s="70"/>
      <c r="O222" s="70">
        <v>3</v>
      </c>
      <c r="P222" s="70" t="s">
        <v>510</v>
      </c>
      <c r="Q222" s="70"/>
      <c r="R222" s="70">
        <v>3</v>
      </c>
      <c r="S222" s="70" t="s">
        <v>510</v>
      </c>
      <c r="T222" s="70"/>
      <c r="U222" s="70">
        <v>3</v>
      </c>
      <c r="V222" s="70" t="s">
        <v>510</v>
      </c>
      <c r="W222" s="70"/>
      <c r="X222" s="70">
        <v>2</v>
      </c>
      <c r="Y222" s="70" t="s">
        <v>511</v>
      </c>
      <c r="Z222" s="70"/>
      <c r="AA222" s="70">
        <v>2</v>
      </c>
      <c r="AB222" s="70" t="s">
        <v>511</v>
      </c>
      <c r="AD222" s="88">
        <v>2</v>
      </c>
    </row>
    <row r="223" spans="1:30">
      <c r="A223" s="2">
        <v>220</v>
      </c>
      <c r="B223" s="3" t="s">
        <v>353</v>
      </c>
      <c r="C223" s="4" t="s">
        <v>354</v>
      </c>
      <c r="D223" s="70" t="s">
        <v>530</v>
      </c>
      <c r="E223" s="70">
        <f t="shared" si="5"/>
        <v>6</v>
      </c>
      <c r="F223" s="70">
        <v>3</v>
      </c>
      <c r="G223" s="70" t="s">
        <v>511</v>
      </c>
      <c r="H223" s="70">
        <f>IF(G223="O",10,IF(G223="A",9,IF(G223="B",8,IF(G223="C",7,IF(G223="D",6,IF(G223="F",0,IF(G223=-5,-5,-10)))))))</f>
        <v>10</v>
      </c>
      <c r="I223" s="70">
        <v>3</v>
      </c>
      <c r="J223" s="70" t="s">
        <v>510</v>
      </c>
      <c r="K223" s="70"/>
      <c r="L223" s="70">
        <v>3</v>
      </c>
      <c r="M223" s="70" t="s">
        <v>529</v>
      </c>
      <c r="N223" s="70"/>
      <c r="O223" s="70">
        <v>3</v>
      </c>
      <c r="P223" s="70" t="s">
        <v>511</v>
      </c>
      <c r="Q223" s="70"/>
      <c r="R223" s="70">
        <v>3</v>
      </c>
      <c r="S223" s="70" t="s">
        <v>528</v>
      </c>
      <c r="T223" s="70"/>
      <c r="U223" s="70">
        <v>3</v>
      </c>
      <c r="V223" s="70" t="s">
        <v>511</v>
      </c>
      <c r="W223" s="70"/>
      <c r="X223" s="70">
        <v>2</v>
      </c>
      <c r="Y223" s="70" t="s">
        <v>510</v>
      </c>
      <c r="Z223" s="70"/>
      <c r="AA223" s="70">
        <v>2</v>
      </c>
      <c r="AB223" s="70" t="s">
        <v>511</v>
      </c>
      <c r="AD223" s="88">
        <v>2</v>
      </c>
    </row>
    <row r="224" spans="1:30">
      <c r="A224" s="2">
        <v>221</v>
      </c>
      <c r="B224" s="3" t="s">
        <v>423</v>
      </c>
      <c r="C224" s="4" t="s">
        <v>424</v>
      </c>
      <c r="D224" s="70" t="s">
        <v>529</v>
      </c>
      <c r="E224" s="70">
        <f t="shared" si="5"/>
        <v>7</v>
      </c>
      <c r="F224" s="70">
        <v>3</v>
      </c>
      <c r="G224" s="70" t="s">
        <v>528</v>
      </c>
      <c r="H224" s="70">
        <f>IF(G224="O",10,IF(G224="A",9,IF(G224="B",8,IF(G224="C",7,IF(G224="D",6,IF(G224="F",0,IF(G224=-5,-5,-10)))))))</f>
        <v>8</v>
      </c>
      <c r="I224" s="70">
        <v>3</v>
      </c>
      <c r="J224" s="70" t="s">
        <v>510</v>
      </c>
      <c r="K224" s="70"/>
      <c r="L224" s="70">
        <v>3</v>
      </c>
      <c r="M224" s="70" t="s">
        <v>529</v>
      </c>
      <c r="N224" s="70"/>
      <c r="O224" s="70">
        <v>3</v>
      </c>
      <c r="P224" s="70" t="s">
        <v>511</v>
      </c>
      <c r="Q224" s="70"/>
      <c r="R224" s="70">
        <v>3</v>
      </c>
      <c r="S224" s="70" t="s">
        <v>529</v>
      </c>
      <c r="T224" s="70"/>
      <c r="U224" s="70">
        <v>3</v>
      </c>
      <c r="V224" s="70" t="s">
        <v>510</v>
      </c>
      <c r="W224" s="70"/>
      <c r="X224" s="70">
        <v>2</v>
      </c>
      <c r="Y224" s="70" t="s">
        <v>510</v>
      </c>
      <c r="Z224" s="70"/>
      <c r="AA224" s="70">
        <v>2</v>
      </c>
      <c r="AB224" s="70" t="s">
        <v>510</v>
      </c>
      <c r="AD224" s="88">
        <v>2</v>
      </c>
    </row>
    <row r="225" spans="1:30" s="115" customFormat="1">
      <c r="A225" s="112">
        <v>222</v>
      </c>
      <c r="B225" s="112" t="s">
        <v>355</v>
      </c>
      <c r="C225" s="113" t="s">
        <v>356</v>
      </c>
      <c r="D225" s="114" t="s">
        <v>529</v>
      </c>
      <c r="E225" s="114">
        <f t="shared" si="5"/>
        <v>7</v>
      </c>
      <c r="F225" s="114">
        <v>3</v>
      </c>
      <c r="G225" s="114" t="s">
        <v>511</v>
      </c>
      <c r="H225" s="114">
        <f>IF(G225="O",10,IF(G225="A",9,IF(G225="B",8,IF(G225="C",7,IF(G225="D",6,IF(G225="F",0,IF(G225=-5,-5,-10)))))))</f>
        <v>10</v>
      </c>
      <c r="I225" s="114">
        <v>3</v>
      </c>
      <c r="J225" s="114" t="s">
        <v>510</v>
      </c>
      <c r="K225" s="114"/>
      <c r="L225" s="114">
        <v>3</v>
      </c>
      <c r="M225" s="114" t="s">
        <v>528</v>
      </c>
      <c r="N225" s="114"/>
      <c r="O225" s="114">
        <v>3</v>
      </c>
      <c r="P225" s="114" t="s">
        <v>511</v>
      </c>
      <c r="Q225" s="114"/>
      <c r="R225" s="114">
        <v>3</v>
      </c>
      <c r="S225" s="114" t="s">
        <v>510</v>
      </c>
      <c r="T225" s="114"/>
      <c r="U225" s="114">
        <v>3</v>
      </c>
      <c r="V225" s="114" t="s">
        <v>510</v>
      </c>
      <c r="W225" s="114"/>
      <c r="X225" s="114">
        <v>2</v>
      </c>
      <c r="Y225" s="114" t="s">
        <v>510</v>
      </c>
      <c r="Z225" s="114"/>
      <c r="AA225" s="114">
        <v>2</v>
      </c>
      <c r="AB225" s="114" t="s">
        <v>511</v>
      </c>
      <c r="AD225" s="115">
        <v>2</v>
      </c>
    </row>
    <row r="226" spans="1:30">
      <c r="A226" s="2">
        <v>223</v>
      </c>
      <c r="B226" s="3" t="s">
        <v>471</v>
      </c>
      <c r="C226" s="4" t="s">
        <v>472</v>
      </c>
      <c r="D226" s="70" t="s">
        <v>528</v>
      </c>
      <c r="E226" s="70">
        <f t="shared" si="5"/>
        <v>8</v>
      </c>
      <c r="F226" s="70">
        <v>3</v>
      </c>
      <c r="G226" s="70" t="s">
        <v>531</v>
      </c>
      <c r="H226" s="70">
        <f>IF(G226="O",10,IF(G226="A",9,IF(G226="B",8,IF(G226="C",7,IF(G226="D",6,IF(G226="F",0,IF(G226=-5,-5,-10)))))))</f>
        <v>0</v>
      </c>
      <c r="I226" s="70">
        <v>0</v>
      </c>
      <c r="J226" s="70" t="s">
        <v>529</v>
      </c>
      <c r="K226" s="70"/>
      <c r="L226" s="70">
        <v>3</v>
      </c>
      <c r="M226" s="70" t="s">
        <v>529</v>
      </c>
      <c r="N226" s="70"/>
      <c r="O226" s="70">
        <v>3</v>
      </c>
      <c r="P226" s="70" t="s">
        <v>529</v>
      </c>
      <c r="Q226" s="70"/>
      <c r="R226" s="70">
        <v>3</v>
      </c>
      <c r="S226" s="70" t="s">
        <v>530</v>
      </c>
      <c r="T226" s="70"/>
      <c r="U226" s="70">
        <v>3</v>
      </c>
      <c r="V226" s="70" t="s">
        <v>511</v>
      </c>
      <c r="W226" s="70"/>
      <c r="X226" s="70">
        <v>2</v>
      </c>
      <c r="Y226" s="70" t="s">
        <v>510</v>
      </c>
      <c r="Z226" s="70"/>
      <c r="AA226" s="70">
        <v>2</v>
      </c>
      <c r="AB226" s="70" t="s">
        <v>511</v>
      </c>
      <c r="AD226" s="88">
        <v>2</v>
      </c>
    </row>
    <row r="227" spans="1:30">
      <c r="A227" s="2">
        <v>224</v>
      </c>
      <c r="B227" s="3" t="s">
        <v>357</v>
      </c>
      <c r="C227" s="4" t="s">
        <v>358</v>
      </c>
      <c r="D227" s="70" t="s">
        <v>510</v>
      </c>
      <c r="E227" s="70">
        <f t="shared" si="5"/>
        <v>9</v>
      </c>
      <c r="F227" s="70">
        <v>3</v>
      </c>
      <c r="G227" s="70" t="s">
        <v>511</v>
      </c>
      <c r="H227" s="70">
        <f>IF(G227="O",10,IF(G227="A",9,IF(G227="B",8,IF(G227="C",7,IF(G227="D",6,IF(G227="F",0,IF(G227=-5,-5,-10)))))))</f>
        <v>10</v>
      </c>
      <c r="I227" s="70">
        <v>3</v>
      </c>
      <c r="J227" s="70" t="s">
        <v>510</v>
      </c>
      <c r="K227" s="70"/>
      <c r="L227" s="70">
        <v>3</v>
      </c>
      <c r="M227" s="70" t="s">
        <v>528</v>
      </c>
      <c r="N227" s="70"/>
      <c r="O227" s="70">
        <v>3</v>
      </c>
      <c r="P227" s="70" t="s">
        <v>511</v>
      </c>
      <c r="Q227" s="70"/>
      <c r="R227" s="70">
        <v>3</v>
      </c>
      <c r="S227" s="70" t="s">
        <v>511</v>
      </c>
      <c r="T227" s="70"/>
      <c r="U227" s="70">
        <v>3</v>
      </c>
      <c r="V227" s="70" t="s">
        <v>511</v>
      </c>
      <c r="W227" s="70"/>
      <c r="X227" s="70">
        <v>2</v>
      </c>
      <c r="Y227" s="70" t="s">
        <v>511</v>
      </c>
      <c r="Z227" s="70"/>
      <c r="AA227" s="70">
        <v>2</v>
      </c>
      <c r="AB227" s="70" t="s">
        <v>511</v>
      </c>
      <c r="AD227" s="88">
        <v>2</v>
      </c>
    </row>
    <row r="228" spans="1:30" s="115" customFormat="1">
      <c r="A228" s="112">
        <v>225</v>
      </c>
      <c r="B228" s="112" t="s">
        <v>359</v>
      </c>
      <c r="C228" s="113" t="s">
        <v>360</v>
      </c>
      <c r="D228" s="114" t="s">
        <v>510</v>
      </c>
      <c r="E228" s="114">
        <f t="shared" si="5"/>
        <v>9</v>
      </c>
      <c r="F228" s="114">
        <v>3</v>
      </c>
      <c r="G228" s="114" t="s">
        <v>510</v>
      </c>
      <c r="H228" s="114">
        <f>IF(G228="O",10,IF(G228="A",9,IF(G228="B",8,IF(G228="C",7,IF(G228="D",6,IF(G228="F",0,IF(G228=-5,-5,-10)))))))</f>
        <v>9</v>
      </c>
      <c r="I228" s="114">
        <v>3</v>
      </c>
      <c r="J228" s="114" t="s">
        <v>510</v>
      </c>
      <c r="K228" s="114"/>
      <c r="L228" s="114">
        <v>3</v>
      </c>
      <c r="M228" s="114" t="s">
        <v>510</v>
      </c>
      <c r="N228" s="114"/>
      <c r="O228" s="114">
        <v>3</v>
      </c>
      <c r="P228" s="114" t="s">
        <v>511</v>
      </c>
      <c r="Q228" s="114"/>
      <c r="R228" s="114">
        <v>3</v>
      </c>
      <c r="S228" s="114" t="s">
        <v>510</v>
      </c>
      <c r="T228" s="114"/>
      <c r="U228" s="114">
        <v>3</v>
      </c>
      <c r="V228" s="114" t="s">
        <v>511</v>
      </c>
      <c r="W228" s="114"/>
      <c r="X228" s="114">
        <v>2</v>
      </c>
      <c r="Y228" s="114" t="s">
        <v>511</v>
      </c>
      <c r="Z228" s="114"/>
      <c r="AA228" s="114">
        <v>2</v>
      </c>
      <c r="AB228" s="114" t="s">
        <v>511</v>
      </c>
      <c r="AD228" s="115">
        <v>2</v>
      </c>
    </row>
    <row r="229" spans="1:30">
      <c r="A229" s="2">
        <v>226</v>
      </c>
      <c r="B229" s="3" t="s">
        <v>361</v>
      </c>
      <c r="C229" s="4" t="s">
        <v>362</v>
      </c>
      <c r="D229" s="70" t="s">
        <v>528</v>
      </c>
      <c r="E229" s="70">
        <f t="shared" si="5"/>
        <v>8</v>
      </c>
      <c r="F229" s="70">
        <v>3</v>
      </c>
      <c r="G229" s="70" t="s">
        <v>510</v>
      </c>
      <c r="H229" s="70">
        <f>IF(G229="O",10,IF(G229="A",9,IF(G229="B",8,IF(G229="C",7,IF(G229="D",6,IF(G229="F",0,IF(G229=-5,-5,-10)))))))</f>
        <v>9</v>
      </c>
      <c r="I229" s="70">
        <v>3</v>
      </c>
      <c r="J229" s="70" t="s">
        <v>528</v>
      </c>
      <c r="K229" s="70"/>
      <c r="L229" s="70">
        <v>3</v>
      </c>
      <c r="M229" s="70" t="s">
        <v>529</v>
      </c>
      <c r="N229" s="70"/>
      <c r="O229" s="70">
        <v>3</v>
      </c>
      <c r="P229" s="70" t="s">
        <v>511</v>
      </c>
      <c r="Q229" s="70"/>
      <c r="R229" s="70">
        <v>3</v>
      </c>
      <c r="S229" s="70" t="s">
        <v>529</v>
      </c>
      <c r="T229" s="70"/>
      <c r="U229" s="70">
        <v>3</v>
      </c>
      <c r="V229" s="70" t="s">
        <v>510</v>
      </c>
      <c r="W229" s="70"/>
      <c r="X229" s="70">
        <v>2</v>
      </c>
      <c r="Y229" s="70" t="s">
        <v>510</v>
      </c>
      <c r="Z229" s="70"/>
      <c r="AA229" s="70">
        <v>2</v>
      </c>
      <c r="AB229" s="70" t="s">
        <v>511</v>
      </c>
      <c r="AD229" s="88">
        <v>2</v>
      </c>
    </row>
    <row r="230" spans="1:30">
      <c r="A230" s="2">
        <v>227</v>
      </c>
      <c r="B230" s="3" t="s">
        <v>363</v>
      </c>
      <c r="C230" s="4" t="s">
        <v>364</v>
      </c>
      <c r="D230" s="70" t="s">
        <v>510</v>
      </c>
      <c r="E230" s="70">
        <f t="shared" si="5"/>
        <v>9</v>
      </c>
      <c r="F230" s="70">
        <v>3</v>
      </c>
      <c r="G230" s="70" t="s">
        <v>510</v>
      </c>
      <c r="H230" s="70">
        <f>IF(G230="O",10,IF(G230="A",9,IF(G230="B",8,IF(G230="C",7,IF(G230="D",6,IF(G230="F",0,IF(G230=-5,-5,-10)))))))</f>
        <v>9</v>
      </c>
      <c r="I230" s="70">
        <v>3</v>
      </c>
      <c r="J230" s="70" t="s">
        <v>511</v>
      </c>
      <c r="K230" s="70"/>
      <c r="L230" s="70">
        <v>3</v>
      </c>
      <c r="M230" s="70" t="s">
        <v>529</v>
      </c>
      <c r="N230" s="70"/>
      <c r="O230" s="70">
        <v>3</v>
      </c>
      <c r="P230" s="70" t="s">
        <v>511</v>
      </c>
      <c r="Q230" s="70"/>
      <c r="R230" s="70">
        <v>3</v>
      </c>
      <c r="S230" s="70" t="s">
        <v>510</v>
      </c>
      <c r="T230" s="70"/>
      <c r="U230" s="70">
        <v>3</v>
      </c>
      <c r="V230" s="70" t="s">
        <v>511</v>
      </c>
      <c r="W230" s="70"/>
      <c r="X230" s="70">
        <v>2</v>
      </c>
      <c r="Y230" s="70" t="s">
        <v>511</v>
      </c>
      <c r="Z230" s="70"/>
      <c r="AA230" s="70">
        <v>2</v>
      </c>
      <c r="AB230" s="70" t="s">
        <v>511</v>
      </c>
      <c r="AD230" s="88">
        <v>2</v>
      </c>
    </row>
    <row r="231" spans="1:30">
      <c r="A231" s="2">
        <v>228</v>
      </c>
      <c r="B231" s="3" t="s">
        <v>365</v>
      </c>
      <c r="C231" s="4" t="s">
        <v>366</v>
      </c>
      <c r="D231" s="70" t="s">
        <v>528</v>
      </c>
      <c r="E231" s="70">
        <f t="shared" si="5"/>
        <v>8</v>
      </c>
      <c r="F231" s="70">
        <v>3</v>
      </c>
      <c r="G231" s="70" t="s">
        <v>511</v>
      </c>
      <c r="H231" s="70">
        <f>IF(G231="O",10,IF(G231="A",9,IF(G231="B",8,IF(G231="C",7,IF(G231="D",6,IF(G231="F",0,IF(G231=-5,-5,-10)))))))</f>
        <v>10</v>
      </c>
      <c r="I231" s="70">
        <v>3</v>
      </c>
      <c r="J231" s="70" t="s">
        <v>510</v>
      </c>
      <c r="K231" s="70"/>
      <c r="L231" s="70">
        <v>3</v>
      </c>
      <c r="M231" s="70" t="s">
        <v>528</v>
      </c>
      <c r="N231" s="70"/>
      <c r="O231" s="70">
        <v>3</v>
      </c>
      <c r="P231" s="70" t="s">
        <v>511</v>
      </c>
      <c r="Q231" s="70"/>
      <c r="R231" s="70">
        <v>3</v>
      </c>
      <c r="S231" s="70" t="s">
        <v>528</v>
      </c>
      <c r="T231" s="70"/>
      <c r="U231" s="70">
        <v>3</v>
      </c>
      <c r="V231" s="70" t="s">
        <v>511</v>
      </c>
      <c r="W231" s="70"/>
      <c r="X231" s="70">
        <v>2</v>
      </c>
      <c r="Y231" s="70" t="s">
        <v>511</v>
      </c>
      <c r="Z231" s="70"/>
      <c r="AA231" s="70">
        <v>2</v>
      </c>
      <c r="AB231" s="70" t="s">
        <v>511</v>
      </c>
      <c r="AD231" s="88">
        <v>2</v>
      </c>
    </row>
    <row r="232" spans="1:30">
      <c r="A232" s="2">
        <v>229</v>
      </c>
      <c r="B232" s="3" t="s">
        <v>367</v>
      </c>
      <c r="C232" s="4" t="s">
        <v>368</v>
      </c>
      <c r="D232" s="70" t="s">
        <v>529</v>
      </c>
      <c r="E232" s="70">
        <f t="shared" si="5"/>
        <v>7</v>
      </c>
      <c r="F232" s="70">
        <v>3</v>
      </c>
      <c r="G232" s="70" t="s">
        <v>529</v>
      </c>
      <c r="H232" s="70">
        <f>IF(G232="O",10,IF(G232="A",9,IF(G232="B",8,IF(G232="C",7,IF(G232="D",6,IF(G232="F",0,IF(G232=-5,-5,-10)))))))</f>
        <v>7</v>
      </c>
      <c r="I232" s="70">
        <v>3</v>
      </c>
      <c r="J232" s="70" t="s">
        <v>510</v>
      </c>
      <c r="K232" s="70"/>
      <c r="L232" s="70">
        <v>3</v>
      </c>
      <c r="M232" s="70" t="s">
        <v>529</v>
      </c>
      <c r="N232" s="70"/>
      <c r="O232" s="70">
        <v>3</v>
      </c>
      <c r="P232" s="70" t="s">
        <v>528</v>
      </c>
      <c r="Q232" s="70"/>
      <c r="R232" s="70">
        <v>3</v>
      </c>
      <c r="S232" s="70" t="s">
        <v>528</v>
      </c>
      <c r="T232" s="70"/>
      <c r="U232" s="70">
        <v>3</v>
      </c>
      <c r="V232" s="70" t="s">
        <v>510</v>
      </c>
      <c r="W232" s="70"/>
      <c r="X232" s="70">
        <v>2</v>
      </c>
      <c r="Y232" s="70" t="s">
        <v>510</v>
      </c>
      <c r="Z232" s="70"/>
      <c r="AA232" s="70">
        <v>2</v>
      </c>
      <c r="AB232" s="70" t="s">
        <v>510</v>
      </c>
      <c r="AD232" s="88">
        <v>2</v>
      </c>
    </row>
    <row r="233" spans="1:30">
      <c r="A233" s="2">
        <v>230</v>
      </c>
      <c r="B233" s="3" t="s">
        <v>369</v>
      </c>
      <c r="C233" s="4" t="s">
        <v>370</v>
      </c>
      <c r="D233" s="70" t="s">
        <v>528</v>
      </c>
      <c r="E233" s="70">
        <f t="shared" si="5"/>
        <v>8</v>
      </c>
      <c r="F233" s="70">
        <v>3</v>
      </c>
      <c r="G233" s="70" t="s">
        <v>510</v>
      </c>
      <c r="H233" s="70">
        <f>IF(G233="O",10,IF(G233="A",9,IF(G233="B",8,IF(G233="C",7,IF(G233="D",6,IF(G233="F",0,IF(G233=-5,-5,-10)))))))</f>
        <v>9</v>
      </c>
      <c r="I233" s="70">
        <v>3</v>
      </c>
      <c r="J233" s="70" t="s">
        <v>510</v>
      </c>
      <c r="K233" s="70"/>
      <c r="L233" s="70">
        <v>3</v>
      </c>
      <c r="M233" s="70" t="s">
        <v>528</v>
      </c>
      <c r="N233" s="70"/>
      <c r="O233" s="70">
        <v>3</v>
      </c>
      <c r="P233" s="70" t="s">
        <v>511</v>
      </c>
      <c r="Q233" s="70"/>
      <c r="R233" s="70">
        <v>3</v>
      </c>
      <c r="S233" s="70" t="s">
        <v>528</v>
      </c>
      <c r="T233" s="70"/>
      <c r="U233" s="70">
        <v>3</v>
      </c>
      <c r="V233" s="70" t="s">
        <v>511</v>
      </c>
      <c r="W233" s="70"/>
      <c r="X233" s="70">
        <v>2</v>
      </c>
      <c r="Y233" s="70" t="s">
        <v>510</v>
      </c>
      <c r="Z233" s="70"/>
      <c r="AA233" s="70">
        <v>2</v>
      </c>
      <c r="AB233" s="70" t="s">
        <v>511</v>
      </c>
      <c r="AD233" s="88">
        <v>2</v>
      </c>
    </row>
    <row r="234" spans="1:30" s="115" customFormat="1">
      <c r="A234" s="112">
        <v>231</v>
      </c>
      <c r="B234" s="112" t="s">
        <v>371</v>
      </c>
      <c r="C234" s="113" t="s">
        <v>372</v>
      </c>
      <c r="D234" s="114" t="s">
        <v>528</v>
      </c>
      <c r="E234" s="114">
        <f t="shared" si="5"/>
        <v>8</v>
      </c>
      <c r="F234" s="114">
        <v>3</v>
      </c>
      <c r="G234" s="114" t="s">
        <v>511</v>
      </c>
      <c r="H234" s="114">
        <f>IF(G234="O",10,IF(G234="A",9,IF(G234="B",8,IF(G234="C",7,IF(G234="D",6,IF(G234="F",0,IF(G234=-5,-5,-10)))))))</f>
        <v>10</v>
      </c>
      <c r="I234" s="114">
        <v>3</v>
      </c>
      <c r="J234" s="114" t="s">
        <v>528</v>
      </c>
      <c r="K234" s="114"/>
      <c r="L234" s="114">
        <v>3</v>
      </c>
      <c r="M234" s="114" t="s">
        <v>511</v>
      </c>
      <c r="N234" s="114"/>
      <c r="O234" s="114">
        <v>3</v>
      </c>
      <c r="P234" s="114" t="s">
        <v>511</v>
      </c>
      <c r="Q234" s="114"/>
      <c r="R234" s="114">
        <v>3</v>
      </c>
      <c r="S234" s="114" t="s">
        <v>528</v>
      </c>
      <c r="T234" s="114"/>
      <c r="U234" s="114">
        <v>3</v>
      </c>
      <c r="V234" s="114" t="s">
        <v>511</v>
      </c>
      <c r="W234" s="114"/>
      <c r="X234" s="114">
        <v>2</v>
      </c>
      <c r="Y234" s="114" t="s">
        <v>511</v>
      </c>
      <c r="Z234" s="114"/>
      <c r="AA234" s="114">
        <v>2</v>
      </c>
      <c r="AB234" s="114" t="s">
        <v>511</v>
      </c>
      <c r="AD234" s="115">
        <v>2</v>
      </c>
    </row>
    <row r="235" spans="1:30">
      <c r="A235" s="2">
        <v>232</v>
      </c>
      <c r="B235" s="3" t="s">
        <v>425</v>
      </c>
      <c r="C235" s="4" t="s">
        <v>426</v>
      </c>
      <c r="D235" s="70" t="s">
        <v>529</v>
      </c>
      <c r="E235" s="70">
        <f t="shared" si="5"/>
        <v>7</v>
      </c>
      <c r="F235" s="70">
        <v>3</v>
      </c>
      <c r="G235" s="70" t="s">
        <v>530</v>
      </c>
      <c r="H235" s="70">
        <f>IF(G235="O",10,IF(G235="A",9,IF(G235="B",8,IF(G235="C",7,IF(G235="D",6,IF(G235="F",0,IF(G235=-5,-5,-10)))))))</f>
        <v>6</v>
      </c>
      <c r="I235" s="70">
        <v>3</v>
      </c>
      <c r="J235" s="70" t="s">
        <v>529</v>
      </c>
      <c r="K235" s="70"/>
      <c r="L235" s="70">
        <v>3</v>
      </c>
      <c r="M235" s="70" t="s">
        <v>530</v>
      </c>
      <c r="N235" s="70"/>
      <c r="O235" s="70">
        <v>3</v>
      </c>
      <c r="P235" s="70" t="s">
        <v>528</v>
      </c>
      <c r="Q235" s="70"/>
      <c r="R235" s="70">
        <v>3</v>
      </c>
      <c r="S235" s="70" t="s">
        <v>530</v>
      </c>
      <c r="T235" s="70"/>
      <c r="U235" s="70">
        <v>3</v>
      </c>
      <c r="V235" s="70" t="s">
        <v>511</v>
      </c>
      <c r="W235" s="70"/>
      <c r="X235" s="70">
        <v>2</v>
      </c>
      <c r="Y235" s="70" t="s">
        <v>510</v>
      </c>
      <c r="Z235" s="70"/>
      <c r="AA235" s="70">
        <v>2</v>
      </c>
      <c r="AB235" s="70" t="s">
        <v>510</v>
      </c>
      <c r="AD235" s="88">
        <v>2</v>
      </c>
    </row>
    <row r="236" spans="1:30" s="115" customFormat="1">
      <c r="A236" s="112">
        <v>233</v>
      </c>
      <c r="B236" s="112" t="s">
        <v>373</v>
      </c>
      <c r="C236" s="113" t="s">
        <v>374</v>
      </c>
      <c r="D236" s="114" t="s">
        <v>529</v>
      </c>
      <c r="E236" s="114">
        <f t="shared" si="5"/>
        <v>7</v>
      </c>
      <c r="F236" s="114">
        <v>3</v>
      </c>
      <c r="G236" s="114" t="s">
        <v>511</v>
      </c>
      <c r="H236" s="114">
        <f>IF(G236="O",10,IF(G236="A",9,IF(G236="B",8,IF(G236="C",7,IF(G236="D",6,IF(G236="F",0,IF(G236=-5,-5,-10)))))))</f>
        <v>10</v>
      </c>
      <c r="I236" s="114">
        <v>3</v>
      </c>
      <c r="J236" s="114" t="s">
        <v>528</v>
      </c>
      <c r="K236" s="114"/>
      <c r="L236" s="114">
        <v>3</v>
      </c>
      <c r="M236" s="114" t="s">
        <v>510</v>
      </c>
      <c r="N236" s="114"/>
      <c r="O236" s="114">
        <v>3</v>
      </c>
      <c r="P236" s="114" t="s">
        <v>511</v>
      </c>
      <c r="Q236" s="114"/>
      <c r="R236" s="114">
        <v>3</v>
      </c>
      <c r="S236" s="114" t="s">
        <v>529</v>
      </c>
      <c r="T236" s="114"/>
      <c r="U236" s="114">
        <v>3</v>
      </c>
      <c r="V236" s="114" t="s">
        <v>510</v>
      </c>
      <c r="W236" s="114"/>
      <c r="X236" s="114">
        <v>2</v>
      </c>
      <c r="Y236" s="114" t="s">
        <v>511</v>
      </c>
      <c r="Z236" s="114"/>
      <c r="AA236" s="114">
        <v>2</v>
      </c>
      <c r="AB236" s="114" t="s">
        <v>511</v>
      </c>
      <c r="AD236" s="115">
        <v>2</v>
      </c>
    </row>
    <row r="237" spans="1:30">
      <c r="A237" s="2">
        <v>234</v>
      </c>
      <c r="B237" s="3" t="s">
        <v>375</v>
      </c>
      <c r="C237" s="4" t="s">
        <v>376</v>
      </c>
      <c r="D237" s="70" t="s">
        <v>529</v>
      </c>
      <c r="E237" s="70">
        <f t="shared" si="5"/>
        <v>7</v>
      </c>
      <c r="F237" s="70">
        <v>3</v>
      </c>
      <c r="G237" s="70" t="s">
        <v>528</v>
      </c>
      <c r="H237" s="70">
        <f>IF(G237="O",10,IF(G237="A",9,IF(G237="B",8,IF(G237="C",7,IF(G237="D",6,IF(G237="F",0,IF(G237=-5,-5,-10)))))))</f>
        <v>8</v>
      </c>
      <c r="I237" s="70">
        <v>3</v>
      </c>
      <c r="J237" s="70" t="s">
        <v>529</v>
      </c>
      <c r="K237" s="70"/>
      <c r="L237" s="70">
        <v>3</v>
      </c>
      <c r="M237" s="70" t="s">
        <v>528</v>
      </c>
      <c r="N237" s="70"/>
      <c r="O237" s="70">
        <v>3</v>
      </c>
      <c r="P237" s="70" t="s">
        <v>530</v>
      </c>
      <c r="Q237" s="70"/>
      <c r="R237" s="70">
        <v>3</v>
      </c>
      <c r="S237" s="70" t="s">
        <v>528</v>
      </c>
      <c r="T237" s="70"/>
      <c r="U237" s="70">
        <v>3</v>
      </c>
      <c r="V237" s="70" t="s">
        <v>511</v>
      </c>
      <c r="W237" s="70"/>
      <c r="X237" s="70">
        <v>2</v>
      </c>
      <c r="Y237" s="70" t="s">
        <v>510</v>
      </c>
      <c r="Z237" s="70"/>
      <c r="AA237" s="70">
        <v>2</v>
      </c>
      <c r="AB237" s="70" t="s">
        <v>511</v>
      </c>
      <c r="AD237" s="88">
        <v>2</v>
      </c>
    </row>
    <row r="238" spans="1:30">
      <c r="A238" s="2">
        <v>235</v>
      </c>
      <c r="B238" s="3" t="s">
        <v>377</v>
      </c>
      <c r="C238" s="4" t="s">
        <v>378</v>
      </c>
      <c r="D238" s="70" t="s">
        <v>510</v>
      </c>
      <c r="E238" s="70">
        <f t="shared" si="5"/>
        <v>9</v>
      </c>
      <c r="F238" s="70">
        <v>3</v>
      </c>
      <c r="G238" s="70" t="s">
        <v>510</v>
      </c>
      <c r="H238" s="70">
        <f>IF(G238="O",10,IF(G238="A",9,IF(G238="B",8,IF(G238="C",7,IF(G238="D",6,IF(G238="F",0,IF(G238=-5,-5,-10)))))))</f>
        <v>9</v>
      </c>
      <c r="I238" s="70">
        <v>3</v>
      </c>
      <c r="J238" s="70" t="s">
        <v>510</v>
      </c>
      <c r="K238" s="70"/>
      <c r="L238" s="70">
        <v>3</v>
      </c>
      <c r="M238" s="70" t="s">
        <v>529</v>
      </c>
      <c r="N238" s="70"/>
      <c r="O238" s="70">
        <v>3</v>
      </c>
      <c r="P238" s="70" t="s">
        <v>510</v>
      </c>
      <c r="Q238" s="70"/>
      <c r="R238" s="70">
        <v>3</v>
      </c>
      <c r="S238" s="70" t="s">
        <v>528</v>
      </c>
      <c r="T238" s="70"/>
      <c r="U238" s="70">
        <v>3</v>
      </c>
      <c r="V238" s="70" t="s">
        <v>511</v>
      </c>
      <c r="W238" s="70"/>
      <c r="X238" s="70">
        <v>2</v>
      </c>
      <c r="Y238" s="70" t="s">
        <v>510</v>
      </c>
      <c r="Z238" s="70"/>
      <c r="AA238" s="70">
        <v>2</v>
      </c>
      <c r="AB238" s="70" t="s">
        <v>511</v>
      </c>
      <c r="AD238" s="88">
        <v>2</v>
      </c>
    </row>
    <row r="239" spans="1:30">
      <c r="A239" s="2">
        <v>236</v>
      </c>
      <c r="B239" s="3" t="s">
        <v>473</v>
      </c>
      <c r="C239" s="4" t="s">
        <v>474</v>
      </c>
      <c r="D239" s="70"/>
      <c r="E239" s="70">
        <f t="shared" si="5"/>
        <v>-10</v>
      </c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</row>
    <row r="240" spans="1:30">
      <c r="A240" s="2">
        <v>237</v>
      </c>
      <c r="B240" s="3" t="s">
        <v>379</v>
      </c>
      <c r="C240" s="4" t="s">
        <v>380</v>
      </c>
      <c r="D240" s="70"/>
      <c r="E240" s="70">
        <f t="shared" si="5"/>
        <v>-10</v>
      </c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</row>
    <row r="241" spans="1:28">
      <c r="A241" s="2">
        <v>238</v>
      </c>
      <c r="B241" s="3" t="s">
        <v>381</v>
      </c>
      <c r="C241" s="4" t="s">
        <v>382</v>
      </c>
      <c r="D241" s="70"/>
      <c r="E241" s="70">
        <f t="shared" si="5"/>
        <v>-10</v>
      </c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</row>
    <row r="242" spans="1:28">
      <c r="A242" s="2">
        <v>239</v>
      </c>
      <c r="B242" s="3" t="s">
        <v>383</v>
      </c>
      <c r="C242" s="4" t="s">
        <v>384</v>
      </c>
      <c r="D242" s="70"/>
      <c r="E242" s="70">
        <f t="shared" si="5"/>
        <v>-10</v>
      </c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</row>
    <row r="243" spans="1:28">
      <c r="A243" s="2">
        <v>240</v>
      </c>
      <c r="B243" s="3" t="s">
        <v>385</v>
      </c>
      <c r="C243" s="4" t="s">
        <v>386</v>
      </c>
      <c r="D243" s="70"/>
      <c r="E243" s="70">
        <f t="shared" si="5"/>
        <v>-10</v>
      </c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</row>
    <row r="244" spans="1:28">
      <c r="A244" s="2">
        <v>241</v>
      </c>
      <c r="B244" s="3" t="s">
        <v>387</v>
      </c>
      <c r="C244" s="4" t="s">
        <v>388</v>
      </c>
      <c r="D244" s="70"/>
      <c r="E244" s="70">
        <f t="shared" si="5"/>
        <v>-10</v>
      </c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</row>
    <row r="245" spans="1:28">
      <c r="A245" s="2">
        <v>242</v>
      </c>
      <c r="B245" s="3" t="s">
        <v>445</v>
      </c>
      <c r="C245" s="4" t="s">
        <v>446</v>
      </c>
      <c r="D245" s="70"/>
      <c r="E245" s="70">
        <f t="shared" si="5"/>
        <v>-10</v>
      </c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</row>
    <row r="246" spans="1:28">
      <c r="A246" s="2">
        <v>243</v>
      </c>
      <c r="B246" s="3" t="s">
        <v>475</v>
      </c>
      <c r="C246" s="4" t="s">
        <v>476</v>
      </c>
      <c r="D246" s="70"/>
      <c r="E246" s="70">
        <f t="shared" si="5"/>
        <v>-10</v>
      </c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</row>
    <row r="247" spans="1:28">
      <c r="A247" s="2">
        <v>244</v>
      </c>
      <c r="B247" s="3" t="s">
        <v>389</v>
      </c>
      <c r="C247" s="4" t="s">
        <v>390</v>
      </c>
      <c r="D247" s="70"/>
      <c r="E247" s="70">
        <f t="shared" si="5"/>
        <v>-10</v>
      </c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</row>
    <row r="248" spans="1:28">
      <c r="A248" s="2">
        <v>245</v>
      </c>
      <c r="B248" s="3" t="s">
        <v>391</v>
      </c>
      <c r="C248" s="4" t="s">
        <v>392</v>
      </c>
      <c r="D248" s="70"/>
      <c r="E248" s="70">
        <f t="shared" si="5"/>
        <v>-10</v>
      </c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</row>
    <row r="249" spans="1:28">
      <c r="A249" s="2">
        <v>246</v>
      </c>
      <c r="B249" s="3" t="s">
        <v>393</v>
      </c>
      <c r="C249" s="4" t="s">
        <v>394</v>
      </c>
      <c r="D249" s="70"/>
      <c r="E249" s="70">
        <f t="shared" si="5"/>
        <v>-10</v>
      </c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</row>
    <row r="250" spans="1:28">
      <c r="A250" s="2">
        <v>247</v>
      </c>
      <c r="B250" s="3" t="s">
        <v>447</v>
      </c>
      <c r="C250" s="4" t="s">
        <v>448</v>
      </c>
      <c r="D250" s="70"/>
      <c r="E250" s="70">
        <f t="shared" si="5"/>
        <v>-10</v>
      </c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</row>
  </sheetData>
  <mergeCells count="18">
    <mergeCell ref="V1:X1"/>
    <mergeCell ref="V2:X2"/>
    <mergeCell ref="Y1:AA1"/>
    <mergeCell ref="Y2:AA2"/>
    <mergeCell ref="AB1:AD1"/>
    <mergeCell ref="AB2:AD2"/>
    <mergeCell ref="M1:O1"/>
    <mergeCell ref="M2:O2"/>
    <mergeCell ref="P1:R1"/>
    <mergeCell ref="P2:R2"/>
    <mergeCell ref="S1:U1"/>
    <mergeCell ref="S2:U2"/>
    <mergeCell ref="D1:F1"/>
    <mergeCell ref="D2:F2"/>
    <mergeCell ref="G1:I1"/>
    <mergeCell ref="G2:I2"/>
    <mergeCell ref="J1:L1"/>
    <mergeCell ref="J2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238"/>
  <sheetViews>
    <sheetView topLeftCell="A109" workbookViewId="0">
      <selection sqref="A1:AJ238"/>
    </sheetView>
  </sheetViews>
  <sheetFormatPr defaultRowHeight="15"/>
  <cols>
    <col min="1" max="1" width="18.28515625" customWidth="1"/>
    <col min="2" max="2" width="35.42578125" customWidth="1"/>
  </cols>
  <sheetData>
    <row r="1" spans="1:36">
      <c r="A1" s="24"/>
      <c r="B1" s="24"/>
      <c r="C1" s="25">
        <v>1000171201</v>
      </c>
      <c r="D1" s="26"/>
      <c r="E1" s="27"/>
      <c r="F1" s="25">
        <v>1000171203</v>
      </c>
      <c r="G1" s="26"/>
      <c r="H1" s="27"/>
      <c r="I1" s="25">
        <v>1000171211</v>
      </c>
      <c r="J1" s="26"/>
      <c r="K1" s="27"/>
      <c r="L1" s="25">
        <v>1000171212</v>
      </c>
      <c r="M1" s="26"/>
      <c r="N1" s="27"/>
      <c r="O1" s="25">
        <v>1000171215</v>
      </c>
      <c r="P1" s="26"/>
      <c r="Q1" s="27"/>
      <c r="R1" s="25">
        <v>1000171216</v>
      </c>
      <c r="S1" s="26"/>
      <c r="T1" s="27"/>
      <c r="U1" s="25">
        <v>1000171221</v>
      </c>
      <c r="V1" s="26"/>
      <c r="W1" s="27"/>
      <c r="X1" s="25">
        <v>1000171227</v>
      </c>
      <c r="Y1" s="26"/>
      <c r="Z1" s="27"/>
      <c r="AA1" s="25">
        <v>1000171229</v>
      </c>
      <c r="AB1" s="26"/>
      <c r="AC1" s="27"/>
      <c r="AD1" s="28"/>
      <c r="AE1" s="29"/>
      <c r="AF1" s="30"/>
      <c r="AG1" s="31"/>
      <c r="AH1" s="30"/>
      <c r="AI1" s="28"/>
      <c r="AJ1" s="28"/>
    </row>
    <row r="2" spans="1:36" ht="48">
      <c r="A2" s="24"/>
      <c r="B2" s="32" t="s">
        <v>532</v>
      </c>
      <c r="C2" s="33" t="s">
        <v>533</v>
      </c>
      <c r="D2" s="34"/>
      <c r="E2" s="35"/>
      <c r="F2" s="33" t="s">
        <v>534</v>
      </c>
      <c r="G2" s="34"/>
      <c r="H2" s="35"/>
      <c r="I2" s="33" t="s">
        <v>535</v>
      </c>
      <c r="J2" s="34"/>
      <c r="K2" s="35"/>
      <c r="L2" s="33" t="s">
        <v>536</v>
      </c>
      <c r="M2" s="34"/>
      <c r="N2" s="35"/>
      <c r="O2" s="33" t="s">
        <v>537</v>
      </c>
      <c r="P2" s="34"/>
      <c r="Q2" s="35"/>
      <c r="R2" s="33" t="s">
        <v>538</v>
      </c>
      <c r="S2" s="34"/>
      <c r="T2" s="35"/>
      <c r="U2" s="33" t="s">
        <v>539</v>
      </c>
      <c r="V2" s="34"/>
      <c r="W2" s="35"/>
      <c r="X2" s="33" t="s">
        <v>540</v>
      </c>
      <c r="Y2" s="34"/>
      <c r="Z2" s="35"/>
      <c r="AA2" s="33" t="s">
        <v>541</v>
      </c>
      <c r="AB2" s="34"/>
      <c r="AC2" s="35"/>
      <c r="AD2" s="36"/>
      <c r="AE2" s="37"/>
      <c r="AF2" s="38" t="s">
        <v>542</v>
      </c>
      <c r="AG2" s="39" t="s">
        <v>543</v>
      </c>
      <c r="AH2" s="30"/>
      <c r="AI2" s="40"/>
      <c r="AJ2" s="39" t="s">
        <v>544</v>
      </c>
    </row>
    <row r="3" spans="1:36" ht="36">
      <c r="A3" s="41" t="s">
        <v>545</v>
      </c>
      <c r="B3" s="41" t="s">
        <v>546</v>
      </c>
      <c r="C3" s="41" t="s">
        <v>547</v>
      </c>
      <c r="D3" s="41" t="s">
        <v>548</v>
      </c>
      <c r="E3" s="41" t="s">
        <v>549</v>
      </c>
      <c r="F3" s="41" t="s">
        <v>547</v>
      </c>
      <c r="G3" s="41" t="s">
        <v>548</v>
      </c>
      <c r="H3" s="41" t="s">
        <v>549</v>
      </c>
      <c r="I3" s="41" t="s">
        <v>547</v>
      </c>
      <c r="J3" s="41" t="s">
        <v>548</v>
      </c>
      <c r="K3" s="41" t="s">
        <v>549</v>
      </c>
      <c r="L3" s="41" t="s">
        <v>547</v>
      </c>
      <c r="M3" s="41" t="s">
        <v>548</v>
      </c>
      <c r="N3" s="41" t="s">
        <v>549</v>
      </c>
      <c r="O3" s="41" t="s">
        <v>547</v>
      </c>
      <c r="P3" s="41" t="s">
        <v>548</v>
      </c>
      <c r="Q3" s="41" t="s">
        <v>549</v>
      </c>
      <c r="R3" s="41" t="s">
        <v>547</v>
      </c>
      <c r="S3" s="41" t="s">
        <v>548</v>
      </c>
      <c r="T3" s="41" t="s">
        <v>549</v>
      </c>
      <c r="U3" s="41" t="s">
        <v>547</v>
      </c>
      <c r="V3" s="41" t="s">
        <v>548</v>
      </c>
      <c r="W3" s="41" t="s">
        <v>549</v>
      </c>
      <c r="X3" s="41" t="s">
        <v>547</v>
      </c>
      <c r="Y3" s="41" t="s">
        <v>548</v>
      </c>
      <c r="Z3" s="41" t="s">
        <v>549</v>
      </c>
      <c r="AA3" s="41" t="s">
        <v>547</v>
      </c>
      <c r="AB3" s="41" t="s">
        <v>548</v>
      </c>
      <c r="AC3" s="41" t="s">
        <v>549</v>
      </c>
      <c r="AD3" s="36" t="s">
        <v>550</v>
      </c>
      <c r="AE3" s="37" t="s">
        <v>551</v>
      </c>
      <c r="AF3" s="42"/>
      <c r="AG3" s="43" t="s">
        <v>552</v>
      </c>
      <c r="AH3" s="42" t="s">
        <v>553</v>
      </c>
      <c r="AI3" s="40" t="s">
        <v>554</v>
      </c>
      <c r="AJ3" s="43" t="s">
        <v>552</v>
      </c>
    </row>
    <row r="4" spans="1:36">
      <c r="A4" s="44" t="s">
        <v>3</v>
      </c>
      <c r="B4" s="24" t="s">
        <v>4</v>
      </c>
      <c r="C4" s="45" t="s">
        <v>510</v>
      </c>
      <c r="D4" s="46">
        <f t="shared" ref="D4:D67" si="0">IF(C4="O",10,IF(C4="A",9,IF(C4="B",8,IF(C4="C",7,IF(C4="D",6,IF(C4="F",0,IF(C4=-5,-5,-10)))))))</f>
        <v>9</v>
      </c>
      <c r="E4" s="47">
        <v>3</v>
      </c>
      <c r="F4" s="45" t="s">
        <v>510</v>
      </c>
      <c r="G4" s="46">
        <f t="shared" ref="G4:G67" si="1">IF(F4="O",10,IF(F4="A",9,IF(F4="B",8,IF(F4="C",7,IF(F4="D",6,IF(F4="F",0,IF(F4=-5,-5,-10)))))))</f>
        <v>9</v>
      </c>
      <c r="H4" s="47">
        <v>3</v>
      </c>
      <c r="I4" s="45" t="s">
        <v>510</v>
      </c>
      <c r="J4" s="46">
        <f t="shared" ref="J4:J67" si="2">IF(I4="O",10,IF(I4="A",9,IF(I4="B",8,IF(I4="C",7,IF(I4="D",6,IF(I4="F",0,IF(I4=-5,-5,-10)))))))</f>
        <v>9</v>
      </c>
      <c r="K4" s="47">
        <v>3</v>
      </c>
      <c r="L4" s="45" t="s">
        <v>511</v>
      </c>
      <c r="M4" s="46">
        <f t="shared" ref="M4:M67" si="3">IF(L4="O",10,IF(L4="A",9,IF(L4="B",8,IF(L4="C",7,IF(L4="D",6,IF(L4="F",0,IF(L4=-5,-5,-10)))))))</f>
        <v>10</v>
      </c>
      <c r="N4" s="47">
        <v>3</v>
      </c>
      <c r="O4" s="45" t="s">
        <v>511</v>
      </c>
      <c r="P4" s="46">
        <f t="shared" ref="P4:P67" si="4">IF(O4="O",10,IF(O4="A",9,IF(O4="B",8,IF(O4="C",7,IF(O4="D",6,IF(O4="F",0,IF(O4=-5,-5,-10)))))))</f>
        <v>10</v>
      </c>
      <c r="Q4" s="47">
        <v>3</v>
      </c>
      <c r="R4" s="45" t="s">
        <v>510</v>
      </c>
      <c r="S4" s="46">
        <f t="shared" ref="S4:S67" si="5">IF(R4="O",10,IF(R4="A",9,IF(R4="B",8,IF(R4="C",7,IF(R4="D",6,IF(R4="F",0,IF(R4=-5,-5,-10)))))))</f>
        <v>9</v>
      </c>
      <c r="T4" s="47">
        <v>3</v>
      </c>
      <c r="U4" s="45" t="s">
        <v>511</v>
      </c>
      <c r="V4" s="46">
        <f t="shared" ref="V4:V67" si="6">IF(U4="O",10,IF(U4="A",9,IF(U4="B",8,IF(U4="C",7,IF(U4="D",6,IF(U4="F",0,IF(U4=-5,-5,-10)))))))</f>
        <v>10</v>
      </c>
      <c r="W4" s="47">
        <v>2</v>
      </c>
      <c r="X4" s="45" t="s">
        <v>511</v>
      </c>
      <c r="Y4" s="46">
        <f t="shared" ref="Y4:Y67" si="7">IF(X4="O",10,IF(X4="A",9,IF(X4="B",8,IF(X4="C",7,IF(X4="D",6,IF(X4="F",0,IF(X4=-5,-5,-10)))))))</f>
        <v>10</v>
      </c>
      <c r="Z4" s="47">
        <v>2</v>
      </c>
      <c r="AA4" s="45" t="s">
        <v>511</v>
      </c>
      <c r="AB4" s="46">
        <f t="shared" ref="AB4:AB67" si="8">IF(AA4="O",10,IF(AA4="A",9,IF(AA4="B",8,IF(AA4="C",7,IF(AA4="D",6,IF(AA4="F",0,IF(AA4=-5,-5,-10)))))))</f>
        <v>10</v>
      </c>
      <c r="AC4" s="47">
        <v>2</v>
      </c>
      <c r="AD4" s="48">
        <f t="shared" ref="AD4:AD67" si="9">(D4*E4+G4*H4+J4*K4+M4*N4+P4*Q4+S4*T4+V4*W4+Y4*Z4+AB4*AC4)/24</f>
        <v>9.5</v>
      </c>
      <c r="AE4" s="49">
        <f t="shared" ref="AE4:AE67" si="10">(AD4-0.75)*10</f>
        <v>87.5</v>
      </c>
      <c r="AF4" s="50">
        <f>+VLOOKUP(A4,'[1]%'!$B$2:$D$237,3,FALSE)</f>
        <v>88.75</v>
      </c>
      <c r="AG4" s="51">
        <f t="shared" ref="AG4:AG67" si="11">+(AF4+AE4)/2</f>
        <v>88.125</v>
      </c>
      <c r="AH4" s="30">
        <v>8</v>
      </c>
      <c r="AI4" s="52">
        <f>+VLOOKUP(A4,[2]ALL!$B$4:$AD$250,29,FALSE)</f>
        <v>6.7272727272727275</v>
      </c>
      <c r="AJ4" s="53">
        <f t="shared" ref="AJ4:AJ67" si="12">(AE4+AG4+AI4)/3</f>
        <v>60.784090909090907</v>
      </c>
    </row>
    <row r="5" spans="1:36">
      <c r="A5" s="44" t="s">
        <v>5</v>
      </c>
      <c r="B5" s="24" t="s">
        <v>6</v>
      </c>
      <c r="C5" s="45" t="s">
        <v>510</v>
      </c>
      <c r="D5" s="46">
        <f t="shared" si="0"/>
        <v>9</v>
      </c>
      <c r="E5" s="47">
        <v>3</v>
      </c>
      <c r="F5" s="45" t="s">
        <v>511</v>
      </c>
      <c r="G5" s="46">
        <f t="shared" si="1"/>
        <v>10</v>
      </c>
      <c r="H5" s="47">
        <v>3</v>
      </c>
      <c r="I5" s="45" t="s">
        <v>510</v>
      </c>
      <c r="J5" s="46">
        <f t="shared" si="2"/>
        <v>9</v>
      </c>
      <c r="K5" s="47">
        <v>3</v>
      </c>
      <c r="L5" s="45" t="s">
        <v>511</v>
      </c>
      <c r="M5" s="46">
        <f t="shared" si="3"/>
        <v>10</v>
      </c>
      <c r="N5" s="47">
        <v>3</v>
      </c>
      <c r="O5" s="45" t="s">
        <v>510</v>
      </c>
      <c r="P5" s="46">
        <f t="shared" si="4"/>
        <v>9</v>
      </c>
      <c r="Q5" s="47">
        <v>3</v>
      </c>
      <c r="R5" s="45" t="s">
        <v>510</v>
      </c>
      <c r="S5" s="46">
        <f t="shared" si="5"/>
        <v>9</v>
      </c>
      <c r="T5" s="47">
        <v>3</v>
      </c>
      <c r="U5" s="45" t="s">
        <v>511</v>
      </c>
      <c r="V5" s="46">
        <f t="shared" si="6"/>
        <v>10</v>
      </c>
      <c r="W5" s="47">
        <v>2</v>
      </c>
      <c r="X5" s="45" t="s">
        <v>511</v>
      </c>
      <c r="Y5" s="46">
        <f t="shared" si="7"/>
        <v>10</v>
      </c>
      <c r="Z5" s="47">
        <v>2</v>
      </c>
      <c r="AA5" s="45" t="s">
        <v>511</v>
      </c>
      <c r="AB5" s="46">
        <f t="shared" si="8"/>
        <v>10</v>
      </c>
      <c r="AC5" s="47">
        <v>2</v>
      </c>
      <c r="AD5" s="48">
        <f t="shared" si="9"/>
        <v>9.5</v>
      </c>
      <c r="AE5" s="49">
        <f t="shared" si="10"/>
        <v>87.5</v>
      </c>
      <c r="AF5" s="50">
        <f>+VLOOKUP(A5,'[1]%'!$B$2:$D$237,3,FALSE)</f>
        <v>90</v>
      </c>
      <c r="AG5" s="51">
        <f t="shared" si="11"/>
        <v>88.75</v>
      </c>
      <c r="AH5" s="30">
        <v>7</v>
      </c>
      <c r="AI5" s="52">
        <f>+VLOOKUP(A5,[2]ALL!$B$4:$AD$250,29,FALSE)</f>
        <v>7.9545454545454541</v>
      </c>
      <c r="AJ5" s="53">
        <f t="shared" si="12"/>
        <v>61.401515151515156</v>
      </c>
    </row>
    <row r="6" spans="1:36">
      <c r="A6" s="44" t="s">
        <v>7</v>
      </c>
      <c r="B6" s="24" t="s">
        <v>8</v>
      </c>
      <c r="C6" s="45" t="s">
        <v>510</v>
      </c>
      <c r="D6" s="46">
        <f t="shared" si="0"/>
        <v>9</v>
      </c>
      <c r="E6" s="47">
        <v>3</v>
      </c>
      <c r="F6" s="45" t="s">
        <v>529</v>
      </c>
      <c r="G6" s="46">
        <f t="shared" si="1"/>
        <v>7</v>
      </c>
      <c r="H6" s="47">
        <v>3</v>
      </c>
      <c r="I6" s="45" t="s">
        <v>528</v>
      </c>
      <c r="J6" s="46">
        <f t="shared" si="2"/>
        <v>8</v>
      </c>
      <c r="K6" s="47">
        <v>3</v>
      </c>
      <c r="L6" s="45" t="s">
        <v>510</v>
      </c>
      <c r="M6" s="46">
        <f t="shared" si="3"/>
        <v>9</v>
      </c>
      <c r="N6" s="47">
        <v>3</v>
      </c>
      <c r="O6" s="45" t="s">
        <v>528</v>
      </c>
      <c r="P6" s="46">
        <f t="shared" si="4"/>
        <v>8</v>
      </c>
      <c r="Q6" s="47">
        <v>3</v>
      </c>
      <c r="R6" s="45" t="s">
        <v>530</v>
      </c>
      <c r="S6" s="46">
        <f t="shared" si="5"/>
        <v>6</v>
      </c>
      <c r="T6" s="47">
        <v>3</v>
      </c>
      <c r="U6" s="45" t="s">
        <v>511</v>
      </c>
      <c r="V6" s="46">
        <f t="shared" si="6"/>
        <v>10</v>
      </c>
      <c r="W6" s="47">
        <v>2</v>
      </c>
      <c r="X6" s="45" t="s">
        <v>511</v>
      </c>
      <c r="Y6" s="46">
        <f t="shared" si="7"/>
        <v>10</v>
      </c>
      <c r="Z6" s="47">
        <v>2</v>
      </c>
      <c r="AA6" s="45" t="s">
        <v>511</v>
      </c>
      <c r="AB6" s="46">
        <f t="shared" si="8"/>
        <v>10</v>
      </c>
      <c r="AC6" s="47">
        <v>2</v>
      </c>
      <c r="AD6" s="48">
        <f t="shared" si="9"/>
        <v>8.375</v>
      </c>
      <c r="AE6" s="49">
        <f t="shared" si="10"/>
        <v>76.25</v>
      </c>
      <c r="AF6" s="50">
        <f>+VLOOKUP(A6,'[1]%'!$B$2:$D$237,3,FALSE)</f>
        <v>77.5</v>
      </c>
      <c r="AG6" s="51">
        <f t="shared" si="11"/>
        <v>76.875</v>
      </c>
      <c r="AH6" s="30"/>
      <c r="AI6" s="52">
        <f>+VLOOKUP(A6,[2]ALL!$B$4:$AD$250,29,FALSE)</f>
        <v>6.4545454545454541</v>
      </c>
      <c r="AJ6" s="53">
        <f t="shared" si="12"/>
        <v>53.19318181818182</v>
      </c>
    </row>
    <row r="7" spans="1:36">
      <c r="A7" s="44" t="s">
        <v>9</v>
      </c>
      <c r="B7" s="24" t="s">
        <v>10</v>
      </c>
      <c r="C7" s="45" t="s">
        <v>510</v>
      </c>
      <c r="D7" s="46">
        <f t="shared" si="0"/>
        <v>9</v>
      </c>
      <c r="E7" s="47">
        <v>3</v>
      </c>
      <c r="F7" s="45" t="s">
        <v>530</v>
      </c>
      <c r="G7" s="46">
        <f t="shared" si="1"/>
        <v>6</v>
      </c>
      <c r="H7" s="47">
        <v>3</v>
      </c>
      <c r="I7" s="45" t="s">
        <v>528</v>
      </c>
      <c r="J7" s="46">
        <f t="shared" si="2"/>
        <v>8</v>
      </c>
      <c r="K7" s="47">
        <v>3</v>
      </c>
      <c r="L7" s="45" t="s">
        <v>510</v>
      </c>
      <c r="M7" s="46">
        <f t="shared" si="3"/>
        <v>9</v>
      </c>
      <c r="N7" s="47">
        <v>3</v>
      </c>
      <c r="O7" s="45" t="s">
        <v>528</v>
      </c>
      <c r="P7" s="46">
        <f t="shared" si="4"/>
        <v>8</v>
      </c>
      <c r="Q7" s="47">
        <v>3</v>
      </c>
      <c r="R7" s="45" t="s">
        <v>529</v>
      </c>
      <c r="S7" s="46">
        <f t="shared" si="5"/>
        <v>7</v>
      </c>
      <c r="T7" s="47">
        <v>3</v>
      </c>
      <c r="U7" s="45" t="s">
        <v>511</v>
      </c>
      <c r="V7" s="46">
        <f t="shared" si="6"/>
        <v>10</v>
      </c>
      <c r="W7" s="47">
        <v>2</v>
      </c>
      <c r="X7" s="45" t="s">
        <v>511</v>
      </c>
      <c r="Y7" s="46">
        <f t="shared" si="7"/>
        <v>10</v>
      </c>
      <c r="Z7" s="47">
        <v>2</v>
      </c>
      <c r="AA7" s="45" t="s">
        <v>511</v>
      </c>
      <c r="AB7" s="46">
        <f t="shared" si="8"/>
        <v>10</v>
      </c>
      <c r="AC7" s="47">
        <v>2</v>
      </c>
      <c r="AD7" s="48">
        <f t="shared" si="9"/>
        <v>8.375</v>
      </c>
      <c r="AE7" s="49">
        <f t="shared" si="10"/>
        <v>76.25</v>
      </c>
      <c r="AF7" s="50">
        <f>+VLOOKUP(A7,'[1]%'!$B$2:$D$237,3,FALSE)</f>
        <v>73.75</v>
      </c>
      <c r="AG7" s="51">
        <f t="shared" si="11"/>
        <v>75</v>
      </c>
      <c r="AH7" s="30"/>
      <c r="AI7" s="52">
        <f>+VLOOKUP(A7,[2]ALL!$B$4:$AD$250,29,FALSE)</f>
        <v>6.4545454545454541</v>
      </c>
      <c r="AJ7" s="53">
        <f t="shared" si="12"/>
        <v>52.56818181818182</v>
      </c>
    </row>
    <row r="8" spans="1:36">
      <c r="A8" s="44" t="s">
        <v>11</v>
      </c>
      <c r="B8" s="24" t="s">
        <v>12</v>
      </c>
      <c r="C8" s="45" t="s">
        <v>510</v>
      </c>
      <c r="D8" s="46">
        <f t="shared" si="0"/>
        <v>9</v>
      </c>
      <c r="E8" s="47">
        <v>3</v>
      </c>
      <c r="F8" s="54" t="s">
        <v>531</v>
      </c>
      <c r="G8" s="46">
        <f t="shared" si="1"/>
        <v>0</v>
      </c>
      <c r="H8" s="55">
        <v>0</v>
      </c>
      <c r="I8" s="45" t="s">
        <v>528</v>
      </c>
      <c r="J8" s="46">
        <f t="shared" si="2"/>
        <v>8</v>
      </c>
      <c r="K8" s="47">
        <v>3</v>
      </c>
      <c r="L8" s="45" t="s">
        <v>528</v>
      </c>
      <c r="M8" s="46">
        <f t="shared" si="3"/>
        <v>8</v>
      </c>
      <c r="N8" s="47">
        <v>3</v>
      </c>
      <c r="O8" s="45" t="s">
        <v>528</v>
      </c>
      <c r="P8" s="46">
        <f t="shared" si="4"/>
        <v>8</v>
      </c>
      <c r="Q8" s="47">
        <v>3</v>
      </c>
      <c r="R8" s="45" t="s">
        <v>530</v>
      </c>
      <c r="S8" s="46">
        <f t="shared" si="5"/>
        <v>6</v>
      </c>
      <c r="T8" s="47">
        <v>3</v>
      </c>
      <c r="U8" s="45" t="s">
        <v>511</v>
      </c>
      <c r="V8" s="46">
        <f t="shared" si="6"/>
        <v>10</v>
      </c>
      <c r="W8" s="47">
        <v>2</v>
      </c>
      <c r="X8" s="45" t="s">
        <v>511</v>
      </c>
      <c r="Y8" s="46">
        <f t="shared" si="7"/>
        <v>10</v>
      </c>
      <c r="Z8" s="47">
        <v>2</v>
      </c>
      <c r="AA8" s="45" t="s">
        <v>511</v>
      </c>
      <c r="AB8" s="46">
        <f t="shared" si="8"/>
        <v>10</v>
      </c>
      <c r="AC8" s="47">
        <v>2</v>
      </c>
      <c r="AD8" s="48">
        <f t="shared" si="9"/>
        <v>7.375</v>
      </c>
      <c r="AE8" s="49">
        <f t="shared" si="10"/>
        <v>66.25</v>
      </c>
      <c r="AF8" s="50">
        <f>+VLOOKUP(A8,'[1]%'!$B$2:$D$237,3,FALSE)</f>
        <v>70.42</v>
      </c>
      <c r="AG8" s="51">
        <f t="shared" si="11"/>
        <v>68.335000000000008</v>
      </c>
      <c r="AH8" s="30"/>
      <c r="AI8" s="52">
        <f>+VLOOKUP(A8,[2]ALL!$B$4:$AD$250,29,FALSE)</f>
        <v>6.2272727272727275</v>
      </c>
      <c r="AJ8" s="53">
        <f t="shared" si="12"/>
        <v>46.937424242424242</v>
      </c>
    </row>
    <row r="9" spans="1:36">
      <c r="A9" s="44" t="s">
        <v>13</v>
      </c>
      <c r="B9" s="24" t="s">
        <v>14</v>
      </c>
      <c r="C9" s="45" t="s">
        <v>510</v>
      </c>
      <c r="D9" s="46">
        <f t="shared" si="0"/>
        <v>9</v>
      </c>
      <c r="E9" s="47">
        <v>3</v>
      </c>
      <c r="F9" s="45" t="s">
        <v>510</v>
      </c>
      <c r="G9" s="46">
        <f t="shared" si="1"/>
        <v>9</v>
      </c>
      <c r="H9" s="47">
        <v>3</v>
      </c>
      <c r="I9" s="45" t="s">
        <v>510</v>
      </c>
      <c r="J9" s="46">
        <f t="shared" si="2"/>
        <v>9</v>
      </c>
      <c r="K9" s="47">
        <v>3</v>
      </c>
      <c r="L9" s="45" t="s">
        <v>510</v>
      </c>
      <c r="M9" s="46">
        <f t="shared" si="3"/>
        <v>9</v>
      </c>
      <c r="N9" s="47">
        <v>3</v>
      </c>
      <c r="O9" s="45" t="s">
        <v>528</v>
      </c>
      <c r="P9" s="46">
        <f t="shared" si="4"/>
        <v>8</v>
      </c>
      <c r="Q9" s="47">
        <v>3</v>
      </c>
      <c r="R9" s="45" t="s">
        <v>510</v>
      </c>
      <c r="S9" s="46">
        <f t="shared" si="5"/>
        <v>9</v>
      </c>
      <c r="T9" s="47">
        <v>3</v>
      </c>
      <c r="U9" s="45" t="s">
        <v>511</v>
      </c>
      <c r="V9" s="46">
        <f t="shared" si="6"/>
        <v>10</v>
      </c>
      <c r="W9" s="47">
        <v>2</v>
      </c>
      <c r="X9" s="45" t="s">
        <v>511</v>
      </c>
      <c r="Y9" s="46">
        <f t="shared" si="7"/>
        <v>10</v>
      </c>
      <c r="Z9" s="47">
        <v>2</v>
      </c>
      <c r="AA9" s="45" t="s">
        <v>511</v>
      </c>
      <c r="AB9" s="46">
        <f t="shared" si="8"/>
        <v>10</v>
      </c>
      <c r="AC9" s="47">
        <v>2</v>
      </c>
      <c r="AD9" s="48">
        <f t="shared" si="9"/>
        <v>9.125</v>
      </c>
      <c r="AE9" s="49">
        <f t="shared" si="10"/>
        <v>83.75</v>
      </c>
      <c r="AF9" s="50">
        <f>+VLOOKUP(A9,'[1]%'!$B$2:$D$237,3,FALSE)</f>
        <v>85</v>
      </c>
      <c r="AG9" s="51">
        <f t="shared" si="11"/>
        <v>84.375</v>
      </c>
      <c r="AH9" s="30"/>
      <c r="AI9" s="52">
        <f>+VLOOKUP(A9,[2]ALL!$B$4:$AD$250,29,FALSE)</f>
        <v>7.5454545454545459</v>
      </c>
      <c r="AJ9" s="53">
        <f t="shared" si="12"/>
        <v>58.55681818181818</v>
      </c>
    </row>
    <row r="10" spans="1:36">
      <c r="A10" s="44" t="s">
        <v>427</v>
      </c>
      <c r="B10" s="24" t="s">
        <v>428</v>
      </c>
      <c r="C10" s="45" t="s">
        <v>510</v>
      </c>
      <c r="D10" s="46">
        <f t="shared" si="0"/>
        <v>9</v>
      </c>
      <c r="E10" s="47">
        <v>3</v>
      </c>
      <c r="F10" s="54" t="s">
        <v>531</v>
      </c>
      <c r="G10" s="46">
        <f t="shared" si="1"/>
        <v>0</v>
      </c>
      <c r="H10" s="55">
        <v>0</v>
      </c>
      <c r="I10" s="54" t="s">
        <v>531</v>
      </c>
      <c r="J10" s="46">
        <f t="shared" si="2"/>
        <v>0</v>
      </c>
      <c r="K10" s="55">
        <v>0</v>
      </c>
      <c r="L10" s="45" t="s">
        <v>528</v>
      </c>
      <c r="M10" s="46">
        <f t="shared" si="3"/>
        <v>8</v>
      </c>
      <c r="N10" s="47">
        <v>3</v>
      </c>
      <c r="O10" s="45" t="s">
        <v>529</v>
      </c>
      <c r="P10" s="46">
        <f t="shared" si="4"/>
        <v>7</v>
      </c>
      <c r="Q10" s="47">
        <v>3</v>
      </c>
      <c r="R10" s="45" t="s">
        <v>530</v>
      </c>
      <c r="S10" s="46">
        <f t="shared" si="5"/>
        <v>6</v>
      </c>
      <c r="T10" s="47">
        <v>3</v>
      </c>
      <c r="U10" s="45" t="s">
        <v>511</v>
      </c>
      <c r="V10" s="46">
        <f t="shared" si="6"/>
        <v>10</v>
      </c>
      <c r="W10" s="47">
        <v>2</v>
      </c>
      <c r="X10" s="45" t="s">
        <v>511</v>
      </c>
      <c r="Y10" s="46">
        <f t="shared" si="7"/>
        <v>10</v>
      </c>
      <c r="Z10" s="47">
        <v>2</v>
      </c>
      <c r="AA10" s="45" t="s">
        <v>510</v>
      </c>
      <c r="AB10" s="46">
        <f t="shared" si="8"/>
        <v>9</v>
      </c>
      <c r="AC10" s="47">
        <v>2</v>
      </c>
      <c r="AD10" s="48">
        <f t="shared" si="9"/>
        <v>6.166666666666667</v>
      </c>
      <c r="AE10" s="49">
        <f t="shared" si="10"/>
        <v>54.166666666666671</v>
      </c>
      <c r="AF10" s="50">
        <f>+VLOOKUP(A10,'[1]%'!$B$2:$D$237,3,FALSE)</f>
        <v>55.83</v>
      </c>
      <c r="AG10" s="51">
        <f t="shared" si="11"/>
        <v>54.998333333333335</v>
      </c>
      <c r="AH10" s="30"/>
      <c r="AI10" s="52">
        <f>+VLOOKUP(A10,[2]ALL!$B$4:$AD$250,29,FALSE)</f>
        <v>4.0909090909090908</v>
      </c>
      <c r="AJ10" s="53">
        <f t="shared" si="12"/>
        <v>37.751969696969702</v>
      </c>
    </row>
    <row r="11" spans="1:36">
      <c r="A11" s="44" t="s">
        <v>15</v>
      </c>
      <c r="B11" s="24" t="s">
        <v>16</v>
      </c>
      <c r="C11" s="45" t="s">
        <v>510</v>
      </c>
      <c r="D11" s="46">
        <f t="shared" si="0"/>
        <v>9</v>
      </c>
      <c r="E11" s="47">
        <v>3</v>
      </c>
      <c r="F11" s="45" t="s">
        <v>511</v>
      </c>
      <c r="G11" s="46">
        <f t="shared" si="1"/>
        <v>10</v>
      </c>
      <c r="H11" s="47">
        <v>3</v>
      </c>
      <c r="I11" s="45" t="s">
        <v>511</v>
      </c>
      <c r="J11" s="46">
        <f t="shared" si="2"/>
        <v>10</v>
      </c>
      <c r="K11" s="47">
        <v>3</v>
      </c>
      <c r="L11" s="45" t="s">
        <v>511</v>
      </c>
      <c r="M11" s="46">
        <f t="shared" si="3"/>
        <v>10</v>
      </c>
      <c r="N11" s="47">
        <v>3</v>
      </c>
      <c r="O11" s="45" t="s">
        <v>510</v>
      </c>
      <c r="P11" s="46">
        <f t="shared" si="4"/>
        <v>9</v>
      </c>
      <c r="Q11" s="47">
        <v>3</v>
      </c>
      <c r="R11" s="45" t="s">
        <v>510</v>
      </c>
      <c r="S11" s="46">
        <f t="shared" si="5"/>
        <v>9</v>
      </c>
      <c r="T11" s="47">
        <v>3</v>
      </c>
      <c r="U11" s="45" t="s">
        <v>511</v>
      </c>
      <c r="V11" s="46">
        <f t="shared" si="6"/>
        <v>10</v>
      </c>
      <c r="W11" s="47">
        <v>2</v>
      </c>
      <c r="X11" s="45" t="s">
        <v>511</v>
      </c>
      <c r="Y11" s="46">
        <f t="shared" si="7"/>
        <v>10</v>
      </c>
      <c r="Z11" s="47">
        <v>2</v>
      </c>
      <c r="AA11" s="45" t="s">
        <v>511</v>
      </c>
      <c r="AB11" s="46">
        <f t="shared" si="8"/>
        <v>10</v>
      </c>
      <c r="AC11" s="47">
        <v>2</v>
      </c>
      <c r="AD11" s="48">
        <f t="shared" si="9"/>
        <v>9.625</v>
      </c>
      <c r="AE11" s="49">
        <f t="shared" si="10"/>
        <v>88.75</v>
      </c>
      <c r="AF11" s="50">
        <f>+VLOOKUP(A11,'[1]%'!$B$2:$D$237,3,FALSE)</f>
        <v>88.75</v>
      </c>
      <c r="AG11" s="51">
        <f t="shared" si="11"/>
        <v>88.75</v>
      </c>
      <c r="AH11" s="30">
        <v>5</v>
      </c>
      <c r="AI11" s="52">
        <f>+VLOOKUP(A11,[2]ALL!$B$4:$AD$250,29,FALSE)</f>
        <v>8.6363636363636367</v>
      </c>
      <c r="AJ11" s="53">
        <f t="shared" si="12"/>
        <v>62.04545454545454</v>
      </c>
    </row>
    <row r="12" spans="1:36">
      <c r="A12" s="44" t="s">
        <v>17</v>
      </c>
      <c r="B12" s="24" t="s">
        <v>18</v>
      </c>
      <c r="C12" s="45" t="s">
        <v>511</v>
      </c>
      <c r="D12" s="46">
        <f t="shared" si="0"/>
        <v>10</v>
      </c>
      <c r="E12" s="47">
        <v>3</v>
      </c>
      <c r="F12" s="45" t="s">
        <v>511</v>
      </c>
      <c r="G12" s="46">
        <f t="shared" si="1"/>
        <v>10</v>
      </c>
      <c r="H12" s="47">
        <v>3</v>
      </c>
      <c r="I12" s="45" t="s">
        <v>510</v>
      </c>
      <c r="J12" s="46">
        <f t="shared" si="2"/>
        <v>9</v>
      </c>
      <c r="K12" s="47">
        <v>3</v>
      </c>
      <c r="L12" s="45" t="s">
        <v>511</v>
      </c>
      <c r="M12" s="46">
        <f t="shared" si="3"/>
        <v>10</v>
      </c>
      <c r="N12" s="47">
        <v>3</v>
      </c>
      <c r="O12" s="45" t="s">
        <v>510</v>
      </c>
      <c r="P12" s="46">
        <f t="shared" si="4"/>
        <v>9</v>
      </c>
      <c r="Q12" s="47">
        <v>3</v>
      </c>
      <c r="R12" s="45" t="s">
        <v>511</v>
      </c>
      <c r="S12" s="46">
        <f t="shared" si="5"/>
        <v>10</v>
      </c>
      <c r="T12" s="47">
        <v>3</v>
      </c>
      <c r="U12" s="45" t="s">
        <v>511</v>
      </c>
      <c r="V12" s="46">
        <f t="shared" si="6"/>
        <v>10</v>
      </c>
      <c r="W12" s="47">
        <v>2</v>
      </c>
      <c r="X12" s="45" t="s">
        <v>511</v>
      </c>
      <c r="Y12" s="46">
        <f t="shared" si="7"/>
        <v>10</v>
      </c>
      <c r="Z12" s="47">
        <v>2</v>
      </c>
      <c r="AA12" s="45" t="s">
        <v>511</v>
      </c>
      <c r="AB12" s="46">
        <f t="shared" si="8"/>
        <v>10</v>
      </c>
      <c r="AC12" s="47">
        <v>2</v>
      </c>
      <c r="AD12" s="48">
        <f t="shared" si="9"/>
        <v>9.75</v>
      </c>
      <c r="AE12" s="49">
        <f t="shared" si="10"/>
        <v>90</v>
      </c>
      <c r="AF12" s="50">
        <f>+VLOOKUP(A12,'[1]%'!$B$2:$D$237,3,FALSE)</f>
        <v>90</v>
      </c>
      <c r="AG12" s="51">
        <f t="shared" si="11"/>
        <v>90</v>
      </c>
      <c r="AH12" s="30">
        <v>2</v>
      </c>
      <c r="AI12" s="52">
        <f>+VLOOKUP(A12,[2]ALL!$B$4:$AD$250,29,FALSE)</f>
        <v>8.3636363636363633</v>
      </c>
      <c r="AJ12" s="53">
        <f t="shared" si="12"/>
        <v>62.787878787878789</v>
      </c>
    </row>
    <row r="13" spans="1:36">
      <c r="A13" s="44" t="s">
        <v>19</v>
      </c>
      <c r="B13" s="24" t="s">
        <v>20</v>
      </c>
      <c r="C13" s="45" t="s">
        <v>511</v>
      </c>
      <c r="D13" s="46">
        <f t="shared" si="0"/>
        <v>10</v>
      </c>
      <c r="E13" s="47">
        <v>3</v>
      </c>
      <c r="F13" s="45" t="s">
        <v>510</v>
      </c>
      <c r="G13" s="46">
        <f t="shared" si="1"/>
        <v>9</v>
      </c>
      <c r="H13" s="47">
        <v>3</v>
      </c>
      <c r="I13" s="45" t="s">
        <v>510</v>
      </c>
      <c r="J13" s="46">
        <f t="shared" si="2"/>
        <v>9</v>
      </c>
      <c r="K13" s="47">
        <v>3</v>
      </c>
      <c r="L13" s="45" t="s">
        <v>511</v>
      </c>
      <c r="M13" s="46">
        <f t="shared" si="3"/>
        <v>10</v>
      </c>
      <c r="N13" s="47">
        <v>3</v>
      </c>
      <c r="O13" s="45" t="s">
        <v>510</v>
      </c>
      <c r="P13" s="46">
        <f t="shared" si="4"/>
        <v>9</v>
      </c>
      <c r="Q13" s="47">
        <v>3</v>
      </c>
      <c r="R13" s="45" t="s">
        <v>511</v>
      </c>
      <c r="S13" s="46">
        <f t="shared" si="5"/>
        <v>10</v>
      </c>
      <c r="T13" s="47">
        <v>3</v>
      </c>
      <c r="U13" s="45" t="s">
        <v>511</v>
      </c>
      <c r="V13" s="46">
        <f t="shared" si="6"/>
        <v>10</v>
      </c>
      <c r="W13" s="47">
        <v>2</v>
      </c>
      <c r="X13" s="45" t="s">
        <v>511</v>
      </c>
      <c r="Y13" s="46">
        <f t="shared" si="7"/>
        <v>10</v>
      </c>
      <c r="Z13" s="47">
        <v>2</v>
      </c>
      <c r="AA13" s="45" t="s">
        <v>511</v>
      </c>
      <c r="AB13" s="46">
        <f t="shared" si="8"/>
        <v>10</v>
      </c>
      <c r="AC13" s="47">
        <v>2</v>
      </c>
      <c r="AD13" s="48">
        <f t="shared" si="9"/>
        <v>9.625</v>
      </c>
      <c r="AE13" s="49">
        <f t="shared" si="10"/>
        <v>88.75</v>
      </c>
      <c r="AF13" s="50">
        <f>+VLOOKUP(A13,'[1]%'!$B$2:$D$237,3,FALSE)</f>
        <v>88.75</v>
      </c>
      <c r="AG13" s="51">
        <f t="shared" si="11"/>
        <v>88.75</v>
      </c>
      <c r="AH13" s="30">
        <v>5</v>
      </c>
      <c r="AI13" s="52">
        <f>+VLOOKUP(A13,[2]ALL!$B$4:$AD$250,29,FALSE)</f>
        <v>8.4090909090909083</v>
      </c>
      <c r="AJ13" s="53">
        <f t="shared" si="12"/>
        <v>61.969696969696969</v>
      </c>
    </row>
    <row r="14" spans="1:36">
      <c r="A14" s="44" t="s">
        <v>21</v>
      </c>
      <c r="B14" s="24" t="s">
        <v>22</v>
      </c>
      <c r="C14" s="45" t="s">
        <v>510</v>
      </c>
      <c r="D14" s="46">
        <f t="shared" si="0"/>
        <v>9</v>
      </c>
      <c r="E14" s="47">
        <v>3</v>
      </c>
      <c r="F14" s="45" t="s">
        <v>528</v>
      </c>
      <c r="G14" s="46">
        <f t="shared" si="1"/>
        <v>8</v>
      </c>
      <c r="H14" s="47">
        <v>3</v>
      </c>
      <c r="I14" s="45" t="s">
        <v>510</v>
      </c>
      <c r="J14" s="46">
        <f t="shared" si="2"/>
        <v>9</v>
      </c>
      <c r="K14" s="47">
        <v>3</v>
      </c>
      <c r="L14" s="45" t="s">
        <v>510</v>
      </c>
      <c r="M14" s="46">
        <f t="shared" si="3"/>
        <v>9</v>
      </c>
      <c r="N14" s="47">
        <v>3</v>
      </c>
      <c r="O14" s="45" t="s">
        <v>528</v>
      </c>
      <c r="P14" s="46">
        <f t="shared" si="4"/>
        <v>8</v>
      </c>
      <c r="Q14" s="47">
        <v>3</v>
      </c>
      <c r="R14" s="45" t="s">
        <v>528</v>
      </c>
      <c r="S14" s="46">
        <f t="shared" si="5"/>
        <v>8</v>
      </c>
      <c r="T14" s="47">
        <v>3</v>
      </c>
      <c r="U14" s="45" t="s">
        <v>511</v>
      </c>
      <c r="V14" s="46">
        <f t="shared" si="6"/>
        <v>10</v>
      </c>
      <c r="W14" s="47">
        <v>2</v>
      </c>
      <c r="X14" s="45" t="s">
        <v>511</v>
      </c>
      <c r="Y14" s="46">
        <f t="shared" si="7"/>
        <v>10</v>
      </c>
      <c r="Z14" s="47">
        <v>2</v>
      </c>
      <c r="AA14" s="45" t="s">
        <v>511</v>
      </c>
      <c r="AB14" s="46">
        <f t="shared" si="8"/>
        <v>10</v>
      </c>
      <c r="AC14" s="47">
        <v>2</v>
      </c>
      <c r="AD14" s="48">
        <f t="shared" si="9"/>
        <v>8.875</v>
      </c>
      <c r="AE14" s="49">
        <f t="shared" si="10"/>
        <v>81.25</v>
      </c>
      <c r="AF14" s="50">
        <f>+VLOOKUP(A14,'[1]%'!$B$2:$D$237,3,FALSE)</f>
        <v>76.67</v>
      </c>
      <c r="AG14" s="51">
        <f t="shared" si="11"/>
        <v>78.960000000000008</v>
      </c>
      <c r="AH14" s="30"/>
      <c r="AI14" s="52">
        <f>+VLOOKUP(A14,[2]ALL!$B$4:$AD$250,29,FALSE)</f>
        <v>7.2727272727272725</v>
      </c>
      <c r="AJ14" s="53">
        <f t="shared" si="12"/>
        <v>55.827575757575765</v>
      </c>
    </row>
    <row r="15" spans="1:36">
      <c r="A15" s="44" t="s">
        <v>23</v>
      </c>
      <c r="B15" s="24" t="s">
        <v>24</v>
      </c>
      <c r="C15" s="45" t="s">
        <v>528</v>
      </c>
      <c r="D15" s="46">
        <f t="shared" si="0"/>
        <v>8</v>
      </c>
      <c r="E15" s="47">
        <v>3</v>
      </c>
      <c r="F15" s="45" t="s">
        <v>528</v>
      </c>
      <c r="G15" s="46">
        <f t="shared" si="1"/>
        <v>8</v>
      </c>
      <c r="H15" s="47">
        <v>3</v>
      </c>
      <c r="I15" s="45" t="s">
        <v>528</v>
      </c>
      <c r="J15" s="46">
        <f t="shared" si="2"/>
        <v>8</v>
      </c>
      <c r="K15" s="47">
        <v>3</v>
      </c>
      <c r="L15" s="45" t="s">
        <v>511</v>
      </c>
      <c r="M15" s="46">
        <f t="shared" si="3"/>
        <v>10</v>
      </c>
      <c r="N15" s="47">
        <v>3</v>
      </c>
      <c r="O15" s="45" t="s">
        <v>528</v>
      </c>
      <c r="P15" s="46">
        <f t="shared" si="4"/>
        <v>8</v>
      </c>
      <c r="Q15" s="47">
        <v>3</v>
      </c>
      <c r="R15" s="45" t="s">
        <v>528</v>
      </c>
      <c r="S15" s="46">
        <f t="shared" si="5"/>
        <v>8</v>
      </c>
      <c r="T15" s="47">
        <v>3</v>
      </c>
      <c r="U15" s="45" t="s">
        <v>511</v>
      </c>
      <c r="V15" s="46">
        <f t="shared" si="6"/>
        <v>10</v>
      </c>
      <c r="W15" s="47">
        <v>2</v>
      </c>
      <c r="X15" s="45" t="s">
        <v>511</v>
      </c>
      <c r="Y15" s="46">
        <f t="shared" si="7"/>
        <v>10</v>
      </c>
      <c r="Z15" s="47">
        <v>2</v>
      </c>
      <c r="AA15" s="45" t="s">
        <v>511</v>
      </c>
      <c r="AB15" s="46">
        <f t="shared" si="8"/>
        <v>10</v>
      </c>
      <c r="AC15" s="47">
        <v>2</v>
      </c>
      <c r="AD15" s="48">
        <f t="shared" si="9"/>
        <v>8.75</v>
      </c>
      <c r="AE15" s="49">
        <f t="shared" si="10"/>
        <v>80</v>
      </c>
      <c r="AF15" s="50">
        <f>+VLOOKUP(A15,'[1]%'!$B$2:$D$237,3,FALSE)</f>
        <v>77.92</v>
      </c>
      <c r="AG15" s="51">
        <f t="shared" si="11"/>
        <v>78.960000000000008</v>
      </c>
      <c r="AH15" s="30"/>
      <c r="AI15" s="52">
        <f>+VLOOKUP(A15,[2]ALL!$B$4:$AD$250,29,FALSE)</f>
        <v>6.8636363636363633</v>
      </c>
      <c r="AJ15" s="53">
        <f t="shared" si="12"/>
        <v>55.274545454545461</v>
      </c>
    </row>
    <row r="16" spans="1:36">
      <c r="A16" s="44" t="s">
        <v>25</v>
      </c>
      <c r="B16" s="24" t="s">
        <v>26</v>
      </c>
      <c r="C16" s="45" t="s">
        <v>510</v>
      </c>
      <c r="D16" s="46">
        <f t="shared" si="0"/>
        <v>9</v>
      </c>
      <c r="E16" s="47">
        <v>3</v>
      </c>
      <c r="F16" s="45" t="s">
        <v>510</v>
      </c>
      <c r="G16" s="46">
        <f t="shared" si="1"/>
        <v>9</v>
      </c>
      <c r="H16" s="47">
        <v>3</v>
      </c>
      <c r="I16" s="45" t="s">
        <v>511</v>
      </c>
      <c r="J16" s="46">
        <f t="shared" si="2"/>
        <v>10</v>
      </c>
      <c r="K16" s="47">
        <v>3</v>
      </c>
      <c r="L16" s="45" t="s">
        <v>511</v>
      </c>
      <c r="M16" s="46">
        <f t="shared" si="3"/>
        <v>10</v>
      </c>
      <c r="N16" s="47">
        <v>3</v>
      </c>
      <c r="O16" s="45" t="s">
        <v>510</v>
      </c>
      <c r="P16" s="46">
        <f t="shared" si="4"/>
        <v>9</v>
      </c>
      <c r="Q16" s="47">
        <v>3</v>
      </c>
      <c r="R16" s="45" t="s">
        <v>511</v>
      </c>
      <c r="S16" s="46">
        <f t="shared" si="5"/>
        <v>10</v>
      </c>
      <c r="T16" s="47">
        <v>3</v>
      </c>
      <c r="U16" s="45" t="s">
        <v>511</v>
      </c>
      <c r="V16" s="46">
        <f t="shared" si="6"/>
        <v>10</v>
      </c>
      <c r="W16" s="47">
        <v>2</v>
      </c>
      <c r="X16" s="45" t="s">
        <v>511</v>
      </c>
      <c r="Y16" s="46">
        <f t="shared" si="7"/>
        <v>10</v>
      </c>
      <c r="Z16" s="47">
        <v>2</v>
      </c>
      <c r="AA16" s="45" t="s">
        <v>511</v>
      </c>
      <c r="AB16" s="46">
        <f t="shared" si="8"/>
        <v>10</v>
      </c>
      <c r="AC16" s="47">
        <v>2</v>
      </c>
      <c r="AD16" s="48">
        <f t="shared" si="9"/>
        <v>9.625</v>
      </c>
      <c r="AE16" s="49">
        <f t="shared" si="10"/>
        <v>88.75</v>
      </c>
      <c r="AF16" s="50">
        <f>+VLOOKUP(A16,'[1]%'!$B$2:$D$237,3,FALSE)</f>
        <v>90</v>
      </c>
      <c r="AG16" s="51">
        <f t="shared" si="11"/>
        <v>89.375</v>
      </c>
      <c r="AH16" s="30">
        <v>4</v>
      </c>
      <c r="AI16" s="52">
        <f>+VLOOKUP(A16,[2]ALL!$B$4:$AD$250,29,FALSE)</f>
        <v>8.5</v>
      </c>
      <c r="AJ16" s="53">
        <f t="shared" si="12"/>
        <v>62.208333333333336</v>
      </c>
    </row>
    <row r="17" spans="1:36">
      <c r="A17" s="44" t="s">
        <v>27</v>
      </c>
      <c r="B17" s="24" t="s">
        <v>28</v>
      </c>
      <c r="C17" s="45" t="s">
        <v>510</v>
      </c>
      <c r="D17" s="46">
        <f t="shared" si="0"/>
        <v>9</v>
      </c>
      <c r="E17" s="47">
        <v>3</v>
      </c>
      <c r="F17" s="45" t="s">
        <v>510</v>
      </c>
      <c r="G17" s="46">
        <f t="shared" si="1"/>
        <v>9</v>
      </c>
      <c r="H17" s="47">
        <v>3</v>
      </c>
      <c r="I17" s="45" t="s">
        <v>510</v>
      </c>
      <c r="J17" s="46">
        <f t="shared" si="2"/>
        <v>9</v>
      </c>
      <c r="K17" s="47">
        <v>3</v>
      </c>
      <c r="L17" s="45" t="s">
        <v>510</v>
      </c>
      <c r="M17" s="46">
        <f t="shared" si="3"/>
        <v>9</v>
      </c>
      <c r="N17" s="47">
        <v>3</v>
      </c>
      <c r="O17" s="45" t="s">
        <v>510</v>
      </c>
      <c r="P17" s="46">
        <f t="shared" si="4"/>
        <v>9</v>
      </c>
      <c r="Q17" s="47">
        <v>3</v>
      </c>
      <c r="R17" s="45" t="s">
        <v>528</v>
      </c>
      <c r="S17" s="46">
        <f t="shared" si="5"/>
        <v>8</v>
      </c>
      <c r="T17" s="47">
        <v>3</v>
      </c>
      <c r="U17" s="45" t="s">
        <v>511</v>
      </c>
      <c r="V17" s="46">
        <f t="shared" si="6"/>
        <v>10</v>
      </c>
      <c r="W17" s="47">
        <v>2</v>
      </c>
      <c r="X17" s="45" t="s">
        <v>511</v>
      </c>
      <c r="Y17" s="46">
        <f t="shared" si="7"/>
        <v>10</v>
      </c>
      <c r="Z17" s="47">
        <v>2</v>
      </c>
      <c r="AA17" s="45" t="s">
        <v>511</v>
      </c>
      <c r="AB17" s="46">
        <f t="shared" si="8"/>
        <v>10</v>
      </c>
      <c r="AC17" s="47">
        <v>2</v>
      </c>
      <c r="AD17" s="48">
        <f t="shared" si="9"/>
        <v>9.125</v>
      </c>
      <c r="AE17" s="49">
        <f t="shared" si="10"/>
        <v>83.75</v>
      </c>
      <c r="AF17" s="50">
        <f>+VLOOKUP(A17,'[1]%'!$B$2:$D$237,3,FALSE)</f>
        <v>85</v>
      </c>
      <c r="AG17" s="51">
        <f t="shared" si="11"/>
        <v>84.375</v>
      </c>
      <c r="AH17" s="30"/>
      <c r="AI17" s="52">
        <f>+VLOOKUP(A17,[2]ALL!$B$4:$AD$250,29,FALSE)</f>
        <v>7.5454545454545459</v>
      </c>
      <c r="AJ17" s="53">
        <f t="shared" si="12"/>
        <v>58.55681818181818</v>
      </c>
    </row>
    <row r="18" spans="1:36">
      <c r="A18" s="44" t="s">
        <v>29</v>
      </c>
      <c r="B18" s="24" t="s">
        <v>30</v>
      </c>
      <c r="C18" s="45" t="s">
        <v>510</v>
      </c>
      <c r="D18" s="46">
        <f t="shared" si="0"/>
        <v>9</v>
      </c>
      <c r="E18" s="47">
        <v>3</v>
      </c>
      <c r="F18" s="45" t="s">
        <v>511</v>
      </c>
      <c r="G18" s="46">
        <f t="shared" si="1"/>
        <v>10</v>
      </c>
      <c r="H18" s="47">
        <v>3</v>
      </c>
      <c r="I18" s="45" t="s">
        <v>510</v>
      </c>
      <c r="J18" s="46">
        <f t="shared" si="2"/>
        <v>9</v>
      </c>
      <c r="K18" s="47">
        <v>3</v>
      </c>
      <c r="L18" s="45" t="s">
        <v>511</v>
      </c>
      <c r="M18" s="46">
        <f t="shared" si="3"/>
        <v>10</v>
      </c>
      <c r="N18" s="47">
        <v>3</v>
      </c>
      <c r="O18" s="45" t="s">
        <v>510</v>
      </c>
      <c r="P18" s="46">
        <f t="shared" si="4"/>
        <v>9</v>
      </c>
      <c r="Q18" s="47">
        <v>3</v>
      </c>
      <c r="R18" s="45" t="s">
        <v>511</v>
      </c>
      <c r="S18" s="46">
        <f t="shared" si="5"/>
        <v>10</v>
      </c>
      <c r="T18" s="47">
        <v>3</v>
      </c>
      <c r="U18" s="45" t="s">
        <v>511</v>
      </c>
      <c r="V18" s="46">
        <f t="shared" si="6"/>
        <v>10</v>
      </c>
      <c r="W18" s="47">
        <v>2</v>
      </c>
      <c r="X18" s="45" t="s">
        <v>511</v>
      </c>
      <c r="Y18" s="46">
        <f t="shared" si="7"/>
        <v>10</v>
      </c>
      <c r="Z18" s="47">
        <v>2</v>
      </c>
      <c r="AA18" s="45" t="s">
        <v>511</v>
      </c>
      <c r="AB18" s="46">
        <f t="shared" si="8"/>
        <v>10</v>
      </c>
      <c r="AC18" s="47">
        <v>2</v>
      </c>
      <c r="AD18" s="48">
        <f t="shared" si="9"/>
        <v>9.625</v>
      </c>
      <c r="AE18" s="49">
        <f t="shared" si="10"/>
        <v>88.75</v>
      </c>
      <c r="AF18" s="50">
        <f>+VLOOKUP(A18,'[1]%'!$B$2:$D$237,3,FALSE)</f>
        <v>86.25</v>
      </c>
      <c r="AG18" s="51">
        <f t="shared" si="11"/>
        <v>87.5</v>
      </c>
      <c r="AH18" s="30">
        <v>8</v>
      </c>
      <c r="AI18" s="52">
        <f>+VLOOKUP(A18,[2]ALL!$B$4:$AD$250,29,FALSE)</f>
        <v>8.2272727272727266</v>
      </c>
      <c r="AJ18" s="53">
        <f t="shared" si="12"/>
        <v>61.492424242424242</v>
      </c>
    </row>
    <row r="19" spans="1:36">
      <c r="A19" s="44" t="s">
        <v>31</v>
      </c>
      <c r="B19" s="24" t="s">
        <v>32</v>
      </c>
      <c r="C19" s="45" t="s">
        <v>511</v>
      </c>
      <c r="D19" s="46">
        <f t="shared" si="0"/>
        <v>10</v>
      </c>
      <c r="E19" s="47">
        <v>3</v>
      </c>
      <c r="F19" s="45" t="s">
        <v>510</v>
      </c>
      <c r="G19" s="46">
        <f t="shared" si="1"/>
        <v>9</v>
      </c>
      <c r="H19" s="47">
        <v>3</v>
      </c>
      <c r="I19" s="45" t="s">
        <v>510</v>
      </c>
      <c r="J19" s="46">
        <f t="shared" si="2"/>
        <v>9</v>
      </c>
      <c r="K19" s="47">
        <v>3</v>
      </c>
      <c r="L19" s="45" t="s">
        <v>510</v>
      </c>
      <c r="M19" s="46">
        <f t="shared" si="3"/>
        <v>9</v>
      </c>
      <c r="N19" s="47">
        <v>3</v>
      </c>
      <c r="O19" s="45" t="s">
        <v>510</v>
      </c>
      <c r="P19" s="46">
        <f t="shared" si="4"/>
        <v>9</v>
      </c>
      <c r="Q19" s="47">
        <v>3</v>
      </c>
      <c r="R19" s="45" t="s">
        <v>529</v>
      </c>
      <c r="S19" s="46">
        <f t="shared" si="5"/>
        <v>7</v>
      </c>
      <c r="T19" s="47">
        <v>3</v>
      </c>
      <c r="U19" s="45" t="s">
        <v>511</v>
      </c>
      <c r="V19" s="46">
        <f t="shared" si="6"/>
        <v>10</v>
      </c>
      <c r="W19" s="47">
        <v>2</v>
      </c>
      <c r="X19" s="45" t="s">
        <v>511</v>
      </c>
      <c r="Y19" s="46">
        <f t="shared" si="7"/>
        <v>10</v>
      </c>
      <c r="Z19" s="47">
        <v>2</v>
      </c>
      <c r="AA19" s="45" t="s">
        <v>511</v>
      </c>
      <c r="AB19" s="46">
        <f t="shared" si="8"/>
        <v>10</v>
      </c>
      <c r="AC19" s="47">
        <v>2</v>
      </c>
      <c r="AD19" s="48">
        <f t="shared" si="9"/>
        <v>9.125</v>
      </c>
      <c r="AE19" s="49">
        <f t="shared" si="10"/>
        <v>83.75</v>
      </c>
      <c r="AF19" s="50">
        <f>+VLOOKUP(A19,'[1]%'!$B$2:$D$237,3,FALSE)</f>
        <v>78.75</v>
      </c>
      <c r="AG19" s="51">
        <f t="shared" si="11"/>
        <v>81.25</v>
      </c>
      <c r="AH19" s="30"/>
      <c r="AI19" s="52">
        <f>+VLOOKUP(A19,[2]ALL!$B$4:$AD$250,29,FALSE)</f>
        <v>6.7272727272727275</v>
      </c>
      <c r="AJ19" s="53">
        <f t="shared" si="12"/>
        <v>57.242424242424242</v>
      </c>
    </row>
    <row r="20" spans="1:36">
      <c r="A20" s="44" t="s">
        <v>33</v>
      </c>
      <c r="B20" s="24" t="s">
        <v>34</v>
      </c>
      <c r="C20" s="45" t="s">
        <v>510</v>
      </c>
      <c r="D20" s="46">
        <f t="shared" si="0"/>
        <v>9</v>
      </c>
      <c r="E20" s="47">
        <v>3</v>
      </c>
      <c r="F20" s="45" t="s">
        <v>529</v>
      </c>
      <c r="G20" s="46">
        <f t="shared" si="1"/>
        <v>7</v>
      </c>
      <c r="H20" s="47">
        <v>3</v>
      </c>
      <c r="I20" s="45" t="s">
        <v>510</v>
      </c>
      <c r="J20" s="46">
        <f t="shared" si="2"/>
        <v>9</v>
      </c>
      <c r="K20" s="47">
        <v>3</v>
      </c>
      <c r="L20" s="45" t="s">
        <v>510</v>
      </c>
      <c r="M20" s="46">
        <f t="shared" si="3"/>
        <v>9</v>
      </c>
      <c r="N20" s="47">
        <v>3</v>
      </c>
      <c r="O20" s="45" t="s">
        <v>528</v>
      </c>
      <c r="P20" s="46">
        <f t="shared" si="4"/>
        <v>8</v>
      </c>
      <c r="Q20" s="47">
        <v>3</v>
      </c>
      <c r="R20" s="45" t="s">
        <v>530</v>
      </c>
      <c r="S20" s="46">
        <f t="shared" si="5"/>
        <v>6</v>
      </c>
      <c r="T20" s="47">
        <v>3</v>
      </c>
      <c r="U20" s="45" t="s">
        <v>511</v>
      </c>
      <c r="V20" s="46">
        <f t="shared" si="6"/>
        <v>10</v>
      </c>
      <c r="W20" s="47">
        <v>2</v>
      </c>
      <c r="X20" s="45" t="s">
        <v>511</v>
      </c>
      <c r="Y20" s="46">
        <f t="shared" si="7"/>
        <v>10</v>
      </c>
      <c r="Z20" s="47">
        <v>2</v>
      </c>
      <c r="AA20" s="45" t="s">
        <v>511</v>
      </c>
      <c r="AB20" s="46">
        <f t="shared" si="8"/>
        <v>10</v>
      </c>
      <c r="AC20" s="47">
        <v>2</v>
      </c>
      <c r="AD20" s="48">
        <f t="shared" si="9"/>
        <v>8.5</v>
      </c>
      <c r="AE20" s="49">
        <f t="shared" si="10"/>
        <v>77.5</v>
      </c>
      <c r="AF20" s="50">
        <f>+VLOOKUP(A20,'[1]%'!$B$2:$D$237,3,FALSE)</f>
        <v>76.67</v>
      </c>
      <c r="AG20" s="51">
        <f t="shared" si="11"/>
        <v>77.085000000000008</v>
      </c>
      <c r="AH20" s="30"/>
      <c r="AI20" s="52">
        <f>+VLOOKUP(A20,[2]ALL!$B$4:$AD$250,29,FALSE)</f>
        <v>7</v>
      </c>
      <c r="AJ20" s="53">
        <f t="shared" si="12"/>
        <v>53.861666666666672</v>
      </c>
    </row>
    <row r="21" spans="1:36">
      <c r="A21" s="44" t="s">
        <v>35</v>
      </c>
      <c r="B21" s="24" t="s">
        <v>36</v>
      </c>
      <c r="C21" s="45" t="s">
        <v>510</v>
      </c>
      <c r="D21" s="46">
        <f t="shared" si="0"/>
        <v>9</v>
      </c>
      <c r="E21" s="47">
        <v>3</v>
      </c>
      <c r="F21" s="45" t="s">
        <v>528</v>
      </c>
      <c r="G21" s="46">
        <f t="shared" si="1"/>
        <v>8</v>
      </c>
      <c r="H21" s="47">
        <v>3</v>
      </c>
      <c r="I21" s="45" t="s">
        <v>528</v>
      </c>
      <c r="J21" s="46">
        <f t="shared" si="2"/>
        <v>8</v>
      </c>
      <c r="K21" s="47">
        <v>3</v>
      </c>
      <c r="L21" s="45" t="s">
        <v>510</v>
      </c>
      <c r="M21" s="46">
        <f t="shared" si="3"/>
        <v>9</v>
      </c>
      <c r="N21" s="47">
        <v>3</v>
      </c>
      <c r="O21" s="45" t="s">
        <v>510</v>
      </c>
      <c r="P21" s="46">
        <f t="shared" si="4"/>
        <v>9</v>
      </c>
      <c r="Q21" s="47">
        <v>3</v>
      </c>
      <c r="R21" s="45" t="s">
        <v>528</v>
      </c>
      <c r="S21" s="46">
        <f t="shared" si="5"/>
        <v>8</v>
      </c>
      <c r="T21" s="47">
        <v>3</v>
      </c>
      <c r="U21" s="45" t="s">
        <v>511</v>
      </c>
      <c r="V21" s="46">
        <f t="shared" si="6"/>
        <v>10</v>
      </c>
      <c r="W21" s="47">
        <v>2</v>
      </c>
      <c r="X21" s="45" t="s">
        <v>511</v>
      </c>
      <c r="Y21" s="46">
        <f t="shared" si="7"/>
        <v>10</v>
      </c>
      <c r="Z21" s="47">
        <v>2</v>
      </c>
      <c r="AA21" s="45" t="s">
        <v>511</v>
      </c>
      <c r="AB21" s="46">
        <f t="shared" si="8"/>
        <v>10</v>
      </c>
      <c r="AC21" s="47">
        <v>2</v>
      </c>
      <c r="AD21" s="48">
        <f t="shared" si="9"/>
        <v>8.875</v>
      </c>
      <c r="AE21" s="49">
        <f t="shared" si="10"/>
        <v>81.25</v>
      </c>
      <c r="AF21" s="50">
        <f>+VLOOKUP(A21,'[1]%'!$B$2:$D$237,3,FALSE)</f>
        <v>86.25</v>
      </c>
      <c r="AG21" s="51">
        <f t="shared" si="11"/>
        <v>83.75</v>
      </c>
      <c r="AH21" s="30"/>
      <c r="AI21" s="52">
        <f>+VLOOKUP(A21,[2]ALL!$B$4:$AD$250,29,FALSE)</f>
        <v>7.5454545454545459</v>
      </c>
      <c r="AJ21" s="53">
        <f t="shared" si="12"/>
        <v>57.515151515151508</v>
      </c>
    </row>
    <row r="22" spans="1:36">
      <c r="A22" s="44" t="s">
        <v>37</v>
      </c>
      <c r="B22" s="24" t="s">
        <v>38</v>
      </c>
      <c r="C22" s="45" t="s">
        <v>511</v>
      </c>
      <c r="D22" s="46">
        <f t="shared" si="0"/>
        <v>10</v>
      </c>
      <c r="E22" s="47">
        <v>3</v>
      </c>
      <c r="F22" s="45" t="s">
        <v>511</v>
      </c>
      <c r="G22" s="46">
        <f t="shared" si="1"/>
        <v>10</v>
      </c>
      <c r="H22" s="47">
        <v>3</v>
      </c>
      <c r="I22" s="45" t="s">
        <v>510</v>
      </c>
      <c r="J22" s="46">
        <f t="shared" si="2"/>
        <v>9</v>
      </c>
      <c r="K22" s="47">
        <v>3</v>
      </c>
      <c r="L22" s="45" t="s">
        <v>510</v>
      </c>
      <c r="M22" s="46">
        <f t="shared" si="3"/>
        <v>9</v>
      </c>
      <c r="N22" s="47">
        <v>3</v>
      </c>
      <c r="O22" s="45" t="s">
        <v>511</v>
      </c>
      <c r="P22" s="46">
        <f t="shared" si="4"/>
        <v>10</v>
      </c>
      <c r="Q22" s="47">
        <v>3</v>
      </c>
      <c r="R22" s="45" t="s">
        <v>511</v>
      </c>
      <c r="S22" s="46">
        <f t="shared" si="5"/>
        <v>10</v>
      </c>
      <c r="T22" s="47">
        <v>3</v>
      </c>
      <c r="U22" s="45" t="s">
        <v>511</v>
      </c>
      <c r="V22" s="46">
        <f t="shared" si="6"/>
        <v>10</v>
      </c>
      <c r="W22" s="47">
        <v>2</v>
      </c>
      <c r="X22" s="45" t="s">
        <v>511</v>
      </c>
      <c r="Y22" s="46">
        <f t="shared" si="7"/>
        <v>10</v>
      </c>
      <c r="Z22" s="47">
        <v>2</v>
      </c>
      <c r="AA22" s="45" t="s">
        <v>511</v>
      </c>
      <c r="AB22" s="46">
        <f t="shared" si="8"/>
        <v>10</v>
      </c>
      <c r="AC22" s="47">
        <v>2</v>
      </c>
      <c r="AD22" s="48">
        <f t="shared" si="9"/>
        <v>9.75</v>
      </c>
      <c r="AE22" s="49">
        <f t="shared" si="10"/>
        <v>90</v>
      </c>
      <c r="AF22" s="50">
        <f>+VLOOKUP(A22,'[1]%'!$B$2:$D$237,3,FALSE)</f>
        <v>85.42</v>
      </c>
      <c r="AG22" s="51">
        <f t="shared" si="11"/>
        <v>87.710000000000008</v>
      </c>
      <c r="AH22" s="30">
        <v>6</v>
      </c>
      <c r="AI22" s="52">
        <f>+VLOOKUP(A22,[2]ALL!$B$4:$AD$250,29,FALSE)</f>
        <v>7.9545454545454541</v>
      </c>
      <c r="AJ22" s="53">
        <f t="shared" si="12"/>
        <v>61.888181818181828</v>
      </c>
    </row>
    <row r="23" spans="1:36">
      <c r="A23" s="44" t="s">
        <v>39</v>
      </c>
      <c r="B23" s="24" t="s">
        <v>40</v>
      </c>
      <c r="C23" s="45" t="s">
        <v>528</v>
      </c>
      <c r="D23" s="46">
        <f t="shared" si="0"/>
        <v>8</v>
      </c>
      <c r="E23" s="47">
        <v>3</v>
      </c>
      <c r="F23" s="45" t="s">
        <v>530</v>
      </c>
      <c r="G23" s="46">
        <f t="shared" si="1"/>
        <v>6</v>
      </c>
      <c r="H23" s="47">
        <v>3</v>
      </c>
      <c r="I23" s="45" t="s">
        <v>529</v>
      </c>
      <c r="J23" s="46">
        <f t="shared" si="2"/>
        <v>7</v>
      </c>
      <c r="K23" s="47">
        <v>3</v>
      </c>
      <c r="L23" s="45" t="s">
        <v>528</v>
      </c>
      <c r="M23" s="46">
        <f t="shared" si="3"/>
        <v>8</v>
      </c>
      <c r="N23" s="47">
        <v>3</v>
      </c>
      <c r="O23" s="45" t="s">
        <v>529</v>
      </c>
      <c r="P23" s="46">
        <f t="shared" si="4"/>
        <v>7</v>
      </c>
      <c r="Q23" s="47">
        <v>3</v>
      </c>
      <c r="R23" s="45" t="s">
        <v>529</v>
      </c>
      <c r="S23" s="46">
        <f t="shared" si="5"/>
        <v>7</v>
      </c>
      <c r="T23" s="47">
        <v>3</v>
      </c>
      <c r="U23" s="45" t="s">
        <v>510</v>
      </c>
      <c r="V23" s="46">
        <f t="shared" si="6"/>
        <v>9</v>
      </c>
      <c r="W23" s="47">
        <v>2</v>
      </c>
      <c r="X23" s="45" t="s">
        <v>511</v>
      </c>
      <c r="Y23" s="46">
        <f t="shared" si="7"/>
        <v>10</v>
      </c>
      <c r="Z23" s="47">
        <v>2</v>
      </c>
      <c r="AA23" s="45" t="s">
        <v>511</v>
      </c>
      <c r="AB23" s="46">
        <f t="shared" si="8"/>
        <v>10</v>
      </c>
      <c r="AC23" s="47">
        <v>2</v>
      </c>
      <c r="AD23" s="48">
        <f t="shared" si="9"/>
        <v>7.791666666666667</v>
      </c>
      <c r="AE23" s="49">
        <f t="shared" si="10"/>
        <v>70.416666666666671</v>
      </c>
      <c r="AF23" s="50">
        <f>+VLOOKUP(A23,'[1]%'!$B$2:$D$237,3,FALSE)</f>
        <v>70.83</v>
      </c>
      <c r="AG23" s="51">
        <f t="shared" si="11"/>
        <v>70.623333333333335</v>
      </c>
      <c r="AH23" s="30"/>
      <c r="AI23" s="52">
        <f>+VLOOKUP(A23,[2]ALL!$B$4:$AD$250,29,FALSE)</f>
        <v>6.5</v>
      </c>
      <c r="AJ23" s="53">
        <f t="shared" si="12"/>
        <v>49.180000000000007</v>
      </c>
    </row>
    <row r="24" spans="1:36">
      <c r="A24" s="44" t="s">
        <v>429</v>
      </c>
      <c r="B24" s="24" t="s">
        <v>430</v>
      </c>
      <c r="C24" s="45" t="s">
        <v>528</v>
      </c>
      <c r="D24" s="46">
        <f t="shared" si="0"/>
        <v>8</v>
      </c>
      <c r="E24" s="47">
        <v>3</v>
      </c>
      <c r="F24" s="54" t="s">
        <v>531</v>
      </c>
      <c r="G24" s="46">
        <f t="shared" si="1"/>
        <v>0</v>
      </c>
      <c r="H24" s="55">
        <v>0</v>
      </c>
      <c r="I24" s="45" t="s">
        <v>529</v>
      </c>
      <c r="J24" s="46">
        <f t="shared" si="2"/>
        <v>7</v>
      </c>
      <c r="K24" s="47">
        <v>3</v>
      </c>
      <c r="L24" s="45" t="s">
        <v>528</v>
      </c>
      <c r="M24" s="46">
        <f t="shared" si="3"/>
        <v>8</v>
      </c>
      <c r="N24" s="47">
        <v>3</v>
      </c>
      <c r="O24" s="45" t="s">
        <v>529</v>
      </c>
      <c r="P24" s="46">
        <f t="shared" si="4"/>
        <v>7</v>
      </c>
      <c r="Q24" s="47">
        <v>3</v>
      </c>
      <c r="R24" s="45" t="s">
        <v>529</v>
      </c>
      <c r="S24" s="46">
        <f t="shared" si="5"/>
        <v>7</v>
      </c>
      <c r="T24" s="47">
        <v>3</v>
      </c>
      <c r="U24" s="45" t="s">
        <v>510</v>
      </c>
      <c r="V24" s="46">
        <f t="shared" si="6"/>
        <v>9</v>
      </c>
      <c r="W24" s="47">
        <v>2</v>
      </c>
      <c r="X24" s="45" t="s">
        <v>511</v>
      </c>
      <c r="Y24" s="46">
        <f t="shared" si="7"/>
        <v>10</v>
      </c>
      <c r="Z24" s="47">
        <v>2</v>
      </c>
      <c r="AA24" s="45" t="s">
        <v>511</v>
      </c>
      <c r="AB24" s="46">
        <f t="shared" si="8"/>
        <v>10</v>
      </c>
      <c r="AC24" s="47">
        <v>2</v>
      </c>
      <c r="AD24" s="48">
        <f t="shared" si="9"/>
        <v>7.041666666666667</v>
      </c>
      <c r="AE24" s="49">
        <f t="shared" si="10"/>
        <v>62.916666666666671</v>
      </c>
      <c r="AF24" s="50">
        <f>+VLOOKUP(A24,'[1]%'!$B$2:$D$237,3,FALSE)</f>
        <v>40.83</v>
      </c>
      <c r="AG24" s="51">
        <f t="shared" si="11"/>
        <v>51.873333333333335</v>
      </c>
      <c r="AH24" s="30"/>
      <c r="AI24" s="52">
        <f>+VLOOKUP(A24,[2]ALL!$B$4:$AD$250,29,FALSE)</f>
        <v>4.4545454545454541</v>
      </c>
      <c r="AJ24" s="53">
        <f t="shared" si="12"/>
        <v>39.74818181818182</v>
      </c>
    </row>
    <row r="25" spans="1:36">
      <c r="A25" s="44" t="s">
        <v>41</v>
      </c>
      <c r="B25" s="24" t="s">
        <v>42</v>
      </c>
      <c r="C25" s="45" t="s">
        <v>511</v>
      </c>
      <c r="D25" s="46">
        <f t="shared" si="0"/>
        <v>10</v>
      </c>
      <c r="E25" s="47">
        <v>3</v>
      </c>
      <c r="F25" s="45" t="s">
        <v>529</v>
      </c>
      <c r="G25" s="46">
        <f t="shared" si="1"/>
        <v>7</v>
      </c>
      <c r="H25" s="47">
        <v>3</v>
      </c>
      <c r="I25" s="45" t="s">
        <v>530</v>
      </c>
      <c r="J25" s="46">
        <f t="shared" si="2"/>
        <v>6</v>
      </c>
      <c r="K25" s="47">
        <v>3</v>
      </c>
      <c r="L25" s="45" t="s">
        <v>529</v>
      </c>
      <c r="M25" s="46">
        <f t="shared" si="3"/>
        <v>7</v>
      </c>
      <c r="N25" s="47">
        <v>3</v>
      </c>
      <c r="O25" s="45" t="s">
        <v>528</v>
      </c>
      <c r="P25" s="46">
        <f t="shared" si="4"/>
        <v>8</v>
      </c>
      <c r="Q25" s="47">
        <v>3</v>
      </c>
      <c r="R25" s="45" t="s">
        <v>528</v>
      </c>
      <c r="S25" s="46">
        <f t="shared" si="5"/>
        <v>8</v>
      </c>
      <c r="T25" s="47">
        <v>3</v>
      </c>
      <c r="U25" s="45" t="s">
        <v>511</v>
      </c>
      <c r="V25" s="46">
        <f t="shared" si="6"/>
        <v>10</v>
      </c>
      <c r="W25" s="47">
        <v>2</v>
      </c>
      <c r="X25" s="45" t="s">
        <v>511</v>
      </c>
      <c r="Y25" s="46">
        <f t="shared" si="7"/>
        <v>10</v>
      </c>
      <c r="Z25" s="47">
        <v>2</v>
      </c>
      <c r="AA25" s="45" t="s">
        <v>511</v>
      </c>
      <c r="AB25" s="46">
        <f t="shared" si="8"/>
        <v>10</v>
      </c>
      <c r="AC25" s="47">
        <v>2</v>
      </c>
      <c r="AD25" s="48">
        <f t="shared" si="9"/>
        <v>8.25</v>
      </c>
      <c r="AE25" s="49">
        <f t="shared" si="10"/>
        <v>75</v>
      </c>
      <c r="AF25" s="50">
        <f>+VLOOKUP(A25,'[1]%'!$B$2:$D$237,3,FALSE)</f>
        <v>82.92</v>
      </c>
      <c r="AG25" s="51">
        <f t="shared" si="11"/>
        <v>78.960000000000008</v>
      </c>
      <c r="AH25" s="30"/>
      <c r="AI25" s="52">
        <f>+VLOOKUP(A25,[2]ALL!$B$4:$AD$250,29,FALSE)</f>
        <v>7.1363636363636367</v>
      </c>
      <c r="AJ25" s="53">
        <f t="shared" si="12"/>
        <v>53.698787878787876</v>
      </c>
    </row>
    <row r="26" spans="1:36">
      <c r="A26" s="44" t="s">
        <v>395</v>
      </c>
      <c r="B26" s="24" t="s">
        <v>396</v>
      </c>
      <c r="C26" s="45" t="s">
        <v>510</v>
      </c>
      <c r="D26" s="46">
        <f t="shared" si="0"/>
        <v>9</v>
      </c>
      <c r="E26" s="47">
        <v>3</v>
      </c>
      <c r="F26" s="45" t="s">
        <v>511</v>
      </c>
      <c r="G26" s="46">
        <f t="shared" si="1"/>
        <v>10</v>
      </c>
      <c r="H26" s="47">
        <v>3</v>
      </c>
      <c r="I26" s="45" t="s">
        <v>528</v>
      </c>
      <c r="J26" s="46">
        <f t="shared" si="2"/>
        <v>8</v>
      </c>
      <c r="K26" s="47">
        <v>3</v>
      </c>
      <c r="L26" s="45" t="s">
        <v>510</v>
      </c>
      <c r="M26" s="46">
        <f t="shared" si="3"/>
        <v>9</v>
      </c>
      <c r="N26" s="47">
        <v>3</v>
      </c>
      <c r="O26" s="45" t="s">
        <v>528</v>
      </c>
      <c r="P26" s="46">
        <f t="shared" si="4"/>
        <v>8</v>
      </c>
      <c r="Q26" s="47">
        <v>3</v>
      </c>
      <c r="R26" s="45" t="s">
        <v>528</v>
      </c>
      <c r="S26" s="46">
        <f t="shared" si="5"/>
        <v>8</v>
      </c>
      <c r="T26" s="47">
        <v>3</v>
      </c>
      <c r="U26" s="45" t="s">
        <v>511</v>
      </c>
      <c r="V26" s="46">
        <f t="shared" si="6"/>
        <v>10</v>
      </c>
      <c r="W26" s="47">
        <v>2</v>
      </c>
      <c r="X26" s="45" t="s">
        <v>511</v>
      </c>
      <c r="Y26" s="46">
        <f t="shared" si="7"/>
        <v>10</v>
      </c>
      <c r="Z26" s="47">
        <v>2</v>
      </c>
      <c r="AA26" s="45" t="s">
        <v>511</v>
      </c>
      <c r="AB26" s="46">
        <f t="shared" si="8"/>
        <v>10</v>
      </c>
      <c r="AC26" s="47">
        <v>2</v>
      </c>
      <c r="AD26" s="48">
        <f t="shared" si="9"/>
        <v>9</v>
      </c>
      <c r="AE26" s="49">
        <f t="shared" si="10"/>
        <v>82.5</v>
      </c>
      <c r="AF26" s="50">
        <f>+VLOOKUP(A26,'[1]%'!$B$2:$D$237,3,FALSE)</f>
        <v>81.25</v>
      </c>
      <c r="AG26" s="51">
        <f t="shared" si="11"/>
        <v>81.875</v>
      </c>
      <c r="AH26" s="30"/>
      <c r="AI26" s="52">
        <f>+VLOOKUP(A26,[2]ALL!$B$4:$AD$250,29,FALSE)</f>
        <v>6.2272727272727275</v>
      </c>
      <c r="AJ26" s="53">
        <f t="shared" si="12"/>
        <v>56.867424242424242</v>
      </c>
    </row>
    <row r="27" spans="1:36">
      <c r="A27" s="44" t="s">
        <v>43</v>
      </c>
      <c r="B27" s="24" t="s">
        <v>44</v>
      </c>
      <c r="C27" s="45" t="s">
        <v>510</v>
      </c>
      <c r="D27" s="46">
        <f t="shared" si="0"/>
        <v>9</v>
      </c>
      <c r="E27" s="47">
        <v>3</v>
      </c>
      <c r="F27" s="45" t="s">
        <v>510</v>
      </c>
      <c r="G27" s="46">
        <f t="shared" si="1"/>
        <v>9</v>
      </c>
      <c r="H27" s="47">
        <v>3</v>
      </c>
      <c r="I27" s="45" t="s">
        <v>528</v>
      </c>
      <c r="J27" s="46">
        <f t="shared" si="2"/>
        <v>8</v>
      </c>
      <c r="K27" s="47">
        <v>3</v>
      </c>
      <c r="L27" s="45" t="s">
        <v>510</v>
      </c>
      <c r="M27" s="46">
        <f t="shared" si="3"/>
        <v>9</v>
      </c>
      <c r="N27" s="47">
        <v>3</v>
      </c>
      <c r="O27" s="45" t="s">
        <v>510</v>
      </c>
      <c r="P27" s="46">
        <f t="shared" si="4"/>
        <v>9</v>
      </c>
      <c r="Q27" s="47">
        <v>3</v>
      </c>
      <c r="R27" s="45" t="s">
        <v>510</v>
      </c>
      <c r="S27" s="46">
        <f t="shared" si="5"/>
        <v>9</v>
      </c>
      <c r="T27" s="47">
        <v>3</v>
      </c>
      <c r="U27" s="45" t="s">
        <v>511</v>
      </c>
      <c r="V27" s="46">
        <f t="shared" si="6"/>
        <v>10</v>
      </c>
      <c r="W27" s="47">
        <v>2</v>
      </c>
      <c r="X27" s="45" t="s">
        <v>511</v>
      </c>
      <c r="Y27" s="46">
        <f t="shared" si="7"/>
        <v>10</v>
      </c>
      <c r="Z27" s="47">
        <v>2</v>
      </c>
      <c r="AA27" s="45" t="s">
        <v>511</v>
      </c>
      <c r="AB27" s="46">
        <f t="shared" si="8"/>
        <v>10</v>
      </c>
      <c r="AC27" s="47">
        <v>2</v>
      </c>
      <c r="AD27" s="48">
        <f t="shared" si="9"/>
        <v>9.125</v>
      </c>
      <c r="AE27" s="49">
        <f t="shared" si="10"/>
        <v>83.75</v>
      </c>
      <c r="AF27" s="50">
        <f>+VLOOKUP(A27,'[1]%'!$B$2:$D$237,3,FALSE)</f>
        <v>87.5</v>
      </c>
      <c r="AG27" s="51">
        <f t="shared" si="11"/>
        <v>85.625</v>
      </c>
      <c r="AH27" s="30">
        <v>15</v>
      </c>
      <c r="AI27" s="52">
        <f>+VLOOKUP(A27,[2]ALL!$B$4:$AD$250,29,FALSE)</f>
        <v>7.9545454545454541</v>
      </c>
      <c r="AJ27" s="53">
        <f t="shared" si="12"/>
        <v>59.109848484848492</v>
      </c>
    </row>
    <row r="28" spans="1:36">
      <c r="A28" s="44" t="s">
        <v>45</v>
      </c>
      <c r="B28" s="24" t="s">
        <v>46</v>
      </c>
      <c r="C28" s="45" t="s">
        <v>510</v>
      </c>
      <c r="D28" s="46">
        <f t="shared" si="0"/>
        <v>9</v>
      </c>
      <c r="E28" s="47">
        <v>3</v>
      </c>
      <c r="F28" s="45" t="s">
        <v>528</v>
      </c>
      <c r="G28" s="46">
        <f t="shared" si="1"/>
        <v>8</v>
      </c>
      <c r="H28" s="47">
        <v>3</v>
      </c>
      <c r="I28" s="45" t="s">
        <v>528</v>
      </c>
      <c r="J28" s="46">
        <f t="shared" si="2"/>
        <v>8</v>
      </c>
      <c r="K28" s="47">
        <v>3</v>
      </c>
      <c r="L28" s="45" t="s">
        <v>510</v>
      </c>
      <c r="M28" s="46">
        <f t="shared" si="3"/>
        <v>9</v>
      </c>
      <c r="N28" s="47">
        <v>3</v>
      </c>
      <c r="O28" s="45" t="s">
        <v>510</v>
      </c>
      <c r="P28" s="46">
        <f t="shared" si="4"/>
        <v>9</v>
      </c>
      <c r="Q28" s="47">
        <v>3</v>
      </c>
      <c r="R28" s="45" t="s">
        <v>510</v>
      </c>
      <c r="S28" s="46">
        <f t="shared" si="5"/>
        <v>9</v>
      </c>
      <c r="T28" s="47">
        <v>3</v>
      </c>
      <c r="U28" s="45" t="s">
        <v>511</v>
      </c>
      <c r="V28" s="46">
        <f t="shared" si="6"/>
        <v>10</v>
      </c>
      <c r="W28" s="47">
        <v>2</v>
      </c>
      <c r="X28" s="45" t="s">
        <v>511</v>
      </c>
      <c r="Y28" s="46">
        <f t="shared" si="7"/>
        <v>10</v>
      </c>
      <c r="Z28" s="47">
        <v>2</v>
      </c>
      <c r="AA28" s="45" t="s">
        <v>511</v>
      </c>
      <c r="AB28" s="46">
        <f t="shared" si="8"/>
        <v>10</v>
      </c>
      <c r="AC28" s="47">
        <v>2</v>
      </c>
      <c r="AD28" s="48">
        <f t="shared" si="9"/>
        <v>9</v>
      </c>
      <c r="AE28" s="49">
        <f t="shared" si="10"/>
        <v>82.5</v>
      </c>
      <c r="AF28" s="50">
        <f>+VLOOKUP(A28,'[1]%'!$B$2:$D$237,3,FALSE)</f>
        <v>81.67</v>
      </c>
      <c r="AG28" s="51">
        <f t="shared" si="11"/>
        <v>82.085000000000008</v>
      </c>
      <c r="AH28" s="30"/>
      <c r="AI28" s="52">
        <f>+VLOOKUP(A28,[2]ALL!$B$4:$AD$250,29,FALSE)</f>
        <v>7.2727272727272725</v>
      </c>
      <c r="AJ28" s="53">
        <f t="shared" si="12"/>
        <v>57.285909090909094</v>
      </c>
    </row>
    <row r="29" spans="1:36">
      <c r="A29" s="44" t="s">
        <v>47</v>
      </c>
      <c r="B29" s="24" t="s">
        <v>48</v>
      </c>
      <c r="C29" s="45" t="s">
        <v>510</v>
      </c>
      <c r="D29" s="46">
        <f t="shared" si="0"/>
        <v>9</v>
      </c>
      <c r="E29" s="47">
        <v>3</v>
      </c>
      <c r="F29" s="45" t="s">
        <v>510</v>
      </c>
      <c r="G29" s="46">
        <f t="shared" si="1"/>
        <v>9</v>
      </c>
      <c r="H29" s="47">
        <v>3</v>
      </c>
      <c r="I29" s="45" t="s">
        <v>528</v>
      </c>
      <c r="J29" s="46">
        <f t="shared" si="2"/>
        <v>8</v>
      </c>
      <c r="K29" s="47">
        <v>3</v>
      </c>
      <c r="L29" s="45" t="s">
        <v>528</v>
      </c>
      <c r="M29" s="46">
        <f t="shared" si="3"/>
        <v>8</v>
      </c>
      <c r="N29" s="47">
        <v>3</v>
      </c>
      <c r="O29" s="45" t="s">
        <v>528</v>
      </c>
      <c r="P29" s="46">
        <f t="shared" si="4"/>
        <v>8</v>
      </c>
      <c r="Q29" s="47">
        <v>3</v>
      </c>
      <c r="R29" s="45" t="s">
        <v>510</v>
      </c>
      <c r="S29" s="46">
        <f t="shared" si="5"/>
        <v>9</v>
      </c>
      <c r="T29" s="47">
        <v>3</v>
      </c>
      <c r="U29" s="45" t="s">
        <v>511</v>
      </c>
      <c r="V29" s="46">
        <f t="shared" si="6"/>
        <v>10</v>
      </c>
      <c r="W29" s="47">
        <v>2</v>
      </c>
      <c r="X29" s="45" t="s">
        <v>511</v>
      </c>
      <c r="Y29" s="46">
        <f t="shared" si="7"/>
        <v>10</v>
      </c>
      <c r="Z29" s="47">
        <v>2</v>
      </c>
      <c r="AA29" s="45" t="s">
        <v>511</v>
      </c>
      <c r="AB29" s="46">
        <f t="shared" si="8"/>
        <v>10</v>
      </c>
      <c r="AC29" s="47">
        <v>2</v>
      </c>
      <c r="AD29" s="48">
        <f t="shared" si="9"/>
        <v>8.875</v>
      </c>
      <c r="AE29" s="49">
        <f t="shared" si="10"/>
        <v>81.25</v>
      </c>
      <c r="AF29" s="50">
        <f>+VLOOKUP(A29,'[1]%'!$B$2:$D$237,3,FALSE)</f>
        <v>75.83</v>
      </c>
      <c r="AG29" s="51">
        <f t="shared" si="11"/>
        <v>78.539999999999992</v>
      </c>
      <c r="AH29" s="30"/>
      <c r="AI29" s="52">
        <f>+VLOOKUP(A29,[2]ALL!$B$4:$AD$250,29,FALSE)</f>
        <v>6.8636363636363633</v>
      </c>
      <c r="AJ29" s="53">
        <f t="shared" si="12"/>
        <v>55.551212121212124</v>
      </c>
    </row>
    <row r="30" spans="1:36">
      <c r="A30" s="44" t="s">
        <v>49</v>
      </c>
      <c r="B30" s="24" t="s">
        <v>50</v>
      </c>
      <c r="C30" s="45" t="s">
        <v>528</v>
      </c>
      <c r="D30" s="46">
        <f t="shared" si="0"/>
        <v>8</v>
      </c>
      <c r="E30" s="47">
        <v>3</v>
      </c>
      <c r="F30" s="45" t="s">
        <v>510</v>
      </c>
      <c r="G30" s="46">
        <f t="shared" si="1"/>
        <v>9</v>
      </c>
      <c r="H30" s="47">
        <v>3</v>
      </c>
      <c r="I30" s="45" t="s">
        <v>511</v>
      </c>
      <c r="J30" s="46">
        <f t="shared" si="2"/>
        <v>10</v>
      </c>
      <c r="K30" s="47">
        <v>3</v>
      </c>
      <c r="L30" s="45" t="s">
        <v>511</v>
      </c>
      <c r="M30" s="46">
        <f t="shared" si="3"/>
        <v>10</v>
      </c>
      <c r="N30" s="47">
        <v>3</v>
      </c>
      <c r="O30" s="45" t="s">
        <v>511</v>
      </c>
      <c r="P30" s="46">
        <f t="shared" si="4"/>
        <v>10</v>
      </c>
      <c r="Q30" s="47">
        <v>3</v>
      </c>
      <c r="R30" s="45" t="s">
        <v>511</v>
      </c>
      <c r="S30" s="46">
        <f t="shared" si="5"/>
        <v>10</v>
      </c>
      <c r="T30" s="47">
        <v>3</v>
      </c>
      <c r="U30" s="45" t="s">
        <v>511</v>
      </c>
      <c r="V30" s="46">
        <f t="shared" si="6"/>
        <v>10</v>
      </c>
      <c r="W30" s="47">
        <v>2</v>
      </c>
      <c r="X30" s="45" t="s">
        <v>511</v>
      </c>
      <c r="Y30" s="46">
        <f t="shared" si="7"/>
        <v>10</v>
      </c>
      <c r="Z30" s="47">
        <v>2</v>
      </c>
      <c r="AA30" s="45" t="s">
        <v>511</v>
      </c>
      <c r="AB30" s="46">
        <f t="shared" si="8"/>
        <v>10</v>
      </c>
      <c r="AC30" s="47">
        <v>2</v>
      </c>
      <c r="AD30" s="48">
        <f t="shared" si="9"/>
        <v>9.625</v>
      </c>
      <c r="AE30" s="49">
        <f t="shared" si="10"/>
        <v>88.75</v>
      </c>
      <c r="AF30" s="50">
        <f>+VLOOKUP(A30,'[1]%'!$B$2:$D$237,3,FALSE)</f>
        <v>90</v>
      </c>
      <c r="AG30" s="51">
        <f t="shared" si="11"/>
        <v>89.375</v>
      </c>
      <c r="AH30" s="30">
        <v>3</v>
      </c>
      <c r="AI30" s="52">
        <f>+VLOOKUP(A30,[2]ALL!$B$4:$AD$250,29,FALSE)</f>
        <v>8.2272727272727266</v>
      </c>
      <c r="AJ30" s="53">
        <f t="shared" si="12"/>
        <v>62.117424242424242</v>
      </c>
    </row>
    <row r="31" spans="1:36">
      <c r="A31" s="44" t="s">
        <v>51</v>
      </c>
      <c r="B31" s="24" t="s">
        <v>52</v>
      </c>
      <c r="C31" s="45" t="s">
        <v>511</v>
      </c>
      <c r="D31" s="46">
        <f t="shared" si="0"/>
        <v>10</v>
      </c>
      <c r="E31" s="47">
        <v>3</v>
      </c>
      <c r="F31" s="45" t="s">
        <v>528</v>
      </c>
      <c r="G31" s="46">
        <f t="shared" si="1"/>
        <v>8</v>
      </c>
      <c r="H31" s="47">
        <v>3</v>
      </c>
      <c r="I31" s="45" t="s">
        <v>510</v>
      </c>
      <c r="J31" s="46">
        <f t="shared" si="2"/>
        <v>9</v>
      </c>
      <c r="K31" s="47">
        <v>3</v>
      </c>
      <c r="L31" s="45" t="s">
        <v>510</v>
      </c>
      <c r="M31" s="46">
        <f t="shared" si="3"/>
        <v>9</v>
      </c>
      <c r="N31" s="47">
        <v>3</v>
      </c>
      <c r="O31" s="45" t="s">
        <v>510</v>
      </c>
      <c r="P31" s="46">
        <f t="shared" si="4"/>
        <v>9</v>
      </c>
      <c r="Q31" s="47">
        <v>3</v>
      </c>
      <c r="R31" s="45" t="s">
        <v>528</v>
      </c>
      <c r="S31" s="46">
        <f t="shared" si="5"/>
        <v>8</v>
      </c>
      <c r="T31" s="47">
        <v>3</v>
      </c>
      <c r="U31" s="45" t="s">
        <v>511</v>
      </c>
      <c r="V31" s="46">
        <f t="shared" si="6"/>
        <v>10</v>
      </c>
      <c r="W31" s="47">
        <v>2</v>
      </c>
      <c r="X31" s="45" t="s">
        <v>511</v>
      </c>
      <c r="Y31" s="46">
        <f t="shared" si="7"/>
        <v>10</v>
      </c>
      <c r="Z31" s="47">
        <v>2</v>
      </c>
      <c r="AA31" s="45" t="s">
        <v>511</v>
      </c>
      <c r="AB31" s="46">
        <f t="shared" si="8"/>
        <v>10</v>
      </c>
      <c r="AC31" s="47">
        <v>2</v>
      </c>
      <c r="AD31" s="48">
        <f t="shared" si="9"/>
        <v>9.125</v>
      </c>
      <c r="AE31" s="49">
        <f t="shared" si="10"/>
        <v>83.75</v>
      </c>
      <c r="AF31" s="50">
        <f>+VLOOKUP(A31,'[1]%'!$B$2:$D$237,3,FALSE)</f>
        <v>66.67</v>
      </c>
      <c r="AG31" s="51">
        <f t="shared" si="11"/>
        <v>75.210000000000008</v>
      </c>
      <c r="AH31" s="30"/>
      <c r="AI31" s="52">
        <f>+VLOOKUP(A31,[2]ALL!$B$4:$AD$250,29,FALSE)</f>
        <v>6.0909090909090908</v>
      </c>
      <c r="AJ31" s="53">
        <f t="shared" si="12"/>
        <v>55.016969696969703</v>
      </c>
    </row>
    <row r="32" spans="1:36">
      <c r="A32" s="44" t="s">
        <v>53</v>
      </c>
      <c r="B32" s="24" t="s">
        <v>54</v>
      </c>
      <c r="C32" s="45" t="s">
        <v>510</v>
      </c>
      <c r="D32" s="46">
        <f t="shared" si="0"/>
        <v>9</v>
      </c>
      <c r="E32" s="47">
        <v>3</v>
      </c>
      <c r="F32" s="45" t="s">
        <v>511</v>
      </c>
      <c r="G32" s="46">
        <f t="shared" si="1"/>
        <v>10</v>
      </c>
      <c r="H32" s="47">
        <v>3</v>
      </c>
      <c r="I32" s="45" t="s">
        <v>510</v>
      </c>
      <c r="J32" s="46">
        <f t="shared" si="2"/>
        <v>9</v>
      </c>
      <c r="K32" s="47">
        <v>3</v>
      </c>
      <c r="L32" s="45" t="s">
        <v>511</v>
      </c>
      <c r="M32" s="46">
        <f t="shared" si="3"/>
        <v>10</v>
      </c>
      <c r="N32" s="47">
        <v>3</v>
      </c>
      <c r="O32" s="45" t="s">
        <v>511</v>
      </c>
      <c r="P32" s="46">
        <f t="shared" si="4"/>
        <v>10</v>
      </c>
      <c r="Q32" s="47">
        <v>3</v>
      </c>
      <c r="R32" s="45" t="s">
        <v>511</v>
      </c>
      <c r="S32" s="46">
        <f t="shared" si="5"/>
        <v>10</v>
      </c>
      <c r="T32" s="47">
        <v>3</v>
      </c>
      <c r="U32" s="45" t="s">
        <v>511</v>
      </c>
      <c r="V32" s="46">
        <f t="shared" si="6"/>
        <v>10</v>
      </c>
      <c r="W32" s="47">
        <v>2</v>
      </c>
      <c r="X32" s="45" t="s">
        <v>511</v>
      </c>
      <c r="Y32" s="46">
        <f t="shared" si="7"/>
        <v>10</v>
      </c>
      <c r="Z32" s="47">
        <v>2</v>
      </c>
      <c r="AA32" s="45" t="s">
        <v>511</v>
      </c>
      <c r="AB32" s="46">
        <f t="shared" si="8"/>
        <v>10</v>
      </c>
      <c r="AC32" s="47">
        <v>2</v>
      </c>
      <c r="AD32" s="48">
        <f t="shared" si="9"/>
        <v>9.75</v>
      </c>
      <c r="AE32" s="49">
        <f t="shared" si="10"/>
        <v>90</v>
      </c>
      <c r="AF32" s="50">
        <f>+VLOOKUP(A32,'[1]%'!$B$2:$D$237,3,FALSE)</f>
        <v>87.5</v>
      </c>
      <c r="AG32" s="51">
        <f t="shared" si="11"/>
        <v>88.75</v>
      </c>
      <c r="AH32" s="30">
        <v>4</v>
      </c>
      <c r="AI32" s="52">
        <f>+VLOOKUP(A32,[2]ALL!$B$4:$AD$250,29,FALSE)</f>
        <v>7.9545454545454541</v>
      </c>
      <c r="AJ32" s="53">
        <f t="shared" si="12"/>
        <v>62.234848484848492</v>
      </c>
    </row>
    <row r="33" spans="1:36">
      <c r="A33" s="44" t="s">
        <v>55</v>
      </c>
      <c r="B33" s="24" t="s">
        <v>56</v>
      </c>
      <c r="C33" s="45" t="s">
        <v>511</v>
      </c>
      <c r="D33" s="46">
        <f t="shared" si="0"/>
        <v>10</v>
      </c>
      <c r="E33" s="47">
        <v>3</v>
      </c>
      <c r="F33" s="45" t="s">
        <v>510</v>
      </c>
      <c r="G33" s="46">
        <f t="shared" si="1"/>
        <v>9</v>
      </c>
      <c r="H33" s="47">
        <v>3</v>
      </c>
      <c r="I33" s="45" t="s">
        <v>510</v>
      </c>
      <c r="J33" s="46">
        <f t="shared" si="2"/>
        <v>9</v>
      </c>
      <c r="K33" s="47">
        <v>3</v>
      </c>
      <c r="L33" s="45" t="s">
        <v>511</v>
      </c>
      <c r="M33" s="46">
        <f t="shared" si="3"/>
        <v>10</v>
      </c>
      <c r="N33" s="47">
        <v>3</v>
      </c>
      <c r="O33" s="45" t="s">
        <v>511</v>
      </c>
      <c r="P33" s="46">
        <f t="shared" si="4"/>
        <v>10</v>
      </c>
      <c r="Q33" s="47">
        <v>3</v>
      </c>
      <c r="R33" s="45" t="s">
        <v>511</v>
      </c>
      <c r="S33" s="46">
        <f t="shared" si="5"/>
        <v>10</v>
      </c>
      <c r="T33" s="47">
        <v>3</v>
      </c>
      <c r="U33" s="45" t="s">
        <v>511</v>
      </c>
      <c r="V33" s="46">
        <f t="shared" si="6"/>
        <v>10</v>
      </c>
      <c r="W33" s="47">
        <v>2</v>
      </c>
      <c r="X33" s="45" t="s">
        <v>511</v>
      </c>
      <c r="Y33" s="46">
        <f t="shared" si="7"/>
        <v>10</v>
      </c>
      <c r="Z33" s="47">
        <v>2</v>
      </c>
      <c r="AA33" s="45" t="s">
        <v>511</v>
      </c>
      <c r="AB33" s="46">
        <f t="shared" si="8"/>
        <v>10</v>
      </c>
      <c r="AC33" s="47">
        <v>2</v>
      </c>
      <c r="AD33" s="48">
        <f t="shared" si="9"/>
        <v>9.75</v>
      </c>
      <c r="AE33" s="49">
        <f t="shared" si="10"/>
        <v>90</v>
      </c>
      <c r="AF33" s="50">
        <f>+VLOOKUP(A33,'[1]%'!$B$2:$D$237,3,FALSE)</f>
        <v>85</v>
      </c>
      <c r="AG33" s="51">
        <f t="shared" si="11"/>
        <v>87.5</v>
      </c>
      <c r="AH33" s="30">
        <v>7</v>
      </c>
      <c r="AI33" s="52">
        <f>+VLOOKUP(A33,[2]ALL!$B$4:$AD$250,29,FALSE)</f>
        <v>7.8181818181818183</v>
      </c>
      <c r="AJ33" s="53">
        <f t="shared" si="12"/>
        <v>61.772727272727273</v>
      </c>
    </row>
    <row r="34" spans="1:36">
      <c r="A34" s="44" t="s">
        <v>461</v>
      </c>
      <c r="B34" s="24" t="s">
        <v>462</v>
      </c>
      <c r="C34" s="45" t="s">
        <v>529</v>
      </c>
      <c r="D34" s="46">
        <f t="shared" si="0"/>
        <v>7</v>
      </c>
      <c r="E34" s="47">
        <v>3</v>
      </c>
      <c r="F34" s="54" t="s">
        <v>531</v>
      </c>
      <c r="G34" s="46">
        <f t="shared" si="1"/>
        <v>0</v>
      </c>
      <c r="H34" s="55">
        <v>0</v>
      </c>
      <c r="I34" s="45" t="s">
        <v>530</v>
      </c>
      <c r="J34" s="46">
        <f t="shared" si="2"/>
        <v>6</v>
      </c>
      <c r="K34" s="47">
        <v>3</v>
      </c>
      <c r="L34" s="45" t="s">
        <v>529</v>
      </c>
      <c r="M34" s="46">
        <f t="shared" si="3"/>
        <v>7</v>
      </c>
      <c r="N34" s="47">
        <v>3</v>
      </c>
      <c r="O34" s="45" t="s">
        <v>529</v>
      </c>
      <c r="P34" s="46">
        <f t="shared" si="4"/>
        <v>7</v>
      </c>
      <c r="Q34" s="47">
        <v>3</v>
      </c>
      <c r="R34" s="54" t="s">
        <v>531</v>
      </c>
      <c r="S34" s="46">
        <f t="shared" si="5"/>
        <v>0</v>
      </c>
      <c r="T34" s="55">
        <v>0</v>
      </c>
      <c r="U34" s="45" t="s">
        <v>511</v>
      </c>
      <c r="V34" s="46">
        <f t="shared" si="6"/>
        <v>10</v>
      </c>
      <c r="W34" s="47">
        <v>2</v>
      </c>
      <c r="X34" s="45" t="s">
        <v>511</v>
      </c>
      <c r="Y34" s="46">
        <f t="shared" si="7"/>
        <v>10</v>
      </c>
      <c r="Z34" s="47">
        <v>2</v>
      </c>
      <c r="AA34" s="45" t="s">
        <v>510</v>
      </c>
      <c r="AB34" s="46">
        <f t="shared" si="8"/>
        <v>9</v>
      </c>
      <c r="AC34" s="47">
        <v>2</v>
      </c>
      <c r="AD34" s="48">
        <f t="shared" si="9"/>
        <v>5.791666666666667</v>
      </c>
      <c r="AE34" s="49">
        <f t="shared" si="10"/>
        <v>50.416666666666671</v>
      </c>
      <c r="AF34" s="50">
        <f>+VLOOKUP(A34,'[1]%'!$B$2:$D$237,3,FALSE)</f>
        <v>38.33</v>
      </c>
      <c r="AG34" s="51">
        <f t="shared" si="11"/>
        <v>44.373333333333335</v>
      </c>
      <c r="AH34" s="30"/>
      <c r="AI34" s="52">
        <f>+VLOOKUP(A34,[2]ALL!$B$4:$AD$250,29,FALSE)</f>
        <v>2.6818181818181817</v>
      </c>
      <c r="AJ34" s="53">
        <f t="shared" si="12"/>
        <v>32.490606060606062</v>
      </c>
    </row>
    <row r="35" spans="1:36">
      <c r="A35" s="44" t="s">
        <v>57</v>
      </c>
      <c r="B35" s="24" t="s">
        <v>58</v>
      </c>
      <c r="C35" s="45" t="s">
        <v>510</v>
      </c>
      <c r="D35" s="46">
        <f t="shared" si="0"/>
        <v>9</v>
      </c>
      <c r="E35" s="47">
        <v>3</v>
      </c>
      <c r="F35" s="45" t="s">
        <v>529</v>
      </c>
      <c r="G35" s="46">
        <f t="shared" si="1"/>
        <v>7</v>
      </c>
      <c r="H35" s="47">
        <v>3</v>
      </c>
      <c r="I35" s="45" t="s">
        <v>529</v>
      </c>
      <c r="J35" s="46">
        <f t="shared" si="2"/>
        <v>7</v>
      </c>
      <c r="K35" s="47">
        <v>3</v>
      </c>
      <c r="L35" s="45" t="s">
        <v>528</v>
      </c>
      <c r="M35" s="46">
        <f t="shared" si="3"/>
        <v>8</v>
      </c>
      <c r="N35" s="47">
        <v>3</v>
      </c>
      <c r="O35" s="45" t="s">
        <v>528</v>
      </c>
      <c r="P35" s="46">
        <f t="shared" si="4"/>
        <v>8</v>
      </c>
      <c r="Q35" s="47">
        <v>3</v>
      </c>
      <c r="R35" s="45" t="s">
        <v>529</v>
      </c>
      <c r="S35" s="46">
        <f t="shared" si="5"/>
        <v>7</v>
      </c>
      <c r="T35" s="47">
        <v>3</v>
      </c>
      <c r="U35" s="45" t="s">
        <v>511</v>
      </c>
      <c r="V35" s="46">
        <f t="shared" si="6"/>
        <v>10</v>
      </c>
      <c r="W35" s="47">
        <v>2</v>
      </c>
      <c r="X35" s="45" t="s">
        <v>511</v>
      </c>
      <c r="Y35" s="46">
        <f t="shared" si="7"/>
        <v>10</v>
      </c>
      <c r="Z35" s="47">
        <v>2</v>
      </c>
      <c r="AA35" s="45" t="s">
        <v>511</v>
      </c>
      <c r="AB35" s="46">
        <f t="shared" si="8"/>
        <v>10</v>
      </c>
      <c r="AC35" s="47">
        <v>2</v>
      </c>
      <c r="AD35" s="48">
        <f t="shared" si="9"/>
        <v>8.25</v>
      </c>
      <c r="AE35" s="49">
        <f t="shared" si="10"/>
        <v>75</v>
      </c>
      <c r="AF35" s="50">
        <f>+VLOOKUP(A35,'[1]%'!$B$2:$D$237,3,FALSE)</f>
        <v>81.67</v>
      </c>
      <c r="AG35" s="51">
        <f t="shared" si="11"/>
        <v>78.335000000000008</v>
      </c>
      <c r="AH35" s="30"/>
      <c r="AI35" s="52">
        <f>+VLOOKUP(A35,[2]ALL!$B$4:$AD$250,29,FALSE)</f>
        <v>7.4090909090909092</v>
      </c>
      <c r="AJ35" s="53">
        <f t="shared" si="12"/>
        <v>53.581363636363641</v>
      </c>
    </row>
    <row r="36" spans="1:36">
      <c r="A36" s="44" t="s">
        <v>59</v>
      </c>
      <c r="B36" s="24" t="s">
        <v>60</v>
      </c>
      <c r="C36" s="45" t="s">
        <v>510</v>
      </c>
      <c r="D36" s="46">
        <f t="shared" si="0"/>
        <v>9</v>
      </c>
      <c r="E36" s="47">
        <v>3</v>
      </c>
      <c r="F36" s="45" t="s">
        <v>529</v>
      </c>
      <c r="G36" s="46">
        <f t="shared" si="1"/>
        <v>7</v>
      </c>
      <c r="H36" s="47">
        <v>3</v>
      </c>
      <c r="I36" s="45" t="s">
        <v>529</v>
      </c>
      <c r="J36" s="46">
        <f t="shared" si="2"/>
        <v>7</v>
      </c>
      <c r="K36" s="47">
        <v>3</v>
      </c>
      <c r="L36" s="45" t="s">
        <v>529</v>
      </c>
      <c r="M36" s="46">
        <f t="shared" si="3"/>
        <v>7</v>
      </c>
      <c r="N36" s="47">
        <v>3</v>
      </c>
      <c r="O36" s="45" t="s">
        <v>528</v>
      </c>
      <c r="P36" s="46">
        <f t="shared" si="4"/>
        <v>8</v>
      </c>
      <c r="Q36" s="47">
        <v>3</v>
      </c>
      <c r="R36" s="45" t="s">
        <v>529</v>
      </c>
      <c r="S36" s="46">
        <f t="shared" si="5"/>
        <v>7</v>
      </c>
      <c r="T36" s="47">
        <v>3</v>
      </c>
      <c r="U36" s="45" t="s">
        <v>511</v>
      </c>
      <c r="V36" s="46">
        <f t="shared" si="6"/>
        <v>10</v>
      </c>
      <c r="W36" s="47">
        <v>2</v>
      </c>
      <c r="X36" s="45" t="s">
        <v>511</v>
      </c>
      <c r="Y36" s="46">
        <f t="shared" si="7"/>
        <v>10</v>
      </c>
      <c r="Z36" s="47">
        <v>2</v>
      </c>
      <c r="AA36" s="45" t="s">
        <v>511</v>
      </c>
      <c r="AB36" s="46">
        <f t="shared" si="8"/>
        <v>10</v>
      </c>
      <c r="AC36" s="47">
        <v>2</v>
      </c>
      <c r="AD36" s="48">
        <f t="shared" si="9"/>
        <v>8.125</v>
      </c>
      <c r="AE36" s="49">
        <f t="shared" si="10"/>
        <v>73.75</v>
      </c>
      <c r="AF36" s="50">
        <f>+VLOOKUP(A36,'[1]%'!$B$2:$D$237,3,FALSE)</f>
        <v>78.75</v>
      </c>
      <c r="AG36" s="51">
        <f t="shared" si="11"/>
        <v>76.25</v>
      </c>
      <c r="AH36" s="30"/>
      <c r="AI36" s="52">
        <f>+VLOOKUP(A36,[2]ALL!$B$4:$AD$250,29,FALSE)</f>
        <v>6.7272727272727275</v>
      </c>
      <c r="AJ36" s="53">
        <f t="shared" si="12"/>
        <v>52.242424242424242</v>
      </c>
    </row>
    <row r="37" spans="1:36">
      <c r="A37" s="44" t="s">
        <v>61</v>
      </c>
      <c r="B37" s="24" t="s">
        <v>62</v>
      </c>
      <c r="C37" s="45" t="s">
        <v>510</v>
      </c>
      <c r="D37" s="46">
        <f t="shared" si="0"/>
        <v>9</v>
      </c>
      <c r="E37" s="47">
        <v>3</v>
      </c>
      <c r="F37" s="45" t="s">
        <v>529</v>
      </c>
      <c r="G37" s="46">
        <f t="shared" si="1"/>
        <v>7</v>
      </c>
      <c r="H37" s="47">
        <v>3</v>
      </c>
      <c r="I37" s="45" t="s">
        <v>529</v>
      </c>
      <c r="J37" s="46">
        <f t="shared" si="2"/>
        <v>7</v>
      </c>
      <c r="K37" s="47">
        <v>3</v>
      </c>
      <c r="L37" s="54" t="s">
        <v>531</v>
      </c>
      <c r="M37" s="46">
        <f t="shared" si="3"/>
        <v>0</v>
      </c>
      <c r="N37" s="55">
        <v>0</v>
      </c>
      <c r="O37" s="45" t="s">
        <v>528</v>
      </c>
      <c r="P37" s="46">
        <f t="shared" si="4"/>
        <v>8</v>
      </c>
      <c r="Q37" s="47">
        <v>3</v>
      </c>
      <c r="R37" s="45" t="s">
        <v>530</v>
      </c>
      <c r="S37" s="46">
        <f t="shared" si="5"/>
        <v>6</v>
      </c>
      <c r="T37" s="47">
        <v>3</v>
      </c>
      <c r="U37" s="45" t="s">
        <v>511</v>
      </c>
      <c r="V37" s="46">
        <f t="shared" si="6"/>
        <v>10</v>
      </c>
      <c r="W37" s="47">
        <v>2</v>
      </c>
      <c r="X37" s="45" t="s">
        <v>511</v>
      </c>
      <c r="Y37" s="46">
        <f t="shared" si="7"/>
        <v>10</v>
      </c>
      <c r="Z37" s="47">
        <v>2</v>
      </c>
      <c r="AA37" s="45" t="s">
        <v>511</v>
      </c>
      <c r="AB37" s="46">
        <f t="shared" si="8"/>
        <v>10</v>
      </c>
      <c r="AC37" s="47">
        <v>2</v>
      </c>
      <c r="AD37" s="48">
        <f t="shared" si="9"/>
        <v>7.125</v>
      </c>
      <c r="AE37" s="49">
        <f t="shared" si="10"/>
        <v>63.75</v>
      </c>
      <c r="AF37" s="50">
        <f>+VLOOKUP(A37,'[1]%'!$B$2:$D$237,3,FALSE)</f>
        <v>78.75</v>
      </c>
      <c r="AG37" s="51">
        <f t="shared" si="11"/>
        <v>71.25</v>
      </c>
      <c r="AH37" s="30"/>
      <c r="AI37" s="52">
        <f>+VLOOKUP(A37,[2]ALL!$B$4:$AD$250,29,FALSE)</f>
        <v>7</v>
      </c>
      <c r="AJ37" s="53">
        <f t="shared" si="12"/>
        <v>47.333333333333336</v>
      </c>
    </row>
    <row r="38" spans="1:36">
      <c r="A38" s="44" t="s">
        <v>63</v>
      </c>
      <c r="B38" s="24" t="s">
        <v>64</v>
      </c>
      <c r="C38" s="45" t="s">
        <v>511</v>
      </c>
      <c r="D38" s="46">
        <f t="shared" si="0"/>
        <v>10</v>
      </c>
      <c r="E38" s="47">
        <v>3</v>
      </c>
      <c r="F38" s="45" t="s">
        <v>510</v>
      </c>
      <c r="G38" s="46">
        <f t="shared" si="1"/>
        <v>9</v>
      </c>
      <c r="H38" s="47">
        <v>3</v>
      </c>
      <c r="I38" s="45" t="s">
        <v>510</v>
      </c>
      <c r="J38" s="46">
        <f t="shared" si="2"/>
        <v>9</v>
      </c>
      <c r="K38" s="47">
        <v>3</v>
      </c>
      <c r="L38" s="45" t="s">
        <v>510</v>
      </c>
      <c r="M38" s="46">
        <f t="shared" si="3"/>
        <v>9</v>
      </c>
      <c r="N38" s="47">
        <v>3</v>
      </c>
      <c r="O38" s="45" t="s">
        <v>510</v>
      </c>
      <c r="P38" s="46">
        <f t="shared" si="4"/>
        <v>9</v>
      </c>
      <c r="Q38" s="47">
        <v>3</v>
      </c>
      <c r="R38" s="45" t="s">
        <v>511</v>
      </c>
      <c r="S38" s="46">
        <f t="shared" si="5"/>
        <v>10</v>
      </c>
      <c r="T38" s="47">
        <v>3</v>
      </c>
      <c r="U38" s="45" t="s">
        <v>511</v>
      </c>
      <c r="V38" s="46">
        <f t="shared" si="6"/>
        <v>10</v>
      </c>
      <c r="W38" s="47">
        <v>2</v>
      </c>
      <c r="X38" s="45" t="s">
        <v>511</v>
      </c>
      <c r="Y38" s="46">
        <f t="shared" si="7"/>
        <v>10</v>
      </c>
      <c r="Z38" s="47">
        <v>2</v>
      </c>
      <c r="AA38" s="45" t="s">
        <v>511</v>
      </c>
      <c r="AB38" s="46">
        <f t="shared" si="8"/>
        <v>10</v>
      </c>
      <c r="AC38" s="47">
        <v>2</v>
      </c>
      <c r="AD38" s="48">
        <f t="shared" si="9"/>
        <v>9.5</v>
      </c>
      <c r="AE38" s="49">
        <f t="shared" si="10"/>
        <v>87.5</v>
      </c>
      <c r="AF38" s="50">
        <f>+VLOOKUP(A38,'[1]%'!$B$2:$D$237,3,FALSE)</f>
        <v>82.5</v>
      </c>
      <c r="AG38" s="51">
        <f t="shared" si="11"/>
        <v>85</v>
      </c>
      <c r="AH38" s="30">
        <v>13</v>
      </c>
      <c r="AI38" s="52">
        <f>+VLOOKUP(A38,[2]ALL!$B$4:$AD$250,29,FALSE)</f>
        <v>7.8181818181818183</v>
      </c>
      <c r="AJ38" s="53">
        <f t="shared" si="12"/>
        <v>60.106060606060602</v>
      </c>
    </row>
    <row r="39" spans="1:36">
      <c r="A39" s="44" t="s">
        <v>65</v>
      </c>
      <c r="B39" s="24" t="s">
        <v>66</v>
      </c>
      <c r="C39" s="45" t="s">
        <v>510</v>
      </c>
      <c r="D39" s="46">
        <f t="shared" si="0"/>
        <v>9</v>
      </c>
      <c r="E39" s="47">
        <v>3</v>
      </c>
      <c r="F39" s="45" t="s">
        <v>529</v>
      </c>
      <c r="G39" s="46">
        <f t="shared" si="1"/>
        <v>7</v>
      </c>
      <c r="H39" s="47">
        <v>3</v>
      </c>
      <c r="I39" s="45" t="s">
        <v>528</v>
      </c>
      <c r="J39" s="46">
        <f t="shared" si="2"/>
        <v>8</v>
      </c>
      <c r="K39" s="47">
        <v>3</v>
      </c>
      <c r="L39" s="45" t="s">
        <v>510</v>
      </c>
      <c r="M39" s="46">
        <f t="shared" si="3"/>
        <v>9</v>
      </c>
      <c r="N39" s="47">
        <v>3</v>
      </c>
      <c r="O39" s="45" t="s">
        <v>510</v>
      </c>
      <c r="P39" s="46">
        <f t="shared" si="4"/>
        <v>9</v>
      </c>
      <c r="Q39" s="47">
        <v>3</v>
      </c>
      <c r="R39" s="45" t="s">
        <v>530</v>
      </c>
      <c r="S39" s="46">
        <f t="shared" si="5"/>
        <v>6</v>
      </c>
      <c r="T39" s="47">
        <v>3</v>
      </c>
      <c r="U39" s="45" t="s">
        <v>511</v>
      </c>
      <c r="V39" s="46">
        <f t="shared" si="6"/>
        <v>10</v>
      </c>
      <c r="W39" s="47">
        <v>2</v>
      </c>
      <c r="X39" s="45" t="s">
        <v>511</v>
      </c>
      <c r="Y39" s="46">
        <f t="shared" si="7"/>
        <v>10</v>
      </c>
      <c r="Z39" s="47">
        <v>2</v>
      </c>
      <c r="AA39" s="45" t="s">
        <v>511</v>
      </c>
      <c r="AB39" s="46">
        <f t="shared" si="8"/>
        <v>10</v>
      </c>
      <c r="AC39" s="47">
        <v>2</v>
      </c>
      <c r="AD39" s="48">
        <f t="shared" si="9"/>
        <v>8.5</v>
      </c>
      <c r="AE39" s="49">
        <f t="shared" si="10"/>
        <v>77.5</v>
      </c>
      <c r="AF39" s="50">
        <f>+VLOOKUP(A39,'[1]%'!$B$2:$D$237,3,FALSE)</f>
        <v>68.33</v>
      </c>
      <c r="AG39" s="51">
        <f t="shared" si="11"/>
        <v>72.914999999999992</v>
      </c>
      <c r="AH39" s="30"/>
      <c r="AI39" s="52">
        <f>+VLOOKUP(A39,[2]ALL!$B$4:$AD$250,29,FALSE)</f>
        <v>6.7272727272727275</v>
      </c>
      <c r="AJ39" s="53">
        <f t="shared" si="12"/>
        <v>52.380757575757571</v>
      </c>
    </row>
    <row r="40" spans="1:36">
      <c r="A40" s="44" t="s">
        <v>67</v>
      </c>
      <c r="B40" s="24" t="s">
        <v>68</v>
      </c>
      <c r="C40" s="45" t="s">
        <v>510</v>
      </c>
      <c r="D40" s="46">
        <f t="shared" si="0"/>
        <v>9</v>
      </c>
      <c r="E40" s="47">
        <v>3</v>
      </c>
      <c r="F40" s="45" t="s">
        <v>528</v>
      </c>
      <c r="G40" s="46">
        <f t="shared" si="1"/>
        <v>8</v>
      </c>
      <c r="H40" s="47">
        <v>3</v>
      </c>
      <c r="I40" s="45" t="s">
        <v>528</v>
      </c>
      <c r="J40" s="46">
        <f t="shared" si="2"/>
        <v>8</v>
      </c>
      <c r="K40" s="47">
        <v>3</v>
      </c>
      <c r="L40" s="45" t="s">
        <v>510</v>
      </c>
      <c r="M40" s="46">
        <f t="shared" si="3"/>
        <v>9</v>
      </c>
      <c r="N40" s="47">
        <v>3</v>
      </c>
      <c r="O40" s="45" t="s">
        <v>510</v>
      </c>
      <c r="P40" s="46">
        <f t="shared" si="4"/>
        <v>9</v>
      </c>
      <c r="Q40" s="47">
        <v>3</v>
      </c>
      <c r="R40" s="45" t="s">
        <v>510</v>
      </c>
      <c r="S40" s="46">
        <f t="shared" si="5"/>
        <v>9</v>
      </c>
      <c r="T40" s="47">
        <v>3</v>
      </c>
      <c r="U40" s="45" t="s">
        <v>511</v>
      </c>
      <c r="V40" s="46">
        <f t="shared" si="6"/>
        <v>10</v>
      </c>
      <c r="W40" s="47">
        <v>2</v>
      </c>
      <c r="X40" s="45" t="s">
        <v>511</v>
      </c>
      <c r="Y40" s="46">
        <f t="shared" si="7"/>
        <v>10</v>
      </c>
      <c r="Z40" s="47">
        <v>2</v>
      </c>
      <c r="AA40" s="45" t="s">
        <v>511</v>
      </c>
      <c r="AB40" s="46">
        <f t="shared" si="8"/>
        <v>10</v>
      </c>
      <c r="AC40" s="47">
        <v>2</v>
      </c>
      <c r="AD40" s="48">
        <f t="shared" si="9"/>
        <v>9</v>
      </c>
      <c r="AE40" s="49">
        <f t="shared" si="10"/>
        <v>82.5</v>
      </c>
      <c r="AF40" s="50">
        <f>+VLOOKUP(A40,'[1]%'!$B$2:$D$237,3,FALSE)</f>
        <v>72.92</v>
      </c>
      <c r="AG40" s="51">
        <f t="shared" si="11"/>
        <v>77.710000000000008</v>
      </c>
      <c r="AH40" s="30"/>
      <c r="AI40" s="52">
        <f>+VLOOKUP(A40,[2]ALL!$B$4:$AD$250,29,FALSE)</f>
        <v>7.4090909090909092</v>
      </c>
      <c r="AJ40" s="53">
        <f t="shared" si="12"/>
        <v>55.873030303030305</v>
      </c>
    </row>
    <row r="41" spans="1:36">
      <c r="A41" s="44" t="s">
        <v>69</v>
      </c>
      <c r="B41" s="24" t="s">
        <v>70</v>
      </c>
      <c r="C41" s="45" t="s">
        <v>510</v>
      </c>
      <c r="D41" s="46">
        <f t="shared" si="0"/>
        <v>9</v>
      </c>
      <c r="E41" s="47">
        <v>3</v>
      </c>
      <c r="F41" s="45" t="s">
        <v>511</v>
      </c>
      <c r="G41" s="46">
        <f t="shared" si="1"/>
        <v>10</v>
      </c>
      <c r="H41" s="47">
        <v>3</v>
      </c>
      <c r="I41" s="45" t="s">
        <v>529</v>
      </c>
      <c r="J41" s="46">
        <f t="shared" si="2"/>
        <v>7</v>
      </c>
      <c r="K41" s="47">
        <v>3</v>
      </c>
      <c r="L41" s="45" t="s">
        <v>510</v>
      </c>
      <c r="M41" s="46">
        <f t="shared" si="3"/>
        <v>9</v>
      </c>
      <c r="N41" s="47">
        <v>3</v>
      </c>
      <c r="O41" s="45" t="s">
        <v>528</v>
      </c>
      <c r="P41" s="46">
        <f t="shared" si="4"/>
        <v>8</v>
      </c>
      <c r="Q41" s="47">
        <v>3</v>
      </c>
      <c r="R41" s="45" t="s">
        <v>528</v>
      </c>
      <c r="S41" s="46">
        <f t="shared" si="5"/>
        <v>8</v>
      </c>
      <c r="T41" s="47">
        <v>3</v>
      </c>
      <c r="U41" s="45" t="s">
        <v>511</v>
      </c>
      <c r="V41" s="46">
        <f t="shared" si="6"/>
        <v>10</v>
      </c>
      <c r="W41" s="47">
        <v>2</v>
      </c>
      <c r="X41" s="45" t="s">
        <v>511</v>
      </c>
      <c r="Y41" s="46">
        <f t="shared" si="7"/>
        <v>10</v>
      </c>
      <c r="Z41" s="47">
        <v>2</v>
      </c>
      <c r="AA41" s="45" t="s">
        <v>511</v>
      </c>
      <c r="AB41" s="46">
        <f t="shared" si="8"/>
        <v>10</v>
      </c>
      <c r="AC41" s="47">
        <v>2</v>
      </c>
      <c r="AD41" s="48">
        <f t="shared" si="9"/>
        <v>8.875</v>
      </c>
      <c r="AE41" s="49">
        <f t="shared" si="10"/>
        <v>81.25</v>
      </c>
      <c r="AF41" s="50">
        <f>+VLOOKUP(A41,'[1]%'!$B$2:$D$237,3,FALSE)</f>
        <v>83.75</v>
      </c>
      <c r="AG41" s="51">
        <f t="shared" si="11"/>
        <v>82.5</v>
      </c>
      <c r="AH41" s="30"/>
      <c r="AI41" s="52">
        <f>+VLOOKUP(A41,[2]ALL!$B$4:$AD$250,29,FALSE)</f>
        <v>7.6818181818181817</v>
      </c>
      <c r="AJ41" s="53">
        <f t="shared" si="12"/>
        <v>57.143939393939398</v>
      </c>
    </row>
    <row r="42" spans="1:36">
      <c r="A42" s="44" t="s">
        <v>71</v>
      </c>
      <c r="B42" s="24" t="s">
        <v>72</v>
      </c>
      <c r="C42" s="45" t="s">
        <v>510</v>
      </c>
      <c r="D42" s="46">
        <f t="shared" si="0"/>
        <v>9</v>
      </c>
      <c r="E42" s="47">
        <v>3</v>
      </c>
      <c r="F42" s="45" t="s">
        <v>511</v>
      </c>
      <c r="G42" s="46">
        <f t="shared" si="1"/>
        <v>10</v>
      </c>
      <c r="H42" s="47">
        <v>3</v>
      </c>
      <c r="I42" s="45" t="s">
        <v>528</v>
      </c>
      <c r="J42" s="46">
        <f t="shared" si="2"/>
        <v>8</v>
      </c>
      <c r="K42" s="47">
        <v>3</v>
      </c>
      <c r="L42" s="45" t="s">
        <v>510</v>
      </c>
      <c r="M42" s="46">
        <f t="shared" si="3"/>
        <v>9</v>
      </c>
      <c r="N42" s="47">
        <v>3</v>
      </c>
      <c r="O42" s="45" t="s">
        <v>510</v>
      </c>
      <c r="P42" s="46">
        <f t="shared" si="4"/>
        <v>9</v>
      </c>
      <c r="Q42" s="47">
        <v>3</v>
      </c>
      <c r="R42" s="45" t="s">
        <v>510</v>
      </c>
      <c r="S42" s="46">
        <f t="shared" si="5"/>
        <v>9</v>
      </c>
      <c r="T42" s="47">
        <v>3</v>
      </c>
      <c r="U42" s="45" t="s">
        <v>511</v>
      </c>
      <c r="V42" s="46">
        <f t="shared" si="6"/>
        <v>10</v>
      </c>
      <c r="W42" s="47">
        <v>2</v>
      </c>
      <c r="X42" s="45" t="s">
        <v>511</v>
      </c>
      <c r="Y42" s="46">
        <f t="shared" si="7"/>
        <v>10</v>
      </c>
      <c r="Z42" s="47">
        <v>2</v>
      </c>
      <c r="AA42" s="45" t="s">
        <v>511</v>
      </c>
      <c r="AB42" s="46">
        <f t="shared" si="8"/>
        <v>10</v>
      </c>
      <c r="AC42" s="47">
        <v>2</v>
      </c>
      <c r="AD42" s="48">
        <f t="shared" si="9"/>
        <v>9.25</v>
      </c>
      <c r="AE42" s="49">
        <f t="shared" si="10"/>
        <v>85</v>
      </c>
      <c r="AF42" s="50">
        <f>+VLOOKUP(A42,'[1]%'!$B$2:$D$237,3,FALSE)</f>
        <v>87.5</v>
      </c>
      <c r="AG42" s="51">
        <f t="shared" si="11"/>
        <v>86.25</v>
      </c>
      <c r="AH42" s="30">
        <v>12</v>
      </c>
      <c r="AI42" s="52">
        <f>+VLOOKUP(A42,[2]ALL!$B$4:$AD$250,29,FALSE)</f>
        <v>7.8181818181818183</v>
      </c>
      <c r="AJ42" s="53">
        <f t="shared" si="12"/>
        <v>59.689393939393938</v>
      </c>
    </row>
    <row r="43" spans="1:36">
      <c r="A43" s="44" t="s">
        <v>73</v>
      </c>
      <c r="B43" s="24" t="s">
        <v>74</v>
      </c>
      <c r="C43" s="45" t="s">
        <v>528</v>
      </c>
      <c r="D43" s="46">
        <f t="shared" si="0"/>
        <v>8</v>
      </c>
      <c r="E43" s="47">
        <v>3</v>
      </c>
      <c r="F43" s="45" t="s">
        <v>530</v>
      </c>
      <c r="G43" s="46">
        <f t="shared" si="1"/>
        <v>6</v>
      </c>
      <c r="H43" s="47">
        <v>3</v>
      </c>
      <c r="I43" s="45" t="s">
        <v>530</v>
      </c>
      <c r="J43" s="46">
        <f t="shared" si="2"/>
        <v>6</v>
      </c>
      <c r="K43" s="47">
        <v>3</v>
      </c>
      <c r="L43" s="45" t="s">
        <v>529</v>
      </c>
      <c r="M43" s="46">
        <f t="shared" si="3"/>
        <v>7</v>
      </c>
      <c r="N43" s="47">
        <v>3</v>
      </c>
      <c r="O43" s="45" t="s">
        <v>528</v>
      </c>
      <c r="P43" s="46">
        <f t="shared" si="4"/>
        <v>8</v>
      </c>
      <c r="Q43" s="47">
        <v>3</v>
      </c>
      <c r="R43" s="45" t="s">
        <v>530</v>
      </c>
      <c r="S43" s="46">
        <f t="shared" si="5"/>
        <v>6</v>
      </c>
      <c r="T43" s="47">
        <v>3</v>
      </c>
      <c r="U43" s="45" t="s">
        <v>511</v>
      </c>
      <c r="V43" s="46">
        <f t="shared" si="6"/>
        <v>10</v>
      </c>
      <c r="W43" s="47">
        <v>2</v>
      </c>
      <c r="X43" s="45" t="s">
        <v>511</v>
      </c>
      <c r="Y43" s="46">
        <f t="shared" si="7"/>
        <v>10</v>
      </c>
      <c r="Z43" s="47">
        <v>2</v>
      </c>
      <c r="AA43" s="45" t="s">
        <v>511</v>
      </c>
      <c r="AB43" s="46">
        <f t="shared" si="8"/>
        <v>10</v>
      </c>
      <c r="AC43" s="47">
        <v>2</v>
      </c>
      <c r="AD43" s="48">
        <f t="shared" si="9"/>
        <v>7.625</v>
      </c>
      <c r="AE43" s="49">
        <f t="shared" si="10"/>
        <v>68.75</v>
      </c>
      <c r="AF43" s="50">
        <f>+VLOOKUP(A43,'[1]%'!$B$2:$D$237,3,FALSE)</f>
        <v>38.75</v>
      </c>
      <c r="AG43" s="51">
        <f t="shared" si="11"/>
        <v>53.75</v>
      </c>
      <c r="AH43" s="30"/>
      <c r="AI43" s="52">
        <f>+VLOOKUP(A43,[2]ALL!$B$4:$AD$250,29,FALSE)</f>
        <v>6.3636363636363633</v>
      </c>
      <c r="AJ43" s="53">
        <f t="shared" si="12"/>
        <v>42.95454545454546</v>
      </c>
    </row>
    <row r="44" spans="1:36">
      <c r="A44" s="44" t="s">
        <v>75</v>
      </c>
      <c r="B44" s="24" t="s">
        <v>76</v>
      </c>
      <c r="C44" s="45" t="s">
        <v>510</v>
      </c>
      <c r="D44" s="46">
        <f t="shared" si="0"/>
        <v>9</v>
      </c>
      <c r="E44" s="47">
        <v>3</v>
      </c>
      <c r="F44" s="45" t="s">
        <v>528</v>
      </c>
      <c r="G44" s="46">
        <f t="shared" si="1"/>
        <v>8</v>
      </c>
      <c r="H44" s="47">
        <v>3</v>
      </c>
      <c r="I44" s="45" t="s">
        <v>528</v>
      </c>
      <c r="J44" s="46">
        <f t="shared" si="2"/>
        <v>8</v>
      </c>
      <c r="K44" s="47">
        <v>3</v>
      </c>
      <c r="L44" s="45" t="s">
        <v>528</v>
      </c>
      <c r="M44" s="46">
        <f t="shared" si="3"/>
        <v>8</v>
      </c>
      <c r="N44" s="47">
        <v>3</v>
      </c>
      <c r="O44" s="45" t="s">
        <v>528</v>
      </c>
      <c r="P44" s="46">
        <f t="shared" si="4"/>
        <v>8</v>
      </c>
      <c r="Q44" s="47">
        <v>3</v>
      </c>
      <c r="R44" s="45" t="s">
        <v>529</v>
      </c>
      <c r="S44" s="46">
        <f t="shared" si="5"/>
        <v>7</v>
      </c>
      <c r="T44" s="47">
        <v>3</v>
      </c>
      <c r="U44" s="45" t="s">
        <v>511</v>
      </c>
      <c r="V44" s="46">
        <f t="shared" si="6"/>
        <v>10</v>
      </c>
      <c r="W44" s="47">
        <v>2</v>
      </c>
      <c r="X44" s="45" t="s">
        <v>511</v>
      </c>
      <c r="Y44" s="46">
        <f t="shared" si="7"/>
        <v>10</v>
      </c>
      <c r="Z44" s="47">
        <v>2</v>
      </c>
      <c r="AA44" s="45" t="s">
        <v>511</v>
      </c>
      <c r="AB44" s="46">
        <f t="shared" si="8"/>
        <v>10</v>
      </c>
      <c r="AC44" s="47">
        <v>2</v>
      </c>
      <c r="AD44" s="48">
        <f t="shared" si="9"/>
        <v>8.5</v>
      </c>
      <c r="AE44" s="49">
        <f t="shared" si="10"/>
        <v>77.5</v>
      </c>
      <c r="AF44" s="50">
        <f>+VLOOKUP(A44,'[1]%'!$B$2:$D$237,3,FALSE)</f>
        <v>75.42</v>
      </c>
      <c r="AG44" s="51">
        <f t="shared" si="11"/>
        <v>76.460000000000008</v>
      </c>
      <c r="AH44" s="30"/>
      <c r="AI44" s="52">
        <f>+VLOOKUP(A44,[2]ALL!$B$4:$AD$250,29,FALSE)</f>
        <v>6.2272727272727275</v>
      </c>
      <c r="AJ44" s="53">
        <f t="shared" si="12"/>
        <v>53.395757575757578</v>
      </c>
    </row>
    <row r="45" spans="1:36">
      <c r="A45" s="44" t="s">
        <v>77</v>
      </c>
      <c r="B45" s="24" t="s">
        <v>78</v>
      </c>
      <c r="C45" s="45" t="s">
        <v>511</v>
      </c>
      <c r="D45" s="46">
        <f t="shared" si="0"/>
        <v>10</v>
      </c>
      <c r="E45" s="47">
        <v>3</v>
      </c>
      <c r="F45" s="45" t="s">
        <v>511</v>
      </c>
      <c r="G45" s="46">
        <f t="shared" si="1"/>
        <v>10</v>
      </c>
      <c r="H45" s="47">
        <v>3</v>
      </c>
      <c r="I45" s="45" t="s">
        <v>528</v>
      </c>
      <c r="J45" s="46">
        <f t="shared" si="2"/>
        <v>8</v>
      </c>
      <c r="K45" s="47">
        <v>3</v>
      </c>
      <c r="L45" s="45" t="s">
        <v>510</v>
      </c>
      <c r="M45" s="46">
        <f t="shared" si="3"/>
        <v>9</v>
      </c>
      <c r="N45" s="47">
        <v>3</v>
      </c>
      <c r="O45" s="45" t="s">
        <v>510</v>
      </c>
      <c r="P45" s="46">
        <f t="shared" si="4"/>
        <v>9</v>
      </c>
      <c r="Q45" s="47">
        <v>3</v>
      </c>
      <c r="R45" s="45" t="s">
        <v>510</v>
      </c>
      <c r="S45" s="46">
        <f t="shared" si="5"/>
        <v>9</v>
      </c>
      <c r="T45" s="47">
        <v>3</v>
      </c>
      <c r="U45" s="45" t="s">
        <v>511</v>
      </c>
      <c r="V45" s="46">
        <f t="shared" si="6"/>
        <v>10</v>
      </c>
      <c r="W45" s="47">
        <v>2</v>
      </c>
      <c r="X45" s="45" t="s">
        <v>511</v>
      </c>
      <c r="Y45" s="46">
        <f t="shared" si="7"/>
        <v>10</v>
      </c>
      <c r="Z45" s="47">
        <v>2</v>
      </c>
      <c r="AA45" s="45" t="s">
        <v>511</v>
      </c>
      <c r="AB45" s="46">
        <f t="shared" si="8"/>
        <v>10</v>
      </c>
      <c r="AC45" s="47">
        <v>2</v>
      </c>
      <c r="AD45" s="48">
        <f t="shared" si="9"/>
        <v>9.375</v>
      </c>
      <c r="AE45" s="49">
        <f t="shared" si="10"/>
        <v>86.25</v>
      </c>
      <c r="AF45" s="50">
        <f>+VLOOKUP(A45,'[1]%'!$B$2:$D$237,3,FALSE)</f>
        <v>88.75</v>
      </c>
      <c r="AG45" s="51">
        <f t="shared" si="11"/>
        <v>87.5</v>
      </c>
      <c r="AH45" s="30">
        <v>9</v>
      </c>
      <c r="AI45" s="52">
        <f>+VLOOKUP(A45,[2]ALL!$B$4:$AD$250,29,FALSE)</f>
        <v>8.6363636363636367</v>
      </c>
      <c r="AJ45" s="53">
        <f t="shared" si="12"/>
        <v>60.79545454545454</v>
      </c>
    </row>
    <row r="46" spans="1:36">
      <c r="A46" s="44" t="s">
        <v>79</v>
      </c>
      <c r="B46" s="24" t="s">
        <v>80</v>
      </c>
      <c r="C46" s="45" t="s">
        <v>510</v>
      </c>
      <c r="D46" s="46">
        <f t="shared" si="0"/>
        <v>9</v>
      </c>
      <c r="E46" s="47">
        <v>3</v>
      </c>
      <c r="F46" s="45" t="s">
        <v>510</v>
      </c>
      <c r="G46" s="46">
        <f t="shared" si="1"/>
        <v>9</v>
      </c>
      <c r="H46" s="47">
        <v>3</v>
      </c>
      <c r="I46" s="45" t="s">
        <v>528</v>
      </c>
      <c r="J46" s="46">
        <f t="shared" si="2"/>
        <v>8</v>
      </c>
      <c r="K46" s="47">
        <v>3</v>
      </c>
      <c r="L46" s="45" t="s">
        <v>528</v>
      </c>
      <c r="M46" s="46">
        <f t="shared" si="3"/>
        <v>8</v>
      </c>
      <c r="N46" s="47">
        <v>3</v>
      </c>
      <c r="O46" s="45" t="s">
        <v>528</v>
      </c>
      <c r="P46" s="46">
        <f t="shared" si="4"/>
        <v>8</v>
      </c>
      <c r="Q46" s="47">
        <v>3</v>
      </c>
      <c r="R46" s="45" t="s">
        <v>510</v>
      </c>
      <c r="S46" s="46">
        <f t="shared" si="5"/>
        <v>9</v>
      </c>
      <c r="T46" s="47">
        <v>3</v>
      </c>
      <c r="U46" s="45" t="s">
        <v>511</v>
      </c>
      <c r="V46" s="46">
        <f t="shared" si="6"/>
        <v>10</v>
      </c>
      <c r="W46" s="47">
        <v>2</v>
      </c>
      <c r="X46" s="45" t="s">
        <v>511</v>
      </c>
      <c r="Y46" s="46">
        <f t="shared" si="7"/>
        <v>10</v>
      </c>
      <c r="Z46" s="47">
        <v>2</v>
      </c>
      <c r="AA46" s="45" t="s">
        <v>511</v>
      </c>
      <c r="AB46" s="46">
        <f t="shared" si="8"/>
        <v>10</v>
      </c>
      <c r="AC46" s="47">
        <v>2</v>
      </c>
      <c r="AD46" s="48">
        <f t="shared" si="9"/>
        <v>8.875</v>
      </c>
      <c r="AE46" s="49">
        <f t="shared" si="10"/>
        <v>81.25</v>
      </c>
      <c r="AF46" s="50">
        <f>+VLOOKUP(A46,'[1]%'!$B$2:$D$237,3,FALSE)</f>
        <v>86.67</v>
      </c>
      <c r="AG46" s="51">
        <f t="shared" si="11"/>
        <v>83.960000000000008</v>
      </c>
      <c r="AH46" s="30"/>
      <c r="AI46" s="52">
        <f>+VLOOKUP(A46,[2]ALL!$B$4:$AD$250,29,FALSE)</f>
        <v>7.8181818181818183</v>
      </c>
      <c r="AJ46" s="53">
        <f t="shared" si="12"/>
        <v>57.676060606060609</v>
      </c>
    </row>
    <row r="47" spans="1:36">
      <c r="A47" s="44" t="s">
        <v>81</v>
      </c>
      <c r="B47" s="24" t="s">
        <v>82</v>
      </c>
      <c r="C47" s="45" t="s">
        <v>510</v>
      </c>
      <c r="D47" s="46">
        <f t="shared" si="0"/>
        <v>9</v>
      </c>
      <c r="E47" s="47">
        <v>3</v>
      </c>
      <c r="F47" s="45" t="s">
        <v>511</v>
      </c>
      <c r="G47" s="46">
        <f t="shared" si="1"/>
        <v>10</v>
      </c>
      <c r="H47" s="47">
        <v>3</v>
      </c>
      <c r="I47" s="45" t="s">
        <v>528</v>
      </c>
      <c r="J47" s="46">
        <f t="shared" si="2"/>
        <v>8</v>
      </c>
      <c r="K47" s="47">
        <v>3</v>
      </c>
      <c r="L47" s="45" t="s">
        <v>510</v>
      </c>
      <c r="M47" s="46">
        <f t="shared" si="3"/>
        <v>9</v>
      </c>
      <c r="N47" s="47">
        <v>3</v>
      </c>
      <c r="O47" s="45" t="s">
        <v>510</v>
      </c>
      <c r="P47" s="46">
        <f t="shared" si="4"/>
        <v>9</v>
      </c>
      <c r="Q47" s="47">
        <v>3</v>
      </c>
      <c r="R47" s="45" t="s">
        <v>510</v>
      </c>
      <c r="S47" s="46">
        <f t="shared" si="5"/>
        <v>9</v>
      </c>
      <c r="T47" s="47">
        <v>3</v>
      </c>
      <c r="U47" s="45" t="s">
        <v>511</v>
      </c>
      <c r="V47" s="46">
        <f t="shared" si="6"/>
        <v>10</v>
      </c>
      <c r="W47" s="47">
        <v>2</v>
      </c>
      <c r="X47" s="45" t="s">
        <v>511</v>
      </c>
      <c r="Y47" s="46">
        <f t="shared" si="7"/>
        <v>10</v>
      </c>
      <c r="Z47" s="47">
        <v>2</v>
      </c>
      <c r="AA47" s="45" t="s">
        <v>511</v>
      </c>
      <c r="AB47" s="46">
        <f t="shared" si="8"/>
        <v>10</v>
      </c>
      <c r="AC47" s="47">
        <v>2</v>
      </c>
      <c r="AD47" s="48">
        <f t="shared" si="9"/>
        <v>9.25</v>
      </c>
      <c r="AE47" s="49">
        <f t="shared" si="10"/>
        <v>85</v>
      </c>
      <c r="AF47" s="50">
        <f>+VLOOKUP(A47,'[1]%'!$B$2:$D$237,3,FALSE)</f>
        <v>88.75</v>
      </c>
      <c r="AG47" s="51">
        <f t="shared" si="11"/>
        <v>86.875</v>
      </c>
      <c r="AH47" s="30">
        <v>11</v>
      </c>
      <c r="AI47" s="52">
        <f>+VLOOKUP(A47,[2]ALL!$B$4:$AD$250,29,FALSE)</f>
        <v>8.6363636363636367</v>
      </c>
      <c r="AJ47" s="53">
        <f t="shared" si="12"/>
        <v>60.17045454545454</v>
      </c>
    </row>
    <row r="48" spans="1:36">
      <c r="A48" s="44" t="s">
        <v>83</v>
      </c>
      <c r="B48" s="24" t="s">
        <v>84</v>
      </c>
      <c r="C48" s="45" t="s">
        <v>510</v>
      </c>
      <c r="D48" s="46">
        <f t="shared" si="0"/>
        <v>9</v>
      </c>
      <c r="E48" s="47">
        <v>3</v>
      </c>
      <c r="F48" s="45" t="s">
        <v>510</v>
      </c>
      <c r="G48" s="46">
        <f t="shared" si="1"/>
        <v>9</v>
      </c>
      <c r="H48" s="47">
        <v>3</v>
      </c>
      <c r="I48" s="45" t="s">
        <v>528</v>
      </c>
      <c r="J48" s="46">
        <f t="shared" si="2"/>
        <v>8</v>
      </c>
      <c r="K48" s="47">
        <v>3</v>
      </c>
      <c r="L48" s="45" t="s">
        <v>528</v>
      </c>
      <c r="M48" s="46">
        <f t="shared" si="3"/>
        <v>8</v>
      </c>
      <c r="N48" s="47">
        <v>3</v>
      </c>
      <c r="O48" s="45" t="s">
        <v>528</v>
      </c>
      <c r="P48" s="46">
        <f t="shared" si="4"/>
        <v>8</v>
      </c>
      <c r="Q48" s="47">
        <v>3</v>
      </c>
      <c r="R48" s="45" t="s">
        <v>511</v>
      </c>
      <c r="S48" s="46">
        <f t="shared" si="5"/>
        <v>10</v>
      </c>
      <c r="T48" s="47">
        <v>3</v>
      </c>
      <c r="U48" s="45" t="s">
        <v>511</v>
      </c>
      <c r="V48" s="46">
        <f t="shared" si="6"/>
        <v>10</v>
      </c>
      <c r="W48" s="47">
        <v>2</v>
      </c>
      <c r="X48" s="45" t="s">
        <v>511</v>
      </c>
      <c r="Y48" s="46">
        <f t="shared" si="7"/>
        <v>10</v>
      </c>
      <c r="Z48" s="47">
        <v>2</v>
      </c>
      <c r="AA48" s="45" t="s">
        <v>511</v>
      </c>
      <c r="AB48" s="46">
        <f t="shared" si="8"/>
        <v>10</v>
      </c>
      <c r="AC48" s="47">
        <v>2</v>
      </c>
      <c r="AD48" s="48">
        <f t="shared" si="9"/>
        <v>9</v>
      </c>
      <c r="AE48" s="49">
        <f t="shared" si="10"/>
        <v>82.5</v>
      </c>
      <c r="AF48" s="50">
        <f>+VLOOKUP(A48,'[1]%'!$B$2:$D$237,3,FALSE)</f>
        <v>82.5</v>
      </c>
      <c r="AG48" s="51">
        <f t="shared" si="11"/>
        <v>82.5</v>
      </c>
      <c r="AH48" s="30"/>
      <c r="AI48" s="52">
        <f>+VLOOKUP(A48,[2]ALL!$B$4:$AD$250,29,FALSE)</f>
        <v>7.1363636363636367</v>
      </c>
      <c r="AJ48" s="53">
        <f t="shared" si="12"/>
        <v>57.378787878787875</v>
      </c>
    </row>
    <row r="49" spans="1:36">
      <c r="A49" s="44" t="s">
        <v>85</v>
      </c>
      <c r="B49" s="24" t="s">
        <v>86</v>
      </c>
      <c r="C49" s="45" t="s">
        <v>510</v>
      </c>
      <c r="D49" s="46">
        <f t="shared" si="0"/>
        <v>9</v>
      </c>
      <c r="E49" s="47">
        <v>3</v>
      </c>
      <c r="F49" s="45" t="s">
        <v>511</v>
      </c>
      <c r="G49" s="46">
        <f t="shared" si="1"/>
        <v>10</v>
      </c>
      <c r="H49" s="47">
        <v>3</v>
      </c>
      <c r="I49" s="45" t="s">
        <v>528</v>
      </c>
      <c r="J49" s="46">
        <f t="shared" si="2"/>
        <v>8</v>
      </c>
      <c r="K49" s="47">
        <v>3</v>
      </c>
      <c r="L49" s="45" t="s">
        <v>528</v>
      </c>
      <c r="M49" s="46">
        <f t="shared" si="3"/>
        <v>8</v>
      </c>
      <c r="N49" s="47">
        <v>3</v>
      </c>
      <c r="O49" s="45" t="s">
        <v>528</v>
      </c>
      <c r="P49" s="46">
        <f t="shared" si="4"/>
        <v>8</v>
      </c>
      <c r="Q49" s="47">
        <v>3</v>
      </c>
      <c r="R49" s="45" t="s">
        <v>511</v>
      </c>
      <c r="S49" s="46">
        <f t="shared" si="5"/>
        <v>10</v>
      </c>
      <c r="T49" s="47">
        <v>3</v>
      </c>
      <c r="U49" s="45" t="s">
        <v>511</v>
      </c>
      <c r="V49" s="46">
        <f t="shared" si="6"/>
        <v>10</v>
      </c>
      <c r="W49" s="47">
        <v>2</v>
      </c>
      <c r="X49" s="45" t="s">
        <v>511</v>
      </c>
      <c r="Y49" s="46">
        <f t="shared" si="7"/>
        <v>10</v>
      </c>
      <c r="Z49" s="47">
        <v>2</v>
      </c>
      <c r="AA49" s="45" t="s">
        <v>511</v>
      </c>
      <c r="AB49" s="46">
        <f t="shared" si="8"/>
        <v>10</v>
      </c>
      <c r="AC49" s="47">
        <v>2</v>
      </c>
      <c r="AD49" s="48">
        <f t="shared" si="9"/>
        <v>9.125</v>
      </c>
      <c r="AE49" s="49">
        <f t="shared" si="10"/>
        <v>83.75</v>
      </c>
      <c r="AF49" s="50">
        <f>+VLOOKUP(A49,'[1]%'!$B$2:$D$237,3,FALSE)</f>
        <v>85</v>
      </c>
      <c r="AG49" s="51">
        <f t="shared" si="11"/>
        <v>84.375</v>
      </c>
      <c r="AH49" s="30">
        <v>15</v>
      </c>
      <c r="AI49" s="52">
        <f>+VLOOKUP(A49,[2]ALL!$B$4:$AD$250,29,FALSE)</f>
        <v>7.8181818181818183</v>
      </c>
      <c r="AJ49" s="53">
        <f t="shared" si="12"/>
        <v>58.647727272727273</v>
      </c>
    </row>
    <row r="50" spans="1:36">
      <c r="A50" s="44" t="s">
        <v>87</v>
      </c>
      <c r="B50" s="24" t="s">
        <v>88</v>
      </c>
      <c r="C50" s="45" t="s">
        <v>528</v>
      </c>
      <c r="D50" s="46">
        <f t="shared" si="0"/>
        <v>8</v>
      </c>
      <c r="E50" s="47">
        <v>3</v>
      </c>
      <c r="F50" s="45" t="s">
        <v>530</v>
      </c>
      <c r="G50" s="46">
        <f t="shared" si="1"/>
        <v>6</v>
      </c>
      <c r="H50" s="47">
        <v>3</v>
      </c>
      <c r="I50" s="45" t="s">
        <v>528</v>
      </c>
      <c r="J50" s="46">
        <f t="shared" si="2"/>
        <v>8</v>
      </c>
      <c r="K50" s="47">
        <v>3</v>
      </c>
      <c r="L50" s="45" t="s">
        <v>528</v>
      </c>
      <c r="M50" s="46">
        <f t="shared" si="3"/>
        <v>8</v>
      </c>
      <c r="N50" s="47">
        <v>3</v>
      </c>
      <c r="O50" s="45" t="s">
        <v>528</v>
      </c>
      <c r="P50" s="46">
        <f t="shared" si="4"/>
        <v>8</v>
      </c>
      <c r="Q50" s="47">
        <v>3</v>
      </c>
      <c r="R50" s="45" t="s">
        <v>529</v>
      </c>
      <c r="S50" s="46">
        <f t="shared" si="5"/>
        <v>7</v>
      </c>
      <c r="T50" s="47">
        <v>3</v>
      </c>
      <c r="U50" s="45" t="s">
        <v>511</v>
      </c>
      <c r="V50" s="46">
        <f t="shared" si="6"/>
        <v>10</v>
      </c>
      <c r="W50" s="47">
        <v>2</v>
      </c>
      <c r="X50" s="45" t="s">
        <v>511</v>
      </c>
      <c r="Y50" s="46">
        <f t="shared" si="7"/>
        <v>10</v>
      </c>
      <c r="Z50" s="47">
        <v>2</v>
      </c>
      <c r="AA50" s="45" t="s">
        <v>511</v>
      </c>
      <c r="AB50" s="46">
        <f t="shared" si="8"/>
        <v>10</v>
      </c>
      <c r="AC50" s="47">
        <v>2</v>
      </c>
      <c r="AD50" s="48">
        <f t="shared" si="9"/>
        <v>8.125</v>
      </c>
      <c r="AE50" s="49">
        <f t="shared" si="10"/>
        <v>73.75</v>
      </c>
      <c r="AF50" s="50">
        <f>+VLOOKUP(A50,'[1]%'!$B$2:$D$237,3,FALSE)</f>
        <v>68.33</v>
      </c>
      <c r="AG50" s="51">
        <f t="shared" si="11"/>
        <v>71.039999999999992</v>
      </c>
      <c r="AH50" s="30"/>
      <c r="AI50" s="52">
        <f>+VLOOKUP(A50,[2]ALL!$B$4:$AD$250,29,FALSE)</f>
        <v>6.9090909090909092</v>
      </c>
      <c r="AJ50" s="53">
        <f t="shared" si="12"/>
        <v>50.566363636363633</v>
      </c>
    </row>
    <row r="51" spans="1:36">
      <c r="A51" s="44" t="s">
        <v>89</v>
      </c>
      <c r="B51" s="24" t="s">
        <v>90</v>
      </c>
      <c r="C51" s="45" t="s">
        <v>510</v>
      </c>
      <c r="D51" s="46">
        <f t="shared" si="0"/>
        <v>9</v>
      </c>
      <c r="E51" s="47">
        <v>3</v>
      </c>
      <c r="F51" s="45" t="s">
        <v>510</v>
      </c>
      <c r="G51" s="46">
        <f t="shared" si="1"/>
        <v>9</v>
      </c>
      <c r="H51" s="47">
        <v>3</v>
      </c>
      <c r="I51" s="45" t="s">
        <v>529</v>
      </c>
      <c r="J51" s="46">
        <f t="shared" si="2"/>
        <v>7</v>
      </c>
      <c r="K51" s="47">
        <v>3</v>
      </c>
      <c r="L51" s="45" t="s">
        <v>528</v>
      </c>
      <c r="M51" s="46">
        <f t="shared" si="3"/>
        <v>8</v>
      </c>
      <c r="N51" s="47">
        <v>3</v>
      </c>
      <c r="O51" s="45" t="s">
        <v>528</v>
      </c>
      <c r="P51" s="46">
        <f t="shared" si="4"/>
        <v>8</v>
      </c>
      <c r="Q51" s="47">
        <v>3</v>
      </c>
      <c r="R51" s="45" t="s">
        <v>510</v>
      </c>
      <c r="S51" s="46">
        <f t="shared" si="5"/>
        <v>9</v>
      </c>
      <c r="T51" s="47">
        <v>3</v>
      </c>
      <c r="U51" s="45" t="s">
        <v>511</v>
      </c>
      <c r="V51" s="46">
        <f t="shared" si="6"/>
        <v>10</v>
      </c>
      <c r="W51" s="47">
        <v>2</v>
      </c>
      <c r="X51" s="45" t="s">
        <v>511</v>
      </c>
      <c r="Y51" s="46">
        <f t="shared" si="7"/>
        <v>10</v>
      </c>
      <c r="Z51" s="47">
        <v>2</v>
      </c>
      <c r="AA51" s="45" t="s">
        <v>511</v>
      </c>
      <c r="AB51" s="46">
        <f t="shared" si="8"/>
        <v>10</v>
      </c>
      <c r="AC51" s="47">
        <v>2</v>
      </c>
      <c r="AD51" s="48">
        <f t="shared" si="9"/>
        <v>8.75</v>
      </c>
      <c r="AE51" s="49">
        <f t="shared" si="10"/>
        <v>80</v>
      </c>
      <c r="AF51" s="50">
        <f>+VLOOKUP(A51,'[1]%'!$B$2:$D$237,3,FALSE)</f>
        <v>79.17</v>
      </c>
      <c r="AG51" s="51">
        <f t="shared" si="11"/>
        <v>79.585000000000008</v>
      </c>
      <c r="AH51" s="30"/>
      <c r="AI51" s="52">
        <f>+VLOOKUP(A51,[2]ALL!$B$4:$AD$250,29,FALSE)</f>
        <v>7.5454545454545459</v>
      </c>
      <c r="AJ51" s="53">
        <f t="shared" si="12"/>
        <v>55.710151515151516</v>
      </c>
    </row>
    <row r="52" spans="1:36">
      <c r="A52" s="44" t="s">
        <v>91</v>
      </c>
      <c r="B52" s="24" t="s">
        <v>92</v>
      </c>
      <c r="C52" s="45" t="s">
        <v>510</v>
      </c>
      <c r="D52" s="46">
        <f t="shared" si="0"/>
        <v>9</v>
      </c>
      <c r="E52" s="47">
        <v>3</v>
      </c>
      <c r="F52" s="45" t="s">
        <v>510</v>
      </c>
      <c r="G52" s="46">
        <f t="shared" si="1"/>
        <v>9</v>
      </c>
      <c r="H52" s="47">
        <v>3</v>
      </c>
      <c r="I52" s="45" t="s">
        <v>528</v>
      </c>
      <c r="J52" s="46">
        <f t="shared" si="2"/>
        <v>8</v>
      </c>
      <c r="K52" s="47">
        <v>3</v>
      </c>
      <c r="L52" s="45" t="s">
        <v>528</v>
      </c>
      <c r="M52" s="46">
        <f t="shared" si="3"/>
        <v>8</v>
      </c>
      <c r="N52" s="47">
        <v>3</v>
      </c>
      <c r="O52" s="45" t="s">
        <v>510</v>
      </c>
      <c r="P52" s="46">
        <f t="shared" si="4"/>
        <v>9</v>
      </c>
      <c r="Q52" s="47">
        <v>3</v>
      </c>
      <c r="R52" s="45" t="s">
        <v>510</v>
      </c>
      <c r="S52" s="46">
        <f t="shared" si="5"/>
        <v>9</v>
      </c>
      <c r="T52" s="47">
        <v>3</v>
      </c>
      <c r="U52" s="45" t="s">
        <v>511</v>
      </c>
      <c r="V52" s="46">
        <f t="shared" si="6"/>
        <v>10</v>
      </c>
      <c r="W52" s="47">
        <v>2</v>
      </c>
      <c r="X52" s="45" t="s">
        <v>511</v>
      </c>
      <c r="Y52" s="46">
        <f t="shared" si="7"/>
        <v>10</v>
      </c>
      <c r="Z52" s="47">
        <v>2</v>
      </c>
      <c r="AA52" s="45" t="s">
        <v>511</v>
      </c>
      <c r="AB52" s="46">
        <f t="shared" si="8"/>
        <v>10</v>
      </c>
      <c r="AC52" s="47">
        <v>2</v>
      </c>
      <c r="AD52" s="48">
        <f t="shared" si="9"/>
        <v>9</v>
      </c>
      <c r="AE52" s="49">
        <f t="shared" si="10"/>
        <v>82.5</v>
      </c>
      <c r="AF52" s="50">
        <f>+VLOOKUP(A52,'[1]%'!$B$2:$D$237,3,FALSE)</f>
        <v>80.42</v>
      </c>
      <c r="AG52" s="51">
        <f t="shared" si="11"/>
        <v>81.460000000000008</v>
      </c>
      <c r="AH52" s="30"/>
      <c r="AI52" s="52">
        <f>+VLOOKUP(A52,[2]ALL!$B$4:$AD$250,29,FALSE)</f>
        <v>7.0454545454545459</v>
      </c>
      <c r="AJ52" s="53">
        <f t="shared" si="12"/>
        <v>57.00181818181818</v>
      </c>
    </row>
    <row r="53" spans="1:36">
      <c r="A53" s="44" t="s">
        <v>93</v>
      </c>
      <c r="B53" s="24" t="s">
        <v>94</v>
      </c>
      <c r="C53" s="45" t="s">
        <v>510</v>
      </c>
      <c r="D53" s="46">
        <f t="shared" si="0"/>
        <v>9</v>
      </c>
      <c r="E53" s="47">
        <v>3</v>
      </c>
      <c r="F53" s="45" t="s">
        <v>510</v>
      </c>
      <c r="G53" s="46">
        <f t="shared" si="1"/>
        <v>9</v>
      </c>
      <c r="H53" s="47">
        <v>3</v>
      </c>
      <c r="I53" s="45" t="s">
        <v>528</v>
      </c>
      <c r="J53" s="46">
        <f t="shared" si="2"/>
        <v>8</v>
      </c>
      <c r="K53" s="47">
        <v>3</v>
      </c>
      <c r="L53" s="45" t="s">
        <v>528</v>
      </c>
      <c r="M53" s="46">
        <f t="shared" si="3"/>
        <v>8</v>
      </c>
      <c r="N53" s="47">
        <v>3</v>
      </c>
      <c r="O53" s="45" t="s">
        <v>528</v>
      </c>
      <c r="P53" s="46">
        <f t="shared" si="4"/>
        <v>8</v>
      </c>
      <c r="Q53" s="47">
        <v>3</v>
      </c>
      <c r="R53" s="45" t="s">
        <v>528</v>
      </c>
      <c r="S53" s="46">
        <f t="shared" si="5"/>
        <v>8</v>
      </c>
      <c r="T53" s="47">
        <v>3</v>
      </c>
      <c r="U53" s="45" t="s">
        <v>511</v>
      </c>
      <c r="V53" s="46">
        <f t="shared" si="6"/>
        <v>10</v>
      </c>
      <c r="W53" s="47">
        <v>2</v>
      </c>
      <c r="X53" s="45" t="s">
        <v>511</v>
      </c>
      <c r="Y53" s="46">
        <f t="shared" si="7"/>
        <v>10</v>
      </c>
      <c r="Z53" s="47">
        <v>2</v>
      </c>
      <c r="AA53" s="45" t="s">
        <v>511</v>
      </c>
      <c r="AB53" s="46">
        <f t="shared" si="8"/>
        <v>10</v>
      </c>
      <c r="AC53" s="47">
        <v>2</v>
      </c>
      <c r="AD53" s="48">
        <f t="shared" si="9"/>
        <v>8.75</v>
      </c>
      <c r="AE53" s="49">
        <f t="shared" si="10"/>
        <v>80</v>
      </c>
      <c r="AF53" s="50">
        <f>+VLOOKUP(A53,'[1]%'!$B$2:$D$237,3,FALSE)</f>
        <v>82.05</v>
      </c>
      <c r="AG53" s="51">
        <f t="shared" si="11"/>
        <v>81.025000000000006</v>
      </c>
      <c r="AH53" s="30"/>
      <c r="AI53" s="52">
        <f>+VLOOKUP(A53,[2]ALL!$B$4:$AD$250,29,FALSE)</f>
        <v>7.6818181818181817</v>
      </c>
      <c r="AJ53" s="53">
        <f t="shared" si="12"/>
        <v>56.235606060606067</v>
      </c>
    </row>
    <row r="54" spans="1:36">
      <c r="A54" s="44" t="s">
        <v>397</v>
      </c>
      <c r="B54" s="24" t="s">
        <v>398</v>
      </c>
      <c r="C54" s="45" t="s">
        <v>528</v>
      </c>
      <c r="D54" s="46">
        <f t="shared" si="0"/>
        <v>8</v>
      </c>
      <c r="E54" s="47">
        <v>3</v>
      </c>
      <c r="F54" s="45" t="s">
        <v>529</v>
      </c>
      <c r="G54" s="46">
        <f t="shared" si="1"/>
        <v>7</v>
      </c>
      <c r="H54" s="47">
        <v>3</v>
      </c>
      <c r="I54" s="45" t="s">
        <v>528</v>
      </c>
      <c r="J54" s="46">
        <f t="shared" si="2"/>
        <v>8</v>
      </c>
      <c r="K54" s="47">
        <v>3</v>
      </c>
      <c r="L54" s="45" t="s">
        <v>528</v>
      </c>
      <c r="M54" s="46">
        <f t="shared" si="3"/>
        <v>8</v>
      </c>
      <c r="N54" s="47">
        <v>3</v>
      </c>
      <c r="O54" s="45" t="s">
        <v>528</v>
      </c>
      <c r="P54" s="46">
        <f t="shared" si="4"/>
        <v>8</v>
      </c>
      <c r="Q54" s="47">
        <v>3</v>
      </c>
      <c r="R54" s="45" t="s">
        <v>529</v>
      </c>
      <c r="S54" s="46">
        <f t="shared" si="5"/>
        <v>7</v>
      </c>
      <c r="T54" s="47">
        <v>3</v>
      </c>
      <c r="U54" s="45" t="s">
        <v>511</v>
      </c>
      <c r="V54" s="46">
        <f t="shared" si="6"/>
        <v>10</v>
      </c>
      <c r="W54" s="47">
        <v>2</v>
      </c>
      <c r="X54" s="45" t="s">
        <v>511</v>
      </c>
      <c r="Y54" s="46">
        <f t="shared" si="7"/>
        <v>10</v>
      </c>
      <c r="Z54" s="47">
        <v>2</v>
      </c>
      <c r="AA54" s="45" t="s">
        <v>511</v>
      </c>
      <c r="AB54" s="46">
        <f t="shared" si="8"/>
        <v>10</v>
      </c>
      <c r="AC54" s="47">
        <v>2</v>
      </c>
      <c r="AD54" s="48">
        <f t="shared" si="9"/>
        <v>8.25</v>
      </c>
      <c r="AE54" s="49">
        <f t="shared" si="10"/>
        <v>75</v>
      </c>
      <c r="AF54" s="50">
        <f>+VLOOKUP(A54,'[1]%'!$B$2:$D$237,3,FALSE)</f>
        <v>67.08</v>
      </c>
      <c r="AG54" s="51">
        <f t="shared" si="11"/>
        <v>71.039999999999992</v>
      </c>
      <c r="AH54" s="30"/>
      <c r="AI54" s="52">
        <f>+VLOOKUP(A54,[2]ALL!$B$4:$AD$250,29,FALSE)</f>
        <v>5.4090909090909092</v>
      </c>
      <c r="AJ54" s="53">
        <f t="shared" si="12"/>
        <v>50.483030303030297</v>
      </c>
    </row>
    <row r="55" spans="1:36">
      <c r="A55" s="44" t="s">
        <v>95</v>
      </c>
      <c r="B55" s="24" t="s">
        <v>96</v>
      </c>
      <c r="C55" s="45" t="s">
        <v>510</v>
      </c>
      <c r="D55" s="46">
        <f t="shared" si="0"/>
        <v>9</v>
      </c>
      <c r="E55" s="47">
        <v>3</v>
      </c>
      <c r="F55" s="45" t="s">
        <v>511</v>
      </c>
      <c r="G55" s="46">
        <f t="shared" si="1"/>
        <v>10</v>
      </c>
      <c r="H55" s="47">
        <v>3</v>
      </c>
      <c r="I55" s="45" t="s">
        <v>528</v>
      </c>
      <c r="J55" s="46">
        <f t="shared" si="2"/>
        <v>8</v>
      </c>
      <c r="K55" s="47">
        <v>3</v>
      </c>
      <c r="L55" s="45" t="s">
        <v>528</v>
      </c>
      <c r="M55" s="46">
        <f t="shared" si="3"/>
        <v>8</v>
      </c>
      <c r="N55" s="47">
        <v>3</v>
      </c>
      <c r="O55" s="45" t="s">
        <v>528</v>
      </c>
      <c r="P55" s="46">
        <f t="shared" si="4"/>
        <v>8</v>
      </c>
      <c r="Q55" s="47">
        <v>3</v>
      </c>
      <c r="R55" s="45" t="s">
        <v>510</v>
      </c>
      <c r="S55" s="46">
        <f t="shared" si="5"/>
        <v>9</v>
      </c>
      <c r="T55" s="47">
        <v>3</v>
      </c>
      <c r="U55" s="45" t="s">
        <v>511</v>
      </c>
      <c r="V55" s="46">
        <f t="shared" si="6"/>
        <v>10</v>
      </c>
      <c r="W55" s="47">
        <v>2</v>
      </c>
      <c r="X55" s="45" t="s">
        <v>511</v>
      </c>
      <c r="Y55" s="46">
        <f t="shared" si="7"/>
        <v>10</v>
      </c>
      <c r="Z55" s="47">
        <v>2</v>
      </c>
      <c r="AA55" s="45" t="s">
        <v>511</v>
      </c>
      <c r="AB55" s="46">
        <f t="shared" si="8"/>
        <v>10</v>
      </c>
      <c r="AC55" s="47">
        <v>2</v>
      </c>
      <c r="AD55" s="48">
        <f t="shared" si="9"/>
        <v>9</v>
      </c>
      <c r="AE55" s="49">
        <f t="shared" si="10"/>
        <v>82.5</v>
      </c>
      <c r="AF55" s="50">
        <f>+VLOOKUP(A55,'[1]%'!$B$2:$D$237,3,FALSE)</f>
        <v>82.05</v>
      </c>
      <c r="AG55" s="51">
        <f t="shared" si="11"/>
        <v>82.275000000000006</v>
      </c>
      <c r="AH55" s="30"/>
      <c r="AI55" s="52">
        <f>+VLOOKUP(A55,[2]ALL!$B$4:$AD$250,29,FALSE)</f>
        <v>7.6818181818181817</v>
      </c>
      <c r="AJ55" s="53">
        <f t="shared" si="12"/>
        <v>57.485606060606067</v>
      </c>
    </row>
    <row r="56" spans="1:36">
      <c r="A56" s="44" t="s">
        <v>97</v>
      </c>
      <c r="B56" s="24" t="s">
        <v>98</v>
      </c>
      <c r="C56" s="45" t="s">
        <v>510</v>
      </c>
      <c r="D56" s="46">
        <f t="shared" si="0"/>
        <v>9</v>
      </c>
      <c r="E56" s="47">
        <v>3</v>
      </c>
      <c r="F56" s="45" t="s">
        <v>510</v>
      </c>
      <c r="G56" s="46">
        <f t="shared" si="1"/>
        <v>9</v>
      </c>
      <c r="H56" s="47">
        <v>3</v>
      </c>
      <c r="I56" s="45" t="s">
        <v>528</v>
      </c>
      <c r="J56" s="46">
        <f t="shared" si="2"/>
        <v>8</v>
      </c>
      <c r="K56" s="47">
        <v>3</v>
      </c>
      <c r="L56" s="45" t="s">
        <v>529</v>
      </c>
      <c r="M56" s="46">
        <f t="shared" si="3"/>
        <v>7</v>
      </c>
      <c r="N56" s="47">
        <v>3</v>
      </c>
      <c r="O56" s="45" t="s">
        <v>529</v>
      </c>
      <c r="P56" s="46">
        <f t="shared" si="4"/>
        <v>7</v>
      </c>
      <c r="Q56" s="47">
        <v>3</v>
      </c>
      <c r="R56" s="45" t="s">
        <v>528</v>
      </c>
      <c r="S56" s="46">
        <f t="shared" si="5"/>
        <v>8</v>
      </c>
      <c r="T56" s="47">
        <v>3</v>
      </c>
      <c r="U56" s="45" t="s">
        <v>511</v>
      </c>
      <c r="V56" s="46">
        <f t="shared" si="6"/>
        <v>10</v>
      </c>
      <c r="W56" s="47">
        <v>2</v>
      </c>
      <c r="X56" s="45" t="s">
        <v>511</v>
      </c>
      <c r="Y56" s="46">
        <f t="shared" si="7"/>
        <v>10</v>
      </c>
      <c r="Z56" s="47">
        <v>2</v>
      </c>
      <c r="AA56" s="45" t="s">
        <v>510</v>
      </c>
      <c r="AB56" s="46">
        <f t="shared" si="8"/>
        <v>9</v>
      </c>
      <c r="AC56" s="47">
        <v>2</v>
      </c>
      <c r="AD56" s="48">
        <f t="shared" si="9"/>
        <v>8.4166666666666661</v>
      </c>
      <c r="AE56" s="49">
        <f t="shared" si="10"/>
        <v>76.666666666666657</v>
      </c>
      <c r="AF56" s="50">
        <f>+VLOOKUP(A56,'[1]%'!$B$2:$D$237,3,FALSE)</f>
        <v>80.42</v>
      </c>
      <c r="AG56" s="51">
        <f t="shared" si="11"/>
        <v>78.543333333333322</v>
      </c>
      <c r="AH56" s="30"/>
      <c r="AI56" s="52">
        <f>+VLOOKUP(A56,[2]ALL!$B$4:$AD$250,29,FALSE)</f>
        <v>7.0454545454545459</v>
      </c>
      <c r="AJ56" s="53">
        <f t="shared" si="12"/>
        <v>54.085151515151502</v>
      </c>
    </row>
    <row r="57" spans="1:36">
      <c r="A57" s="44" t="s">
        <v>99</v>
      </c>
      <c r="B57" s="24" t="s">
        <v>100</v>
      </c>
      <c r="C57" s="45" t="s">
        <v>510</v>
      </c>
      <c r="D57" s="46">
        <f t="shared" si="0"/>
        <v>9</v>
      </c>
      <c r="E57" s="47">
        <v>3</v>
      </c>
      <c r="F57" s="45" t="s">
        <v>510</v>
      </c>
      <c r="G57" s="46">
        <f t="shared" si="1"/>
        <v>9</v>
      </c>
      <c r="H57" s="47">
        <v>3</v>
      </c>
      <c r="I57" s="45" t="s">
        <v>528</v>
      </c>
      <c r="J57" s="46">
        <f t="shared" si="2"/>
        <v>8</v>
      </c>
      <c r="K57" s="47">
        <v>3</v>
      </c>
      <c r="L57" s="45" t="s">
        <v>510</v>
      </c>
      <c r="M57" s="46">
        <f t="shared" si="3"/>
        <v>9</v>
      </c>
      <c r="N57" s="47">
        <v>3</v>
      </c>
      <c r="O57" s="45" t="s">
        <v>510</v>
      </c>
      <c r="P57" s="46">
        <f t="shared" si="4"/>
        <v>9</v>
      </c>
      <c r="Q57" s="47">
        <v>3</v>
      </c>
      <c r="R57" s="45" t="s">
        <v>510</v>
      </c>
      <c r="S57" s="46">
        <f t="shared" si="5"/>
        <v>9</v>
      </c>
      <c r="T57" s="47">
        <v>3</v>
      </c>
      <c r="U57" s="45" t="s">
        <v>511</v>
      </c>
      <c r="V57" s="46">
        <f t="shared" si="6"/>
        <v>10</v>
      </c>
      <c r="W57" s="47">
        <v>2</v>
      </c>
      <c r="X57" s="45" t="s">
        <v>511</v>
      </c>
      <c r="Y57" s="46">
        <f t="shared" si="7"/>
        <v>10</v>
      </c>
      <c r="Z57" s="47">
        <v>2</v>
      </c>
      <c r="AA57" s="45" t="s">
        <v>511</v>
      </c>
      <c r="AB57" s="46">
        <f t="shared" si="8"/>
        <v>10</v>
      </c>
      <c r="AC57" s="47">
        <v>2</v>
      </c>
      <c r="AD57" s="48">
        <f t="shared" si="9"/>
        <v>9.125</v>
      </c>
      <c r="AE57" s="49">
        <f t="shared" si="10"/>
        <v>83.75</v>
      </c>
      <c r="AF57" s="50">
        <f>+VLOOKUP(A57,'[1]%'!$B$2:$D$237,3,FALSE)</f>
        <v>84.174000000000007</v>
      </c>
      <c r="AG57" s="51">
        <f t="shared" si="11"/>
        <v>83.962000000000003</v>
      </c>
      <c r="AH57" s="30"/>
      <c r="AI57" s="52">
        <f>+VLOOKUP(A57,[2]ALL!$B$4:$AD$250,29,FALSE)</f>
        <v>8.0909090909090917</v>
      </c>
      <c r="AJ57" s="53">
        <f t="shared" si="12"/>
        <v>58.600969696969692</v>
      </c>
    </row>
    <row r="58" spans="1:36">
      <c r="A58" s="44" t="s">
        <v>101</v>
      </c>
      <c r="B58" s="24" t="s">
        <v>102</v>
      </c>
      <c r="C58" s="45" t="s">
        <v>510</v>
      </c>
      <c r="D58" s="46">
        <f t="shared" si="0"/>
        <v>9</v>
      </c>
      <c r="E58" s="47">
        <v>3</v>
      </c>
      <c r="F58" s="45" t="s">
        <v>510</v>
      </c>
      <c r="G58" s="46">
        <f t="shared" si="1"/>
        <v>9</v>
      </c>
      <c r="H58" s="47">
        <v>3</v>
      </c>
      <c r="I58" s="45" t="s">
        <v>528</v>
      </c>
      <c r="J58" s="46">
        <f t="shared" si="2"/>
        <v>8</v>
      </c>
      <c r="K58" s="47">
        <v>3</v>
      </c>
      <c r="L58" s="45" t="s">
        <v>528</v>
      </c>
      <c r="M58" s="46">
        <f t="shared" si="3"/>
        <v>8</v>
      </c>
      <c r="N58" s="47">
        <v>3</v>
      </c>
      <c r="O58" s="45" t="s">
        <v>528</v>
      </c>
      <c r="P58" s="46">
        <f t="shared" si="4"/>
        <v>8</v>
      </c>
      <c r="Q58" s="47">
        <v>3</v>
      </c>
      <c r="R58" s="45" t="s">
        <v>511</v>
      </c>
      <c r="S58" s="46">
        <f t="shared" si="5"/>
        <v>10</v>
      </c>
      <c r="T58" s="47">
        <v>3</v>
      </c>
      <c r="U58" s="45" t="s">
        <v>511</v>
      </c>
      <c r="V58" s="46">
        <f t="shared" si="6"/>
        <v>10</v>
      </c>
      <c r="W58" s="47">
        <v>2</v>
      </c>
      <c r="X58" s="45" t="s">
        <v>511</v>
      </c>
      <c r="Y58" s="46">
        <f t="shared" si="7"/>
        <v>10</v>
      </c>
      <c r="Z58" s="47">
        <v>2</v>
      </c>
      <c r="AA58" s="45" t="s">
        <v>511</v>
      </c>
      <c r="AB58" s="46">
        <f t="shared" si="8"/>
        <v>10</v>
      </c>
      <c r="AC58" s="47">
        <v>2</v>
      </c>
      <c r="AD58" s="48">
        <f t="shared" si="9"/>
        <v>9</v>
      </c>
      <c r="AE58" s="49">
        <f t="shared" si="10"/>
        <v>82.5</v>
      </c>
      <c r="AF58" s="50">
        <f>+VLOOKUP(A58,'[1]%'!$B$2:$D$237,3,FALSE)</f>
        <v>87.05</v>
      </c>
      <c r="AG58" s="51">
        <f t="shared" si="11"/>
        <v>84.775000000000006</v>
      </c>
      <c r="AH58" s="30">
        <v>15</v>
      </c>
      <c r="AI58" s="52">
        <f>+VLOOKUP(A58,[2]ALL!$B$4:$AD$250,29,FALSE)</f>
        <v>8.0909090909090917</v>
      </c>
      <c r="AJ58" s="53">
        <f t="shared" si="12"/>
        <v>58.455303030303035</v>
      </c>
    </row>
    <row r="59" spans="1:36">
      <c r="A59" s="44" t="s">
        <v>103</v>
      </c>
      <c r="B59" s="24" t="s">
        <v>104</v>
      </c>
      <c r="C59" s="45" t="s">
        <v>510</v>
      </c>
      <c r="D59" s="46">
        <f t="shared" si="0"/>
        <v>9</v>
      </c>
      <c r="E59" s="47">
        <v>3</v>
      </c>
      <c r="F59" s="45" t="s">
        <v>511</v>
      </c>
      <c r="G59" s="46">
        <f t="shared" si="1"/>
        <v>10</v>
      </c>
      <c r="H59" s="47">
        <v>3</v>
      </c>
      <c r="I59" s="45" t="s">
        <v>528</v>
      </c>
      <c r="J59" s="46">
        <f t="shared" si="2"/>
        <v>8</v>
      </c>
      <c r="K59" s="47">
        <v>3</v>
      </c>
      <c r="L59" s="45" t="s">
        <v>510</v>
      </c>
      <c r="M59" s="46">
        <f t="shared" si="3"/>
        <v>9</v>
      </c>
      <c r="N59" s="47">
        <v>3</v>
      </c>
      <c r="O59" s="45" t="s">
        <v>510</v>
      </c>
      <c r="P59" s="46">
        <f t="shared" si="4"/>
        <v>9</v>
      </c>
      <c r="Q59" s="47">
        <v>3</v>
      </c>
      <c r="R59" s="45" t="s">
        <v>511</v>
      </c>
      <c r="S59" s="46">
        <f t="shared" si="5"/>
        <v>10</v>
      </c>
      <c r="T59" s="47">
        <v>3</v>
      </c>
      <c r="U59" s="45" t="s">
        <v>511</v>
      </c>
      <c r="V59" s="46">
        <f t="shared" si="6"/>
        <v>10</v>
      </c>
      <c r="W59" s="47">
        <v>2</v>
      </c>
      <c r="X59" s="45" t="s">
        <v>511</v>
      </c>
      <c r="Y59" s="46">
        <f t="shared" si="7"/>
        <v>10</v>
      </c>
      <c r="Z59" s="47">
        <v>2</v>
      </c>
      <c r="AA59" s="45" t="s">
        <v>511</v>
      </c>
      <c r="AB59" s="46">
        <f t="shared" si="8"/>
        <v>10</v>
      </c>
      <c r="AC59" s="47">
        <v>2</v>
      </c>
      <c r="AD59" s="48">
        <f t="shared" si="9"/>
        <v>9.375</v>
      </c>
      <c r="AE59" s="49">
        <f t="shared" si="10"/>
        <v>86.25</v>
      </c>
      <c r="AF59" s="50">
        <f>+VLOOKUP(A59,'[1]%'!$B$2:$D$237,3,FALSE)</f>
        <v>90</v>
      </c>
      <c r="AG59" s="51">
        <f t="shared" si="11"/>
        <v>88.125</v>
      </c>
      <c r="AH59" s="30">
        <v>8</v>
      </c>
      <c r="AI59" s="52">
        <f>+VLOOKUP(A59,[2]ALL!$B$4:$AD$250,29,FALSE)</f>
        <v>8.2272727272727266</v>
      </c>
      <c r="AJ59" s="53">
        <f t="shared" si="12"/>
        <v>60.867424242424242</v>
      </c>
    </row>
    <row r="60" spans="1:36">
      <c r="A60" s="44" t="s">
        <v>105</v>
      </c>
      <c r="B60" s="24" t="s">
        <v>106</v>
      </c>
      <c r="C60" s="45" t="s">
        <v>510</v>
      </c>
      <c r="D60" s="46">
        <f t="shared" si="0"/>
        <v>9</v>
      </c>
      <c r="E60" s="47">
        <v>3</v>
      </c>
      <c r="F60" s="45" t="s">
        <v>510</v>
      </c>
      <c r="G60" s="46">
        <f t="shared" si="1"/>
        <v>9</v>
      </c>
      <c r="H60" s="47">
        <v>3</v>
      </c>
      <c r="I60" s="45" t="s">
        <v>528</v>
      </c>
      <c r="J60" s="46">
        <f t="shared" si="2"/>
        <v>8</v>
      </c>
      <c r="K60" s="47">
        <v>3</v>
      </c>
      <c r="L60" s="45" t="s">
        <v>528</v>
      </c>
      <c r="M60" s="46">
        <f t="shared" si="3"/>
        <v>8</v>
      </c>
      <c r="N60" s="47">
        <v>3</v>
      </c>
      <c r="O60" s="45" t="s">
        <v>528</v>
      </c>
      <c r="P60" s="46">
        <f t="shared" si="4"/>
        <v>8</v>
      </c>
      <c r="Q60" s="47">
        <v>3</v>
      </c>
      <c r="R60" s="45" t="s">
        <v>510</v>
      </c>
      <c r="S60" s="46">
        <f t="shared" si="5"/>
        <v>9</v>
      </c>
      <c r="T60" s="47">
        <v>3</v>
      </c>
      <c r="U60" s="45" t="s">
        <v>511</v>
      </c>
      <c r="V60" s="46">
        <f t="shared" si="6"/>
        <v>10</v>
      </c>
      <c r="W60" s="47">
        <v>2</v>
      </c>
      <c r="X60" s="45" t="s">
        <v>511</v>
      </c>
      <c r="Y60" s="46">
        <f t="shared" si="7"/>
        <v>10</v>
      </c>
      <c r="Z60" s="47">
        <v>2</v>
      </c>
      <c r="AA60" s="45" t="s">
        <v>511</v>
      </c>
      <c r="AB60" s="46">
        <f t="shared" si="8"/>
        <v>10</v>
      </c>
      <c r="AC60" s="47">
        <v>2</v>
      </c>
      <c r="AD60" s="48">
        <f t="shared" si="9"/>
        <v>8.875</v>
      </c>
      <c r="AE60" s="49">
        <f t="shared" si="10"/>
        <v>81.25</v>
      </c>
      <c r="AF60" s="50">
        <f>+VLOOKUP(A60,'[1]%'!$B$2:$D$237,3,FALSE)</f>
        <v>87.5</v>
      </c>
      <c r="AG60" s="51">
        <f t="shared" si="11"/>
        <v>84.375</v>
      </c>
      <c r="AH60" s="30"/>
      <c r="AI60" s="52">
        <f>+VLOOKUP(A60,[2]ALL!$B$4:$AD$250,29,FALSE)</f>
        <v>8.0909090909090917</v>
      </c>
      <c r="AJ60" s="53">
        <f t="shared" si="12"/>
        <v>57.905303030303031</v>
      </c>
    </row>
    <row r="61" spans="1:36">
      <c r="A61" s="44" t="s">
        <v>107</v>
      </c>
      <c r="B61" s="24" t="s">
        <v>108</v>
      </c>
      <c r="C61" s="45" t="s">
        <v>510</v>
      </c>
      <c r="D61" s="46">
        <f t="shared" si="0"/>
        <v>9</v>
      </c>
      <c r="E61" s="47">
        <v>3</v>
      </c>
      <c r="F61" s="45" t="s">
        <v>510</v>
      </c>
      <c r="G61" s="46">
        <f t="shared" si="1"/>
        <v>9</v>
      </c>
      <c r="H61" s="47">
        <v>3</v>
      </c>
      <c r="I61" s="45" t="s">
        <v>528</v>
      </c>
      <c r="J61" s="46">
        <f t="shared" si="2"/>
        <v>8</v>
      </c>
      <c r="K61" s="47">
        <v>3</v>
      </c>
      <c r="L61" s="45" t="s">
        <v>528</v>
      </c>
      <c r="M61" s="46">
        <f t="shared" si="3"/>
        <v>8</v>
      </c>
      <c r="N61" s="47">
        <v>3</v>
      </c>
      <c r="O61" s="45" t="s">
        <v>528</v>
      </c>
      <c r="P61" s="46">
        <f t="shared" si="4"/>
        <v>8</v>
      </c>
      <c r="Q61" s="47">
        <v>3</v>
      </c>
      <c r="R61" s="45" t="s">
        <v>510</v>
      </c>
      <c r="S61" s="46">
        <f t="shared" si="5"/>
        <v>9</v>
      </c>
      <c r="T61" s="47">
        <v>3</v>
      </c>
      <c r="U61" s="45" t="s">
        <v>511</v>
      </c>
      <c r="V61" s="46">
        <f t="shared" si="6"/>
        <v>10</v>
      </c>
      <c r="W61" s="47">
        <v>2</v>
      </c>
      <c r="X61" s="45" t="s">
        <v>511</v>
      </c>
      <c r="Y61" s="46">
        <f t="shared" si="7"/>
        <v>10</v>
      </c>
      <c r="Z61" s="47">
        <v>2</v>
      </c>
      <c r="AA61" s="45" t="s">
        <v>511</v>
      </c>
      <c r="AB61" s="46">
        <f t="shared" si="8"/>
        <v>10</v>
      </c>
      <c r="AC61" s="47">
        <v>2</v>
      </c>
      <c r="AD61" s="48">
        <f t="shared" si="9"/>
        <v>8.875</v>
      </c>
      <c r="AE61" s="49">
        <f t="shared" si="10"/>
        <v>81.25</v>
      </c>
      <c r="AF61" s="50">
        <f>+VLOOKUP(A61,'[1]%'!$B$2:$D$237,3,FALSE)</f>
        <v>85</v>
      </c>
      <c r="AG61" s="51">
        <f t="shared" si="11"/>
        <v>83.125</v>
      </c>
      <c r="AH61" s="30"/>
      <c r="AI61" s="52">
        <f>+VLOOKUP(A61,[2]ALL!$B$4:$AD$250,29,FALSE)</f>
        <v>7.4090909090909092</v>
      </c>
      <c r="AJ61" s="53">
        <f t="shared" si="12"/>
        <v>57.261363636363633</v>
      </c>
    </row>
    <row r="62" spans="1:36">
      <c r="A62" s="44" t="s">
        <v>109</v>
      </c>
      <c r="B62" s="24" t="s">
        <v>110</v>
      </c>
      <c r="C62" s="45" t="s">
        <v>510</v>
      </c>
      <c r="D62" s="46">
        <f t="shared" si="0"/>
        <v>9</v>
      </c>
      <c r="E62" s="47">
        <v>3</v>
      </c>
      <c r="F62" s="45" t="s">
        <v>529</v>
      </c>
      <c r="G62" s="46">
        <f t="shared" si="1"/>
        <v>7</v>
      </c>
      <c r="H62" s="47">
        <v>3</v>
      </c>
      <c r="I62" s="45" t="s">
        <v>528</v>
      </c>
      <c r="J62" s="46">
        <f t="shared" si="2"/>
        <v>8</v>
      </c>
      <c r="K62" s="47">
        <v>3</v>
      </c>
      <c r="L62" s="45" t="s">
        <v>528</v>
      </c>
      <c r="M62" s="46">
        <f t="shared" si="3"/>
        <v>8</v>
      </c>
      <c r="N62" s="47">
        <v>3</v>
      </c>
      <c r="O62" s="45" t="s">
        <v>528</v>
      </c>
      <c r="P62" s="46">
        <f t="shared" si="4"/>
        <v>8</v>
      </c>
      <c r="Q62" s="47">
        <v>3</v>
      </c>
      <c r="R62" s="45" t="s">
        <v>528</v>
      </c>
      <c r="S62" s="46">
        <f t="shared" si="5"/>
        <v>8</v>
      </c>
      <c r="T62" s="47">
        <v>3</v>
      </c>
      <c r="U62" s="45" t="s">
        <v>511</v>
      </c>
      <c r="V62" s="46">
        <f t="shared" si="6"/>
        <v>10</v>
      </c>
      <c r="W62" s="47">
        <v>2</v>
      </c>
      <c r="X62" s="45" t="s">
        <v>511</v>
      </c>
      <c r="Y62" s="46">
        <f t="shared" si="7"/>
        <v>10</v>
      </c>
      <c r="Z62" s="47">
        <v>2</v>
      </c>
      <c r="AA62" s="45" t="s">
        <v>511</v>
      </c>
      <c r="AB62" s="46">
        <f t="shared" si="8"/>
        <v>10</v>
      </c>
      <c r="AC62" s="47">
        <v>2</v>
      </c>
      <c r="AD62" s="48">
        <f t="shared" si="9"/>
        <v>8.5</v>
      </c>
      <c r="AE62" s="49">
        <f t="shared" si="10"/>
        <v>77.5</v>
      </c>
      <c r="AF62" s="50">
        <f>+VLOOKUP(A62,'[1]%'!$B$2:$D$237,3,FALSE)</f>
        <v>75</v>
      </c>
      <c r="AG62" s="51">
        <f t="shared" si="11"/>
        <v>76.25</v>
      </c>
      <c r="AH62" s="30"/>
      <c r="AI62" s="52">
        <f>+VLOOKUP(A62,[2]ALL!$B$4:$AD$250,29,FALSE)</f>
        <v>6.7727272727272725</v>
      </c>
      <c r="AJ62" s="53">
        <f t="shared" si="12"/>
        <v>53.507575757575758</v>
      </c>
    </row>
    <row r="63" spans="1:36">
      <c r="A63" s="44" t="s">
        <v>111</v>
      </c>
      <c r="B63" s="24" t="s">
        <v>112</v>
      </c>
      <c r="C63" s="45" t="s">
        <v>510</v>
      </c>
      <c r="D63" s="46">
        <f t="shared" si="0"/>
        <v>9</v>
      </c>
      <c r="E63" s="47">
        <v>3</v>
      </c>
      <c r="F63" s="45" t="s">
        <v>511</v>
      </c>
      <c r="G63" s="46">
        <f t="shared" si="1"/>
        <v>10</v>
      </c>
      <c r="H63" s="47">
        <v>3</v>
      </c>
      <c r="I63" s="45" t="s">
        <v>528</v>
      </c>
      <c r="J63" s="46">
        <f t="shared" si="2"/>
        <v>8</v>
      </c>
      <c r="K63" s="47">
        <v>3</v>
      </c>
      <c r="L63" s="45" t="s">
        <v>510</v>
      </c>
      <c r="M63" s="46">
        <f t="shared" si="3"/>
        <v>9</v>
      </c>
      <c r="N63" s="47">
        <v>3</v>
      </c>
      <c r="O63" s="45" t="s">
        <v>510</v>
      </c>
      <c r="P63" s="46">
        <f t="shared" si="4"/>
        <v>9</v>
      </c>
      <c r="Q63" s="47">
        <v>3</v>
      </c>
      <c r="R63" s="45" t="s">
        <v>511</v>
      </c>
      <c r="S63" s="46">
        <f t="shared" si="5"/>
        <v>10</v>
      </c>
      <c r="T63" s="47">
        <v>3</v>
      </c>
      <c r="U63" s="45" t="s">
        <v>511</v>
      </c>
      <c r="V63" s="46">
        <f t="shared" si="6"/>
        <v>10</v>
      </c>
      <c r="W63" s="47">
        <v>2</v>
      </c>
      <c r="X63" s="45" t="s">
        <v>511</v>
      </c>
      <c r="Y63" s="46">
        <f t="shared" si="7"/>
        <v>10</v>
      </c>
      <c r="Z63" s="47">
        <v>2</v>
      </c>
      <c r="AA63" s="45" t="s">
        <v>511</v>
      </c>
      <c r="AB63" s="46">
        <f t="shared" si="8"/>
        <v>10</v>
      </c>
      <c r="AC63" s="47">
        <v>2</v>
      </c>
      <c r="AD63" s="48">
        <f t="shared" si="9"/>
        <v>9.375</v>
      </c>
      <c r="AE63" s="49">
        <f t="shared" si="10"/>
        <v>86.25</v>
      </c>
      <c r="AF63" s="50">
        <f>+VLOOKUP(A63,'[1]%'!$B$2:$D$237,3,FALSE)</f>
        <v>88.75</v>
      </c>
      <c r="AG63" s="51">
        <f t="shared" si="11"/>
        <v>87.5</v>
      </c>
      <c r="AH63" s="30">
        <v>9</v>
      </c>
      <c r="AI63" s="52">
        <f>+VLOOKUP(A63,[2]ALL!$B$4:$AD$250,29,FALSE)</f>
        <v>8.3636363636363633</v>
      </c>
      <c r="AJ63" s="53">
        <f t="shared" si="12"/>
        <v>60.70454545454546</v>
      </c>
    </row>
    <row r="64" spans="1:36">
      <c r="A64" s="44" t="s">
        <v>431</v>
      </c>
      <c r="B64" s="24" t="s">
        <v>432</v>
      </c>
      <c r="C64" s="45" t="s">
        <v>529</v>
      </c>
      <c r="D64" s="46">
        <f t="shared" si="0"/>
        <v>7</v>
      </c>
      <c r="E64" s="47">
        <v>3</v>
      </c>
      <c r="F64" s="45" t="s">
        <v>529</v>
      </c>
      <c r="G64" s="46">
        <f t="shared" si="1"/>
        <v>7</v>
      </c>
      <c r="H64" s="47">
        <v>3</v>
      </c>
      <c r="I64" s="45" t="s">
        <v>530</v>
      </c>
      <c r="J64" s="46">
        <f t="shared" si="2"/>
        <v>6</v>
      </c>
      <c r="K64" s="47">
        <v>3</v>
      </c>
      <c r="L64" s="45" t="s">
        <v>529</v>
      </c>
      <c r="M64" s="46">
        <f t="shared" si="3"/>
        <v>7</v>
      </c>
      <c r="N64" s="47">
        <v>3</v>
      </c>
      <c r="O64" s="45" t="s">
        <v>529</v>
      </c>
      <c r="P64" s="46">
        <f t="shared" si="4"/>
        <v>7</v>
      </c>
      <c r="Q64" s="47">
        <v>3</v>
      </c>
      <c r="R64" s="54" t="s">
        <v>531</v>
      </c>
      <c r="S64" s="46">
        <f t="shared" si="5"/>
        <v>0</v>
      </c>
      <c r="T64" s="55">
        <v>0</v>
      </c>
      <c r="U64" s="45" t="s">
        <v>510</v>
      </c>
      <c r="V64" s="46">
        <f t="shared" si="6"/>
        <v>9</v>
      </c>
      <c r="W64" s="47">
        <v>2</v>
      </c>
      <c r="X64" s="45" t="s">
        <v>511</v>
      </c>
      <c r="Y64" s="46">
        <f t="shared" si="7"/>
        <v>10</v>
      </c>
      <c r="Z64" s="47">
        <v>2</v>
      </c>
      <c r="AA64" s="45" t="s">
        <v>510</v>
      </c>
      <c r="AB64" s="46">
        <f t="shared" si="8"/>
        <v>9</v>
      </c>
      <c r="AC64" s="47">
        <v>2</v>
      </c>
      <c r="AD64" s="48">
        <f t="shared" si="9"/>
        <v>6.583333333333333</v>
      </c>
      <c r="AE64" s="49">
        <f t="shared" si="10"/>
        <v>58.333333333333329</v>
      </c>
      <c r="AF64" s="50">
        <f>+VLOOKUP(A64,'[1]%'!$B$2:$D$237,3,FALSE)</f>
        <v>47.08</v>
      </c>
      <c r="AG64" s="51">
        <f t="shared" si="11"/>
        <v>52.706666666666663</v>
      </c>
      <c r="AH64" s="30"/>
      <c r="AI64" s="52">
        <f>+VLOOKUP(A64,[2]ALL!$B$4:$AD$250,29,FALSE)</f>
        <v>4.2272727272727275</v>
      </c>
      <c r="AJ64" s="53">
        <f t="shared" si="12"/>
        <v>38.422424242424242</v>
      </c>
    </row>
    <row r="65" spans="1:36">
      <c r="A65" s="44" t="s">
        <v>113</v>
      </c>
      <c r="B65" s="24" t="s">
        <v>114</v>
      </c>
      <c r="C65" s="45" t="s">
        <v>528</v>
      </c>
      <c r="D65" s="46">
        <f t="shared" si="0"/>
        <v>8</v>
      </c>
      <c r="E65" s="47">
        <v>3</v>
      </c>
      <c r="F65" s="45" t="s">
        <v>528</v>
      </c>
      <c r="G65" s="46">
        <f t="shared" si="1"/>
        <v>8</v>
      </c>
      <c r="H65" s="47">
        <v>3</v>
      </c>
      <c r="I65" s="45" t="s">
        <v>528</v>
      </c>
      <c r="J65" s="46">
        <f t="shared" si="2"/>
        <v>8</v>
      </c>
      <c r="K65" s="47">
        <v>3</v>
      </c>
      <c r="L65" s="45" t="s">
        <v>528</v>
      </c>
      <c r="M65" s="46">
        <f t="shared" si="3"/>
        <v>8</v>
      </c>
      <c r="N65" s="47">
        <v>3</v>
      </c>
      <c r="O65" s="45" t="s">
        <v>528</v>
      </c>
      <c r="P65" s="46">
        <f t="shared" si="4"/>
        <v>8</v>
      </c>
      <c r="Q65" s="47">
        <v>3</v>
      </c>
      <c r="R65" s="45" t="s">
        <v>529</v>
      </c>
      <c r="S65" s="46">
        <f t="shared" si="5"/>
        <v>7</v>
      </c>
      <c r="T65" s="47">
        <v>3</v>
      </c>
      <c r="U65" s="45" t="s">
        <v>510</v>
      </c>
      <c r="V65" s="46">
        <f t="shared" si="6"/>
        <v>9</v>
      </c>
      <c r="W65" s="47">
        <v>2</v>
      </c>
      <c r="X65" s="45" t="s">
        <v>511</v>
      </c>
      <c r="Y65" s="46">
        <f t="shared" si="7"/>
        <v>10</v>
      </c>
      <c r="Z65" s="47">
        <v>2</v>
      </c>
      <c r="AA65" s="45" t="s">
        <v>511</v>
      </c>
      <c r="AB65" s="46">
        <f t="shared" si="8"/>
        <v>10</v>
      </c>
      <c r="AC65" s="47">
        <v>2</v>
      </c>
      <c r="AD65" s="48">
        <f t="shared" si="9"/>
        <v>8.2916666666666661</v>
      </c>
      <c r="AE65" s="49">
        <f t="shared" si="10"/>
        <v>75.416666666666657</v>
      </c>
      <c r="AF65" s="50">
        <f>+VLOOKUP(A65,'[1]%'!$B$2:$D$237,3,FALSE)</f>
        <v>77.92</v>
      </c>
      <c r="AG65" s="51">
        <f t="shared" si="11"/>
        <v>76.668333333333322</v>
      </c>
      <c r="AH65" s="30"/>
      <c r="AI65" s="52">
        <f>+VLOOKUP(A65,[2]ALL!$B$4:$AD$250,29,FALSE)</f>
        <v>7.6818181818181817</v>
      </c>
      <c r="AJ65" s="53">
        <f t="shared" si="12"/>
        <v>53.255606060606056</v>
      </c>
    </row>
    <row r="66" spans="1:36">
      <c r="A66" s="44" t="s">
        <v>115</v>
      </c>
      <c r="B66" s="24" t="s">
        <v>116</v>
      </c>
      <c r="C66" s="45" t="s">
        <v>510</v>
      </c>
      <c r="D66" s="46">
        <f t="shared" si="0"/>
        <v>9</v>
      </c>
      <c r="E66" s="47">
        <v>3</v>
      </c>
      <c r="F66" s="45" t="s">
        <v>528</v>
      </c>
      <c r="G66" s="46">
        <f t="shared" si="1"/>
        <v>8</v>
      </c>
      <c r="H66" s="47">
        <v>3</v>
      </c>
      <c r="I66" s="45" t="s">
        <v>529</v>
      </c>
      <c r="J66" s="46">
        <f t="shared" si="2"/>
        <v>7</v>
      </c>
      <c r="K66" s="47">
        <v>3</v>
      </c>
      <c r="L66" s="45" t="s">
        <v>529</v>
      </c>
      <c r="M66" s="46">
        <f t="shared" si="3"/>
        <v>7</v>
      </c>
      <c r="N66" s="47">
        <v>3</v>
      </c>
      <c r="O66" s="45" t="s">
        <v>528</v>
      </c>
      <c r="P66" s="46">
        <f t="shared" si="4"/>
        <v>8</v>
      </c>
      <c r="Q66" s="47">
        <v>3</v>
      </c>
      <c r="R66" s="45" t="s">
        <v>528</v>
      </c>
      <c r="S66" s="46">
        <f t="shared" si="5"/>
        <v>8</v>
      </c>
      <c r="T66" s="47">
        <v>3</v>
      </c>
      <c r="U66" s="45" t="s">
        <v>511</v>
      </c>
      <c r="V66" s="46">
        <f t="shared" si="6"/>
        <v>10</v>
      </c>
      <c r="W66" s="47">
        <v>2</v>
      </c>
      <c r="X66" s="45" t="s">
        <v>511</v>
      </c>
      <c r="Y66" s="46">
        <f t="shared" si="7"/>
        <v>10</v>
      </c>
      <c r="Z66" s="47">
        <v>2</v>
      </c>
      <c r="AA66" s="45" t="s">
        <v>511</v>
      </c>
      <c r="AB66" s="46">
        <f t="shared" si="8"/>
        <v>10</v>
      </c>
      <c r="AC66" s="47">
        <v>2</v>
      </c>
      <c r="AD66" s="48">
        <f t="shared" si="9"/>
        <v>8.375</v>
      </c>
      <c r="AE66" s="49">
        <f t="shared" si="10"/>
        <v>76.25</v>
      </c>
      <c r="AF66" s="50">
        <f>+VLOOKUP(A66,'[1]%'!$B$2:$D$237,3,FALSE)</f>
        <v>73.75</v>
      </c>
      <c r="AG66" s="51">
        <f t="shared" si="11"/>
        <v>75</v>
      </c>
      <c r="AH66" s="30"/>
      <c r="AI66" s="52">
        <f>+VLOOKUP(A66,[2]ALL!$B$4:$AD$250,29,FALSE)</f>
        <v>7.2727272727272725</v>
      </c>
      <c r="AJ66" s="53">
        <f t="shared" si="12"/>
        <v>52.840909090909093</v>
      </c>
    </row>
    <row r="67" spans="1:36">
      <c r="A67" s="44" t="s">
        <v>117</v>
      </c>
      <c r="B67" s="24" t="s">
        <v>118</v>
      </c>
      <c r="C67" s="45" t="s">
        <v>528</v>
      </c>
      <c r="D67" s="46">
        <f t="shared" si="0"/>
        <v>8</v>
      </c>
      <c r="E67" s="47">
        <v>3</v>
      </c>
      <c r="F67" s="45" t="s">
        <v>511</v>
      </c>
      <c r="G67" s="46">
        <f t="shared" si="1"/>
        <v>10</v>
      </c>
      <c r="H67" s="47">
        <v>3</v>
      </c>
      <c r="I67" s="45" t="s">
        <v>510</v>
      </c>
      <c r="J67" s="46">
        <f t="shared" si="2"/>
        <v>9</v>
      </c>
      <c r="K67" s="47">
        <v>3</v>
      </c>
      <c r="L67" s="45" t="s">
        <v>528</v>
      </c>
      <c r="M67" s="46">
        <f t="shared" si="3"/>
        <v>8</v>
      </c>
      <c r="N67" s="47">
        <v>3</v>
      </c>
      <c r="O67" s="45" t="s">
        <v>528</v>
      </c>
      <c r="P67" s="46">
        <f t="shared" si="4"/>
        <v>8</v>
      </c>
      <c r="Q67" s="47">
        <v>3</v>
      </c>
      <c r="R67" s="45" t="s">
        <v>528</v>
      </c>
      <c r="S67" s="46">
        <f t="shared" si="5"/>
        <v>8</v>
      </c>
      <c r="T67" s="47">
        <v>3</v>
      </c>
      <c r="U67" s="45" t="s">
        <v>511</v>
      </c>
      <c r="V67" s="46">
        <f t="shared" si="6"/>
        <v>10</v>
      </c>
      <c r="W67" s="47">
        <v>2</v>
      </c>
      <c r="X67" s="45" t="s">
        <v>511</v>
      </c>
      <c r="Y67" s="46">
        <f t="shared" si="7"/>
        <v>10</v>
      </c>
      <c r="Z67" s="47">
        <v>2</v>
      </c>
      <c r="AA67" s="45" t="s">
        <v>511</v>
      </c>
      <c r="AB67" s="46">
        <f t="shared" si="8"/>
        <v>10</v>
      </c>
      <c r="AC67" s="47">
        <v>2</v>
      </c>
      <c r="AD67" s="48">
        <f t="shared" si="9"/>
        <v>8.875</v>
      </c>
      <c r="AE67" s="49">
        <f t="shared" si="10"/>
        <v>81.25</v>
      </c>
      <c r="AF67" s="50">
        <f>+VLOOKUP(A67,'[1]%'!$B$2:$D$237,3,FALSE)</f>
        <v>83.75</v>
      </c>
      <c r="AG67" s="51">
        <f t="shared" si="11"/>
        <v>82.5</v>
      </c>
      <c r="AH67" s="30"/>
      <c r="AI67" s="52">
        <f>+VLOOKUP(A67,[2]ALL!$B$4:$AD$250,29,FALSE)</f>
        <v>7.6818181818181817</v>
      </c>
      <c r="AJ67" s="53">
        <f t="shared" si="12"/>
        <v>57.143939393939398</v>
      </c>
    </row>
    <row r="68" spans="1:36">
      <c r="A68" s="44" t="s">
        <v>119</v>
      </c>
      <c r="B68" s="24" t="s">
        <v>120</v>
      </c>
      <c r="C68" s="45" t="s">
        <v>510</v>
      </c>
      <c r="D68" s="46">
        <f t="shared" ref="D68:D131" si="13">IF(C68="O",10,IF(C68="A",9,IF(C68="B",8,IF(C68="C",7,IF(C68="D",6,IF(C68="F",0,IF(C68=-5,-5,-10)))))))</f>
        <v>9</v>
      </c>
      <c r="E68" s="47">
        <v>3</v>
      </c>
      <c r="F68" s="45" t="s">
        <v>511</v>
      </c>
      <c r="G68" s="46">
        <f t="shared" ref="G68:G131" si="14">IF(F68="O",10,IF(F68="A",9,IF(F68="B",8,IF(F68="C",7,IF(F68="D",6,IF(F68="F",0,IF(F68=-5,-5,-10)))))))</f>
        <v>10</v>
      </c>
      <c r="H68" s="47">
        <v>3</v>
      </c>
      <c r="I68" s="45" t="s">
        <v>528</v>
      </c>
      <c r="J68" s="46">
        <f t="shared" ref="J68:J131" si="15">IF(I68="O",10,IF(I68="A",9,IF(I68="B",8,IF(I68="C",7,IF(I68="D",6,IF(I68="F",0,IF(I68=-5,-5,-10)))))))</f>
        <v>8</v>
      </c>
      <c r="K68" s="47">
        <v>3</v>
      </c>
      <c r="L68" s="45" t="s">
        <v>510</v>
      </c>
      <c r="M68" s="46">
        <f t="shared" ref="M68:M131" si="16">IF(L68="O",10,IF(L68="A",9,IF(L68="B",8,IF(L68="C",7,IF(L68="D",6,IF(L68="F",0,IF(L68=-5,-5,-10)))))))</f>
        <v>9</v>
      </c>
      <c r="N68" s="47">
        <v>3</v>
      </c>
      <c r="O68" s="45" t="s">
        <v>510</v>
      </c>
      <c r="P68" s="46">
        <f t="shared" ref="P68:P131" si="17">IF(O68="O",10,IF(O68="A",9,IF(O68="B",8,IF(O68="C",7,IF(O68="D",6,IF(O68="F",0,IF(O68=-5,-5,-10)))))))</f>
        <v>9</v>
      </c>
      <c r="Q68" s="47">
        <v>3</v>
      </c>
      <c r="R68" s="45" t="s">
        <v>510</v>
      </c>
      <c r="S68" s="46">
        <f t="shared" ref="S68:S131" si="18">IF(R68="O",10,IF(R68="A",9,IF(R68="B",8,IF(R68="C",7,IF(R68="D",6,IF(R68="F",0,IF(R68=-5,-5,-10)))))))</f>
        <v>9</v>
      </c>
      <c r="T68" s="47">
        <v>3</v>
      </c>
      <c r="U68" s="45" t="s">
        <v>511</v>
      </c>
      <c r="V68" s="46">
        <f t="shared" ref="V68:V131" si="19">IF(U68="O",10,IF(U68="A",9,IF(U68="B",8,IF(U68="C",7,IF(U68="D",6,IF(U68="F",0,IF(U68=-5,-5,-10)))))))</f>
        <v>10</v>
      </c>
      <c r="W68" s="47">
        <v>2</v>
      </c>
      <c r="X68" s="45" t="s">
        <v>511</v>
      </c>
      <c r="Y68" s="46">
        <f t="shared" ref="Y68:Y131" si="20">IF(X68="O",10,IF(X68="A",9,IF(X68="B",8,IF(X68="C",7,IF(X68="D",6,IF(X68="F",0,IF(X68=-5,-5,-10)))))))</f>
        <v>10</v>
      </c>
      <c r="Z68" s="47">
        <v>2</v>
      </c>
      <c r="AA68" s="45" t="s">
        <v>511</v>
      </c>
      <c r="AB68" s="46">
        <f t="shared" ref="AB68:AB131" si="21">IF(AA68="O",10,IF(AA68="A",9,IF(AA68="B",8,IF(AA68="C",7,IF(AA68="D",6,IF(AA68="F",0,IF(AA68=-5,-5,-10)))))))</f>
        <v>10</v>
      </c>
      <c r="AC68" s="47">
        <v>2</v>
      </c>
      <c r="AD68" s="48">
        <f t="shared" ref="AD68:AD131" si="22">(D68*E68+G68*H68+J68*K68+M68*N68+P68*Q68+S68*T68+V68*W68+Y68*Z68+AB68*AC68)/24</f>
        <v>9.25</v>
      </c>
      <c r="AE68" s="49">
        <f t="shared" ref="AE68:AE131" si="23">(AD68-0.75)*10</f>
        <v>85</v>
      </c>
      <c r="AF68" s="50">
        <f>+VLOOKUP(A68,'[1]%'!$B$2:$D$237,3,FALSE)</f>
        <v>85</v>
      </c>
      <c r="AG68" s="51">
        <f t="shared" ref="AG68:AG131" si="24">+(AF68+AE68)/2</f>
        <v>85</v>
      </c>
      <c r="AH68" s="30">
        <v>15</v>
      </c>
      <c r="AI68" s="52">
        <f>+VLOOKUP(A68,[2]ALL!$B$4:$AD$250,29,FALSE)</f>
        <v>8.0909090909090917</v>
      </c>
      <c r="AJ68" s="53">
        <f t="shared" ref="AJ68:AJ131" si="25">(AE68+AG68+AI68)/3</f>
        <v>59.363636363636367</v>
      </c>
    </row>
    <row r="69" spans="1:36">
      <c r="A69" s="44" t="s">
        <v>121</v>
      </c>
      <c r="B69" s="24" t="s">
        <v>122</v>
      </c>
      <c r="C69" s="45" t="s">
        <v>511</v>
      </c>
      <c r="D69" s="46">
        <f t="shared" si="13"/>
        <v>10</v>
      </c>
      <c r="E69" s="47">
        <v>3</v>
      </c>
      <c r="F69" s="45" t="s">
        <v>510</v>
      </c>
      <c r="G69" s="46">
        <f t="shared" si="14"/>
        <v>9</v>
      </c>
      <c r="H69" s="47">
        <v>3</v>
      </c>
      <c r="I69" s="45" t="s">
        <v>528</v>
      </c>
      <c r="J69" s="46">
        <f t="shared" si="15"/>
        <v>8</v>
      </c>
      <c r="K69" s="47">
        <v>3</v>
      </c>
      <c r="L69" s="45" t="s">
        <v>510</v>
      </c>
      <c r="M69" s="46">
        <f t="shared" si="16"/>
        <v>9</v>
      </c>
      <c r="N69" s="47">
        <v>3</v>
      </c>
      <c r="O69" s="45" t="s">
        <v>528</v>
      </c>
      <c r="P69" s="46">
        <f t="shared" si="17"/>
        <v>8</v>
      </c>
      <c r="Q69" s="47">
        <v>3</v>
      </c>
      <c r="R69" s="45" t="s">
        <v>511</v>
      </c>
      <c r="S69" s="46">
        <f t="shared" si="18"/>
        <v>10</v>
      </c>
      <c r="T69" s="47">
        <v>3</v>
      </c>
      <c r="U69" s="45" t="s">
        <v>511</v>
      </c>
      <c r="V69" s="46">
        <f t="shared" si="19"/>
        <v>10</v>
      </c>
      <c r="W69" s="47">
        <v>2</v>
      </c>
      <c r="X69" s="45" t="s">
        <v>511</v>
      </c>
      <c r="Y69" s="46">
        <f t="shared" si="20"/>
        <v>10</v>
      </c>
      <c r="Z69" s="47">
        <v>2</v>
      </c>
      <c r="AA69" s="45" t="s">
        <v>511</v>
      </c>
      <c r="AB69" s="46">
        <f t="shared" si="21"/>
        <v>10</v>
      </c>
      <c r="AC69" s="47">
        <v>2</v>
      </c>
      <c r="AD69" s="48">
        <f t="shared" si="22"/>
        <v>9.25</v>
      </c>
      <c r="AE69" s="49">
        <f t="shared" si="23"/>
        <v>85</v>
      </c>
      <c r="AF69" s="50">
        <f>+VLOOKUP(A69,'[1]%'!$B$2:$D$237,3,FALSE)</f>
        <v>91.25</v>
      </c>
      <c r="AG69" s="51">
        <f t="shared" si="24"/>
        <v>88.125</v>
      </c>
      <c r="AH69" s="30">
        <v>8</v>
      </c>
      <c r="AI69" s="52">
        <f>+VLOOKUP(A69,[2]ALL!$B$4:$AD$250,29,FALSE)</f>
        <v>8.3636363636363633</v>
      </c>
      <c r="AJ69" s="53">
        <f t="shared" si="25"/>
        <v>60.496212121212125</v>
      </c>
    </row>
    <row r="70" spans="1:36">
      <c r="A70" s="44" t="s">
        <v>123</v>
      </c>
      <c r="B70" s="24" t="s">
        <v>124</v>
      </c>
      <c r="C70" s="45" t="s">
        <v>510</v>
      </c>
      <c r="D70" s="46">
        <f t="shared" si="13"/>
        <v>9</v>
      </c>
      <c r="E70" s="47">
        <v>3</v>
      </c>
      <c r="F70" s="45" t="s">
        <v>511</v>
      </c>
      <c r="G70" s="46">
        <f t="shared" si="14"/>
        <v>10</v>
      </c>
      <c r="H70" s="47">
        <v>3</v>
      </c>
      <c r="I70" s="45" t="s">
        <v>528</v>
      </c>
      <c r="J70" s="46">
        <f t="shared" si="15"/>
        <v>8</v>
      </c>
      <c r="K70" s="47">
        <v>3</v>
      </c>
      <c r="L70" s="45" t="s">
        <v>528</v>
      </c>
      <c r="M70" s="46">
        <f t="shared" si="16"/>
        <v>8</v>
      </c>
      <c r="N70" s="47">
        <v>3</v>
      </c>
      <c r="O70" s="45" t="s">
        <v>510</v>
      </c>
      <c r="P70" s="46">
        <f t="shared" si="17"/>
        <v>9</v>
      </c>
      <c r="Q70" s="47">
        <v>3</v>
      </c>
      <c r="R70" s="45" t="s">
        <v>510</v>
      </c>
      <c r="S70" s="46">
        <f t="shared" si="18"/>
        <v>9</v>
      </c>
      <c r="T70" s="47">
        <v>3</v>
      </c>
      <c r="U70" s="45" t="s">
        <v>511</v>
      </c>
      <c r="V70" s="46">
        <f t="shared" si="19"/>
        <v>10</v>
      </c>
      <c r="W70" s="47">
        <v>2</v>
      </c>
      <c r="X70" s="45" t="s">
        <v>511</v>
      </c>
      <c r="Y70" s="46">
        <f t="shared" si="20"/>
        <v>10</v>
      </c>
      <c r="Z70" s="47">
        <v>2</v>
      </c>
      <c r="AA70" s="45" t="s">
        <v>511</v>
      </c>
      <c r="AB70" s="46">
        <f t="shared" si="21"/>
        <v>10</v>
      </c>
      <c r="AC70" s="47">
        <v>2</v>
      </c>
      <c r="AD70" s="48">
        <f t="shared" si="22"/>
        <v>9.125</v>
      </c>
      <c r="AE70" s="49">
        <f t="shared" si="23"/>
        <v>83.75</v>
      </c>
      <c r="AF70" s="50">
        <f>+VLOOKUP(A70,'[1]%'!$B$2:$D$237,3,FALSE)</f>
        <v>83.75</v>
      </c>
      <c r="AG70" s="51">
        <f t="shared" si="24"/>
        <v>83.75</v>
      </c>
      <c r="AH70" s="30"/>
      <c r="AI70" s="52">
        <f>+VLOOKUP(A70,[2]ALL!$B$4:$AD$250,29,FALSE)</f>
        <v>7.8181818181818183</v>
      </c>
      <c r="AJ70" s="53">
        <f t="shared" si="25"/>
        <v>58.439393939393938</v>
      </c>
    </row>
    <row r="71" spans="1:36">
      <c r="A71" s="44" t="s">
        <v>125</v>
      </c>
      <c r="B71" s="24" t="s">
        <v>126</v>
      </c>
      <c r="C71" s="45" t="s">
        <v>510</v>
      </c>
      <c r="D71" s="46">
        <f t="shared" si="13"/>
        <v>9</v>
      </c>
      <c r="E71" s="47">
        <v>3</v>
      </c>
      <c r="F71" s="45" t="s">
        <v>511</v>
      </c>
      <c r="G71" s="46">
        <f t="shared" si="14"/>
        <v>10</v>
      </c>
      <c r="H71" s="47">
        <v>3</v>
      </c>
      <c r="I71" s="45" t="s">
        <v>510</v>
      </c>
      <c r="J71" s="46">
        <f t="shared" si="15"/>
        <v>9</v>
      </c>
      <c r="K71" s="47">
        <v>3</v>
      </c>
      <c r="L71" s="45" t="s">
        <v>528</v>
      </c>
      <c r="M71" s="46">
        <f t="shared" si="16"/>
        <v>8</v>
      </c>
      <c r="N71" s="47">
        <v>3</v>
      </c>
      <c r="O71" s="45" t="s">
        <v>510</v>
      </c>
      <c r="P71" s="46">
        <f t="shared" si="17"/>
        <v>9</v>
      </c>
      <c r="Q71" s="47">
        <v>3</v>
      </c>
      <c r="R71" s="45" t="s">
        <v>510</v>
      </c>
      <c r="S71" s="46">
        <f t="shared" si="18"/>
        <v>9</v>
      </c>
      <c r="T71" s="47">
        <v>3</v>
      </c>
      <c r="U71" s="45" t="s">
        <v>511</v>
      </c>
      <c r="V71" s="46">
        <f t="shared" si="19"/>
        <v>10</v>
      </c>
      <c r="W71" s="47">
        <v>2</v>
      </c>
      <c r="X71" s="45" t="s">
        <v>511</v>
      </c>
      <c r="Y71" s="46">
        <f t="shared" si="20"/>
        <v>10</v>
      </c>
      <c r="Z71" s="47">
        <v>2</v>
      </c>
      <c r="AA71" s="45" t="s">
        <v>511</v>
      </c>
      <c r="AB71" s="46">
        <f t="shared" si="21"/>
        <v>10</v>
      </c>
      <c r="AC71" s="47">
        <v>2</v>
      </c>
      <c r="AD71" s="48">
        <f t="shared" si="22"/>
        <v>9.25</v>
      </c>
      <c r="AE71" s="49">
        <f t="shared" si="23"/>
        <v>85</v>
      </c>
      <c r="AF71" s="50">
        <f>+VLOOKUP(A71,'[1]%'!$B$2:$D$237,3,FALSE)</f>
        <v>86.25</v>
      </c>
      <c r="AG71" s="51">
        <f t="shared" si="24"/>
        <v>85.625</v>
      </c>
      <c r="AH71" s="30">
        <v>13</v>
      </c>
      <c r="AI71" s="52">
        <f>+VLOOKUP(A71,[2]ALL!$B$4:$AD$250,29,FALSE)</f>
        <v>8.0909090909090917</v>
      </c>
      <c r="AJ71" s="53">
        <f t="shared" si="25"/>
        <v>59.571969696969695</v>
      </c>
    </row>
    <row r="72" spans="1:36">
      <c r="A72" s="44" t="s">
        <v>127</v>
      </c>
      <c r="B72" s="24" t="s">
        <v>128</v>
      </c>
      <c r="C72" s="45" t="s">
        <v>510</v>
      </c>
      <c r="D72" s="46">
        <f t="shared" si="13"/>
        <v>9</v>
      </c>
      <c r="E72" s="47">
        <v>3</v>
      </c>
      <c r="F72" s="45" t="s">
        <v>528</v>
      </c>
      <c r="G72" s="46">
        <f t="shared" si="14"/>
        <v>8</v>
      </c>
      <c r="H72" s="47">
        <v>3</v>
      </c>
      <c r="I72" s="45" t="s">
        <v>511</v>
      </c>
      <c r="J72" s="46">
        <f t="shared" si="15"/>
        <v>10</v>
      </c>
      <c r="K72" s="47">
        <v>3</v>
      </c>
      <c r="L72" s="45" t="s">
        <v>528</v>
      </c>
      <c r="M72" s="46">
        <f t="shared" si="16"/>
        <v>8</v>
      </c>
      <c r="N72" s="47">
        <v>3</v>
      </c>
      <c r="O72" s="45" t="s">
        <v>510</v>
      </c>
      <c r="P72" s="46">
        <f t="shared" si="17"/>
        <v>9</v>
      </c>
      <c r="Q72" s="47">
        <v>3</v>
      </c>
      <c r="R72" s="45" t="s">
        <v>510</v>
      </c>
      <c r="S72" s="46">
        <f t="shared" si="18"/>
        <v>9</v>
      </c>
      <c r="T72" s="47">
        <v>3</v>
      </c>
      <c r="U72" s="45" t="s">
        <v>511</v>
      </c>
      <c r="V72" s="46">
        <f t="shared" si="19"/>
        <v>10</v>
      </c>
      <c r="W72" s="47">
        <v>2</v>
      </c>
      <c r="X72" s="45" t="s">
        <v>511</v>
      </c>
      <c r="Y72" s="46">
        <f t="shared" si="20"/>
        <v>10</v>
      </c>
      <c r="Z72" s="47">
        <v>2</v>
      </c>
      <c r="AA72" s="45" t="s">
        <v>511</v>
      </c>
      <c r="AB72" s="46">
        <f t="shared" si="21"/>
        <v>10</v>
      </c>
      <c r="AC72" s="47">
        <v>2</v>
      </c>
      <c r="AD72" s="48">
        <f t="shared" si="22"/>
        <v>9.125</v>
      </c>
      <c r="AE72" s="49">
        <f t="shared" si="23"/>
        <v>83.75</v>
      </c>
      <c r="AF72" s="50">
        <f>+VLOOKUP(A72,'[1]%'!$B$2:$D$237,3,FALSE)</f>
        <v>78.75</v>
      </c>
      <c r="AG72" s="51">
        <f t="shared" si="24"/>
        <v>81.25</v>
      </c>
      <c r="AH72" s="30"/>
      <c r="AI72" s="52">
        <f>+VLOOKUP(A72,[2]ALL!$B$4:$AD$250,29,FALSE)</f>
        <v>7.2727272727272725</v>
      </c>
      <c r="AJ72" s="53">
        <f t="shared" si="25"/>
        <v>57.424242424242429</v>
      </c>
    </row>
    <row r="73" spans="1:36">
      <c r="A73" s="44" t="s">
        <v>129</v>
      </c>
      <c r="B73" s="24" t="s">
        <v>130</v>
      </c>
      <c r="C73" s="45" t="s">
        <v>510</v>
      </c>
      <c r="D73" s="46">
        <f t="shared" si="13"/>
        <v>9</v>
      </c>
      <c r="E73" s="47">
        <v>3</v>
      </c>
      <c r="F73" s="45" t="s">
        <v>529</v>
      </c>
      <c r="G73" s="46">
        <f t="shared" si="14"/>
        <v>7</v>
      </c>
      <c r="H73" s="47">
        <v>3</v>
      </c>
      <c r="I73" s="45" t="s">
        <v>528</v>
      </c>
      <c r="J73" s="46">
        <f t="shared" si="15"/>
        <v>8</v>
      </c>
      <c r="K73" s="47">
        <v>3</v>
      </c>
      <c r="L73" s="45" t="s">
        <v>529</v>
      </c>
      <c r="M73" s="46">
        <f t="shared" si="16"/>
        <v>7</v>
      </c>
      <c r="N73" s="47">
        <v>3</v>
      </c>
      <c r="O73" s="45" t="s">
        <v>529</v>
      </c>
      <c r="P73" s="46">
        <f t="shared" si="17"/>
        <v>7</v>
      </c>
      <c r="Q73" s="47">
        <v>3</v>
      </c>
      <c r="R73" s="45" t="s">
        <v>529</v>
      </c>
      <c r="S73" s="46">
        <f t="shared" si="18"/>
        <v>7</v>
      </c>
      <c r="T73" s="47">
        <v>3</v>
      </c>
      <c r="U73" s="45" t="s">
        <v>511</v>
      </c>
      <c r="V73" s="46">
        <f t="shared" si="19"/>
        <v>10</v>
      </c>
      <c r="W73" s="47">
        <v>2</v>
      </c>
      <c r="X73" s="45" t="s">
        <v>511</v>
      </c>
      <c r="Y73" s="46">
        <f t="shared" si="20"/>
        <v>10</v>
      </c>
      <c r="Z73" s="47">
        <v>2</v>
      </c>
      <c r="AA73" s="45" t="s">
        <v>511</v>
      </c>
      <c r="AB73" s="46">
        <f t="shared" si="21"/>
        <v>10</v>
      </c>
      <c r="AC73" s="47">
        <v>2</v>
      </c>
      <c r="AD73" s="48">
        <f t="shared" si="22"/>
        <v>8.125</v>
      </c>
      <c r="AE73" s="49">
        <f t="shared" si="23"/>
        <v>73.75</v>
      </c>
      <c r="AF73" s="50">
        <f>+VLOOKUP(A73,'[1]%'!$B$2:$D$237,3,FALSE)</f>
        <v>77.5</v>
      </c>
      <c r="AG73" s="51">
        <f t="shared" si="24"/>
        <v>75.625</v>
      </c>
      <c r="AH73" s="30"/>
      <c r="AI73" s="52">
        <f>+VLOOKUP(A73,[2]ALL!$B$4:$AD$250,29,FALSE)</f>
        <v>7.0454545454545459</v>
      </c>
      <c r="AJ73" s="53">
        <f t="shared" si="25"/>
        <v>52.140151515151508</v>
      </c>
    </row>
    <row r="74" spans="1:36">
      <c r="A74" s="44" t="s">
        <v>131</v>
      </c>
      <c r="B74" s="24" t="s">
        <v>132</v>
      </c>
      <c r="C74" s="45" t="s">
        <v>510</v>
      </c>
      <c r="D74" s="46">
        <f t="shared" si="13"/>
        <v>9</v>
      </c>
      <c r="E74" s="47">
        <v>3</v>
      </c>
      <c r="F74" s="45" t="s">
        <v>510</v>
      </c>
      <c r="G74" s="46">
        <f t="shared" si="14"/>
        <v>9</v>
      </c>
      <c r="H74" s="47">
        <v>3</v>
      </c>
      <c r="I74" s="45" t="s">
        <v>529</v>
      </c>
      <c r="J74" s="46">
        <f t="shared" si="15"/>
        <v>7</v>
      </c>
      <c r="K74" s="47">
        <v>3</v>
      </c>
      <c r="L74" s="45" t="s">
        <v>528</v>
      </c>
      <c r="M74" s="46">
        <f t="shared" si="16"/>
        <v>8</v>
      </c>
      <c r="N74" s="47">
        <v>3</v>
      </c>
      <c r="O74" s="45" t="s">
        <v>528</v>
      </c>
      <c r="P74" s="46">
        <f t="shared" si="17"/>
        <v>8</v>
      </c>
      <c r="Q74" s="47">
        <v>3</v>
      </c>
      <c r="R74" s="45" t="s">
        <v>510</v>
      </c>
      <c r="S74" s="46">
        <f t="shared" si="18"/>
        <v>9</v>
      </c>
      <c r="T74" s="47">
        <v>3</v>
      </c>
      <c r="U74" s="45" t="s">
        <v>511</v>
      </c>
      <c r="V74" s="46">
        <f t="shared" si="19"/>
        <v>10</v>
      </c>
      <c r="W74" s="47">
        <v>2</v>
      </c>
      <c r="X74" s="45" t="s">
        <v>511</v>
      </c>
      <c r="Y74" s="46">
        <f t="shared" si="20"/>
        <v>10</v>
      </c>
      <c r="Z74" s="47">
        <v>2</v>
      </c>
      <c r="AA74" s="45" t="s">
        <v>511</v>
      </c>
      <c r="AB74" s="46">
        <f t="shared" si="21"/>
        <v>10</v>
      </c>
      <c r="AC74" s="47">
        <v>2</v>
      </c>
      <c r="AD74" s="48">
        <f t="shared" si="22"/>
        <v>8.75</v>
      </c>
      <c r="AE74" s="49">
        <f t="shared" si="23"/>
        <v>80</v>
      </c>
      <c r="AF74" s="50">
        <f>+VLOOKUP(A74,'[1]%'!$B$2:$D$237,3,FALSE)</f>
        <v>77.92</v>
      </c>
      <c r="AG74" s="51">
        <f t="shared" si="24"/>
        <v>78.960000000000008</v>
      </c>
      <c r="AH74" s="30"/>
      <c r="AI74" s="52">
        <f>+VLOOKUP(A74,[2]ALL!$B$4:$AD$250,29,FALSE)</f>
        <v>7.5909090909090908</v>
      </c>
      <c r="AJ74" s="53">
        <f t="shared" si="25"/>
        <v>55.516969696969703</v>
      </c>
    </row>
    <row r="75" spans="1:36">
      <c r="A75" s="44" t="s">
        <v>133</v>
      </c>
      <c r="B75" s="24" t="s">
        <v>134</v>
      </c>
      <c r="C75" s="45" t="s">
        <v>528</v>
      </c>
      <c r="D75" s="46">
        <f t="shared" si="13"/>
        <v>8</v>
      </c>
      <c r="E75" s="47">
        <v>3</v>
      </c>
      <c r="F75" s="45" t="s">
        <v>528</v>
      </c>
      <c r="G75" s="46">
        <f t="shared" si="14"/>
        <v>8</v>
      </c>
      <c r="H75" s="47">
        <v>3</v>
      </c>
      <c r="I75" s="45" t="s">
        <v>529</v>
      </c>
      <c r="J75" s="46">
        <f t="shared" si="15"/>
        <v>7</v>
      </c>
      <c r="K75" s="47">
        <v>3</v>
      </c>
      <c r="L75" s="45" t="s">
        <v>529</v>
      </c>
      <c r="M75" s="46">
        <f t="shared" si="16"/>
        <v>7</v>
      </c>
      <c r="N75" s="47">
        <v>3</v>
      </c>
      <c r="O75" s="45" t="s">
        <v>528</v>
      </c>
      <c r="P75" s="46">
        <f t="shared" si="17"/>
        <v>8</v>
      </c>
      <c r="Q75" s="47">
        <v>3</v>
      </c>
      <c r="R75" s="45" t="s">
        <v>528</v>
      </c>
      <c r="S75" s="46">
        <f t="shared" si="18"/>
        <v>8</v>
      </c>
      <c r="T75" s="47">
        <v>3</v>
      </c>
      <c r="U75" s="45" t="s">
        <v>511</v>
      </c>
      <c r="V75" s="46">
        <f t="shared" si="19"/>
        <v>10</v>
      </c>
      <c r="W75" s="47">
        <v>2</v>
      </c>
      <c r="X75" s="45" t="s">
        <v>511</v>
      </c>
      <c r="Y75" s="46">
        <f t="shared" si="20"/>
        <v>10</v>
      </c>
      <c r="Z75" s="47">
        <v>2</v>
      </c>
      <c r="AA75" s="45" t="s">
        <v>511</v>
      </c>
      <c r="AB75" s="46">
        <f t="shared" si="21"/>
        <v>10</v>
      </c>
      <c r="AC75" s="47">
        <v>2</v>
      </c>
      <c r="AD75" s="48">
        <f t="shared" si="22"/>
        <v>8.25</v>
      </c>
      <c r="AE75" s="49">
        <f t="shared" si="23"/>
        <v>75</v>
      </c>
      <c r="AF75" s="50">
        <f>+VLOOKUP(A75,'[1]%'!$B$2:$D$237,3,FALSE)</f>
        <v>74.17</v>
      </c>
      <c r="AG75" s="51">
        <f t="shared" si="24"/>
        <v>74.585000000000008</v>
      </c>
      <c r="AH75" s="30"/>
      <c r="AI75" s="52">
        <f>+VLOOKUP(A75,[2]ALL!$B$4:$AD$250,29,FALSE)</f>
        <v>7.1363636363636367</v>
      </c>
      <c r="AJ75" s="53">
        <f t="shared" si="25"/>
        <v>52.240454545454547</v>
      </c>
    </row>
    <row r="76" spans="1:36">
      <c r="A76" s="44" t="s">
        <v>135</v>
      </c>
      <c r="B76" s="24" t="s">
        <v>136</v>
      </c>
      <c r="C76" s="45" t="s">
        <v>510</v>
      </c>
      <c r="D76" s="46">
        <f t="shared" si="13"/>
        <v>9</v>
      </c>
      <c r="E76" s="47">
        <v>3</v>
      </c>
      <c r="F76" s="45" t="s">
        <v>511</v>
      </c>
      <c r="G76" s="46">
        <f t="shared" si="14"/>
        <v>10</v>
      </c>
      <c r="H76" s="47">
        <v>3</v>
      </c>
      <c r="I76" s="45" t="s">
        <v>510</v>
      </c>
      <c r="J76" s="46">
        <f t="shared" si="15"/>
        <v>9</v>
      </c>
      <c r="K76" s="47">
        <v>3</v>
      </c>
      <c r="L76" s="45" t="s">
        <v>511</v>
      </c>
      <c r="M76" s="46">
        <f t="shared" si="16"/>
        <v>10</v>
      </c>
      <c r="N76" s="47">
        <v>3</v>
      </c>
      <c r="O76" s="45" t="s">
        <v>510</v>
      </c>
      <c r="P76" s="46">
        <f t="shared" si="17"/>
        <v>9</v>
      </c>
      <c r="Q76" s="47">
        <v>3</v>
      </c>
      <c r="R76" s="45" t="s">
        <v>510</v>
      </c>
      <c r="S76" s="46">
        <f t="shared" si="18"/>
        <v>9</v>
      </c>
      <c r="T76" s="47">
        <v>3</v>
      </c>
      <c r="U76" s="45" t="s">
        <v>511</v>
      </c>
      <c r="V76" s="46">
        <f t="shared" si="19"/>
        <v>10</v>
      </c>
      <c r="W76" s="47">
        <v>2</v>
      </c>
      <c r="X76" s="45" t="s">
        <v>511</v>
      </c>
      <c r="Y76" s="46">
        <f t="shared" si="20"/>
        <v>10</v>
      </c>
      <c r="Z76" s="47">
        <v>2</v>
      </c>
      <c r="AA76" s="45" t="s">
        <v>511</v>
      </c>
      <c r="AB76" s="46">
        <f t="shared" si="21"/>
        <v>10</v>
      </c>
      <c r="AC76" s="47">
        <v>2</v>
      </c>
      <c r="AD76" s="48">
        <f t="shared" si="22"/>
        <v>9.5</v>
      </c>
      <c r="AE76" s="49">
        <f t="shared" si="23"/>
        <v>87.5</v>
      </c>
      <c r="AF76" s="50">
        <f>+VLOOKUP(A76,'[1]%'!$B$2:$D$237,3,FALSE)</f>
        <v>81.25</v>
      </c>
      <c r="AG76" s="51">
        <f t="shared" si="24"/>
        <v>84.375</v>
      </c>
      <c r="AH76" s="30">
        <v>15</v>
      </c>
      <c r="AI76" s="52">
        <f>+VLOOKUP(A76,[2]ALL!$B$4:$AD$250,29,FALSE)</f>
        <v>7.5909090909090908</v>
      </c>
      <c r="AJ76" s="53">
        <f t="shared" si="25"/>
        <v>59.821969696969695</v>
      </c>
    </row>
    <row r="77" spans="1:36">
      <c r="A77" s="44" t="s">
        <v>137</v>
      </c>
      <c r="B77" s="24" t="s">
        <v>138</v>
      </c>
      <c r="C77" s="45" t="s">
        <v>510</v>
      </c>
      <c r="D77" s="46">
        <f t="shared" si="13"/>
        <v>9</v>
      </c>
      <c r="E77" s="47">
        <v>3</v>
      </c>
      <c r="F77" s="45" t="s">
        <v>510</v>
      </c>
      <c r="G77" s="46">
        <f t="shared" si="14"/>
        <v>9</v>
      </c>
      <c r="H77" s="47">
        <v>3</v>
      </c>
      <c r="I77" s="45" t="s">
        <v>510</v>
      </c>
      <c r="J77" s="46">
        <f t="shared" si="15"/>
        <v>9</v>
      </c>
      <c r="K77" s="47">
        <v>3</v>
      </c>
      <c r="L77" s="45" t="s">
        <v>528</v>
      </c>
      <c r="M77" s="46">
        <f t="shared" si="16"/>
        <v>8</v>
      </c>
      <c r="N77" s="47">
        <v>3</v>
      </c>
      <c r="O77" s="45" t="s">
        <v>510</v>
      </c>
      <c r="P77" s="46">
        <f t="shared" si="17"/>
        <v>9</v>
      </c>
      <c r="Q77" s="47">
        <v>3</v>
      </c>
      <c r="R77" s="45" t="s">
        <v>510</v>
      </c>
      <c r="S77" s="46">
        <f t="shared" si="18"/>
        <v>9</v>
      </c>
      <c r="T77" s="47">
        <v>3</v>
      </c>
      <c r="U77" s="45" t="s">
        <v>511</v>
      </c>
      <c r="V77" s="46">
        <f t="shared" si="19"/>
        <v>10</v>
      </c>
      <c r="W77" s="47">
        <v>2</v>
      </c>
      <c r="X77" s="45" t="s">
        <v>511</v>
      </c>
      <c r="Y77" s="46">
        <f t="shared" si="20"/>
        <v>10</v>
      </c>
      <c r="Z77" s="47">
        <v>2</v>
      </c>
      <c r="AA77" s="45" t="s">
        <v>511</v>
      </c>
      <c r="AB77" s="46">
        <f t="shared" si="21"/>
        <v>10</v>
      </c>
      <c r="AC77" s="47">
        <v>2</v>
      </c>
      <c r="AD77" s="48">
        <f t="shared" si="22"/>
        <v>9.125</v>
      </c>
      <c r="AE77" s="49">
        <f t="shared" si="23"/>
        <v>83.75</v>
      </c>
      <c r="AF77" s="50">
        <f>+VLOOKUP(A77,'[1]%'!$B$2:$D$237,3,FALSE)</f>
        <v>76.67</v>
      </c>
      <c r="AG77" s="51">
        <f t="shared" si="24"/>
        <v>80.210000000000008</v>
      </c>
      <c r="AH77" s="30"/>
      <c r="AI77" s="52">
        <f>+VLOOKUP(A77,[2]ALL!$B$4:$AD$250,29,FALSE)</f>
        <v>6.7727272727272725</v>
      </c>
      <c r="AJ77" s="53">
        <f t="shared" si="25"/>
        <v>56.910909090909094</v>
      </c>
    </row>
    <row r="78" spans="1:36">
      <c r="A78" s="44" t="s">
        <v>139</v>
      </c>
      <c r="B78" s="24" t="s">
        <v>140</v>
      </c>
      <c r="C78" s="45" t="s">
        <v>510</v>
      </c>
      <c r="D78" s="46">
        <f t="shared" si="13"/>
        <v>9</v>
      </c>
      <c r="E78" s="47">
        <v>3</v>
      </c>
      <c r="F78" s="45" t="s">
        <v>510</v>
      </c>
      <c r="G78" s="46">
        <f t="shared" si="14"/>
        <v>9</v>
      </c>
      <c r="H78" s="47">
        <v>3</v>
      </c>
      <c r="I78" s="45" t="s">
        <v>528</v>
      </c>
      <c r="J78" s="46">
        <f t="shared" si="15"/>
        <v>8</v>
      </c>
      <c r="K78" s="47">
        <v>3</v>
      </c>
      <c r="L78" s="45" t="s">
        <v>529</v>
      </c>
      <c r="M78" s="46">
        <f t="shared" si="16"/>
        <v>7</v>
      </c>
      <c r="N78" s="47">
        <v>3</v>
      </c>
      <c r="O78" s="45" t="s">
        <v>528</v>
      </c>
      <c r="P78" s="46">
        <f t="shared" si="17"/>
        <v>8</v>
      </c>
      <c r="Q78" s="47">
        <v>3</v>
      </c>
      <c r="R78" s="45" t="s">
        <v>510</v>
      </c>
      <c r="S78" s="46">
        <f t="shared" si="18"/>
        <v>9</v>
      </c>
      <c r="T78" s="47">
        <v>3</v>
      </c>
      <c r="U78" s="45" t="s">
        <v>511</v>
      </c>
      <c r="V78" s="46">
        <f t="shared" si="19"/>
        <v>10</v>
      </c>
      <c r="W78" s="47">
        <v>2</v>
      </c>
      <c r="X78" s="45" t="s">
        <v>511</v>
      </c>
      <c r="Y78" s="46">
        <f t="shared" si="20"/>
        <v>10</v>
      </c>
      <c r="Z78" s="47">
        <v>2</v>
      </c>
      <c r="AA78" s="45" t="s">
        <v>511</v>
      </c>
      <c r="AB78" s="46">
        <f t="shared" si="21"/>
        <v>10</v>
      </c>
      <c r="AC78" s="47">
        <v>2</v>
      </c>
      <c r="AD78" s="48">
        <f t="shared" si="22"/>
        <v>8.75</v>
      </c>
      <c r="AE78" s="49">
        <f t="shared" si="23"/>
        <v>80</v>
      </c>
      <c r="AF78" s="50">
        <f>+VLOOKUP(A78,'[1]%'!$B$2:$D$237,3,FALSE)</f>
        <v>77.92</v>
      </c>
      <c r="AG78" s="51">
        <f t="shared" si="24"/>
        <v>78.960000000000008</v>
      </c>
      <c r="AH78" s="30"/>
      <c r="AI78" s="52">
        <f>+VLOOKUP(A78,[2]ALL!$B$4:$AD$250,29,FALSE)</f>
        <v>7.0454545454545459</v>
      </c>
      <c r="AJ78" s="53">
        <f t="shared" si="25"/>
        <v>55.335151515151516</v>
      </c>
    </row>
    <row r="79" spans="1:36">
      <c r="A79" s="44" t="s">
        <v>433</v>
      </c>
      <c r="B79" s="24" t="s">
        <v>434</v>
      </c>
      <c r="C79" s="45" t="s">
        <v>528</v>
      </c>
      <c r="D79" s="46">
        <f t="shared" si="13"/>
        <v>8</v>
      </c>
      <c r="E79" s="47">
        <v>3</v>
      </c>
      <c r="F79" s="54" t="s">
        <v>531</v>
      </c>
      <c r="G79" s="46">
        <f t="shared" si="14"/>
        <v>0</v>
      </c>
      <c r="H79" s="55">
        <v>0</v>
      </c>
      <c r="I79" s="54" t="s">
        <v>531</v>
      </c>
      <c r="J79" s="46">
        <f t="shared" si="15"/>
        <v>0</v>
      </c>
      <c r="K79" s="55">
        <v>0</v>
      </c>
      <c r="L79" s="45" t="s">
        <v>530</v>
      </c>
      <c r="M79" s="46">
        <f t="shared" si="16"/>
        <v>6</v>
      </c>
      <c r="N79" s="47">
        <v>3</v>
      </c>
      <c r="O79" s="45" t="s">
        <v>530</v>
      </c>
      <c r="P79" s="46">
        <f t="shared" si="17"/>
        <v>6</v>
      </c>
      <c r="Q79" s="47">
        <v>3</v>
      </c>
      <c r="R79" s="54" t="s">
        <v>531</v>
      </c>
      <c r="S79" s="46">
        <f t="shared" si="18"/>
        <v>0</v>
      </c>
      <c r="T79" s="55">
        <v>0</v>
      </c>
      <c r="U79" s="45" t="s">
        <v>511</v>
      </c>
      <c r="V79" s="46">
        <f t="shared" si="19"/>
        <v>10</v>
      </c>
      <c r="W79" s="47">
        <v>2</v>
      </c>
      <c r="X79" s="45" t="s">
        <v>511</v>
      </c>
      <c r="Y79" s="46">
        <f t="shared" si="20"/>
        <v>10</v>
      </c>
      <c r="Z79" s="47">
        <v>2</v>
      </c>
      <c r="AA79" s="45" t="s">
        <v>510</v>
      </c>
      <c r="AB79" s="46">
        <f t="shared" si="21"/>
        <v>9</v>
      </c>
      <c r="AC79" s="47">
        <v>2</v>
      </c>
      <c r="AD79" s="48">
        <f t="shared" si="22"/>
        <v>4.916666666666667</v>
      </c>
      <c r="AE79" s="49">
        <f t="shared" si="23"/>
        <v>41.666666666666671</v>
      </c>
      <c r="AF79" s="50">
        <f>+VLOOKUP(A79,'[1]%'!$B$2:$D$237,3,FALSE)</f>
        <v>43.33</v>
      </c>
      <c r="AG79" s="51">
        <f t="shared" si="24"/>
        <v>42.498333333333335</v>
      </c>
      <c r="AH79" s="30"/>
      <c r="AI79" s="52">
        <f>+VLOOKUP(A79,[2]ALL!$B$4:$AD$250,29,FALSE)</f>
        <v>4.4545454545454541</v>
      </c>
      <c r="AJ79" s="53">
        <f t="shared" si="25"/>
        <v>29.539848484848488</v>
      </c>
    </row>
    <row r="80" spans="1:36">
      <c r="A80" s="44" t="s">
        <v>141</v>
      </c>
      <c r="B80" s="24" t="s">
        <v>142</v>
      </c>
      <c r="C80" s="45" t="s">
        <v>511</v>
      </c>
      <c r="D80" s="46">
        <f t="shared" si="13"/>
        <v>10</v>
      </c>
      <c r="E80" s="47">
        <v>3</v>
      </c>
      <c r="F80" s="45" t="s">
        <v>510</v>
      </c>
      <c r="G80" s="46">
        <f t="shared" si="14"/>
        <v>9</v>
      </c>
      <c r="H80" s="47">
        <v>3</v>
      </c>
      <c r="I80" s="45" t="s">
        <v>528</v>
      </c>
      <c r="J80" s="46">
        <f t="shared" si="15"/>
        <v>8</v>
      </c>
      <c r="K80" s="47">
        <v>3</v>
      </c>
      <c r="L80" s="45" t="s">
        <v>528</v>
      </c>
      <c r="M80" s="46">
        <f t="shared" si="16"/>
        <v>8</v>
      </c>
      <c r="N80" s="47">
        <v>3</v>
      </c>
      <c r="O80" s="45" t="s">
        <v>510</v>
      </c>
      <c r="P80" s="46">
        <f t="shared" si="17"/>
        <v>9</v>
      </c>
      <c r="Q80" s="47">
        <v>3</v>
      </c>
      <c r="R80" s="45" t="s">
        <v>510</v>
      </c>
      <c r="S80" s="46">
        <f t="shared" si="18"/>
        <v>9</v>
      </c>
      <c r="T80" s="47">
        <v>3</v>
      </c>
      <c r="U80" s="45" t="s">
        <v>511</v>
      </c>
      <c r="V80" s="46">
        <f t="shared" si="19"/>
        <v>10</v>
      </c>
      <c r="W80" s="47">
        <v>2</v>
      </c>
      <c r="X80" s="45" t="s">
        <v>511</v>
      </c>
      <c r="Y80" s="46">
        <f t="shared" si="20"/>
        <v>10</v>
      </c>
      <c r="Z80" s="47">
        <v>2</v>
      </c>
      <c r="AA80" s="45" t="s">
        <v>511</v>
      </c>
      <c r="AB80" s="46">
        <f t="shared" si="21"/>
        <v>10</v>
      </c>
      <c r="AC80" s="47">
        <v>2</v>
      </c>
      <c r="AD80" s="48">
        <f t="shared" si="22"/>
        <v>9.125</v>
      </c>
      <c r="AE80" s="49">
        <f t="shared" si="23"/>
        <v>83.75</v>
      </c>
      <c r="AF80" s="50">
        <f>+VLOOKUP(A80,'[1]%'!$B$2:$D$237,3,FALSE)</f>
        <v>81.25</v>
      </c>
      <c r="AG80" s="51">
        <f t="shared" si="24"/>
        <v>82.5</v>
      </c>
      <c r="AH80" s="30"/>
      <c r="AI80" s="52">
        <f>+VLOOKUP(A80,[2]ALL!$B$4:$AD$250,29,FALSE)</f>
        <v>7.4090909090909092</v>
      </c>
      <c r="AJ80" s="53">
        <f t="shared" si="25"/>
        <v>57.886363636363633</v>
      </c>
    </row>
    <row r="81" spans="1:36">
      <c r="A81" s="44" t="s">
        <v>143</v>
      </c>
      <c r="B81" s="24" t="s">
        <v>144</v>
      </c>
      <c r="C81" s="45" t="s">
        <v>511</v>
      </c>
      <c r="D81" s="46">
        <f t="shared" si="13"/>
        <v>10</v>
      </c>
      <c r="E81" s="47">
        <v>3</v>
      </c>
      <c r="F81" s="45" t="s">
        <v>511</v>
      </c>
      <c r="G81" s="46">
        <f t="shared" si="14"/>
        <v>10</v>
      </c>
      <c r="H81" s="47">
        <v>3</v>
      </c>
      <c r="I81" s="45" t="s">
        <v>510</v>
      </c>
      <c r="J81" s="46">
        <f t="shared" si="15"/>
        <v>9</v>
      </c>
      <c r="K81" s="47">
        <v>3</v>
      </c>
      <c r="L81" s="45" t="s">
        <v>510</v>
      </c>
      <c r="M81" s="46">
        <f t="shared" si="16"/>
        <v>9</v>
      </c>
      <c r="N81" s="47">
        <v>3</v>
      </c>
      <c r="O81" s="45" t="s">
        <v>511</v>
      </c>
      <c r="P81" s="46">
        <f t="shared" si="17"/>
        <v>10</v>
      </c>
      <c r="Q81" s="47">
        <v>3</v>
      </c>
      <c r="R81" s="45" t="s">
        <v>511</v>
      </c>
      <c r="S81" s="46">
        <f t="shared" si="18"/>
        <v>10</v>
      </c>
      <c r="T81" s="47">
        <v>3</v>
      </c>
      <c r="U81" s="45" t="s">
        <v>511</v>
      </c>
      <c r="V81" s="46">
        <f t="shared" si="19"/>
        <v>10</v>
      </c>
      <c r="W81" s="47">
        <v>2</v>
      </c>
      <c r="X81" s="45" t="s">
        <v>511</v>
      </c>
      <c r="Y81" s="46">
        <f t="shared" si="20"/>
        <v>10</v>
      </c>
      <c r="Z81" s="47">
        <v>2</v>
      </c>
      <c r="AA81" s="45" t="s">
        <v>511</v>
      </c>
      <c r="AB81" s="46">
        <f t="shared" si="21"/>
        <v>10</v>
      </c>
      <c r="AC81" s="47">
        <v>2</v>
      </c>
      <c r="AD81" s="48">
        <f t="shared" si="22"/>
        <v>9.75</v>
      </c>
      <c r="AE81" s="49">
        <f t="shared" si="23"/>
        <v>90</v>
      </c>
      <c r="AF81" s="50">
        <f>+VLOOKUP(A81,'[1]%'!$B$2:$D$237,3,FALSE)</f>
        <v>85.42</v>
      </c>
      <c r="AG81" s="51">
        <f t="shared" si="24"/>
        <v>87.710000000000008</v>
      </c>
      <c r="AH81" s="30">
        <v>6</v>
      </c>
      <c r="AI81" s="52">
        <f>+VLOOKUP(A81,[2]ALL!$B$4:$AD$250,29,FALSE)</f>
        <v>8.5</v>
      </c>
      <c r="AJ81" s="53">
        <f t="shared" si="25"/>
        <v>62.07</v>
      </c>
    </row>
    <row r="82" spans="1:36">
      <c r="A82" s="44" t="s">
        <v>435</v>
      </c>
      <c r="B82" s="24" t="s">
        <v>436</v>
      </c>
      <c r="C82" s="45" t="s">
        <v>510</v>
      </c>
      <c r="D82" s="46">
        <f t="shared" si="13"/>
        <v>9</v>
      </c>
      <c r="E82" s="47">
        <v>3</v>
      </c>
      <c r="F82" s="54" t="s">
        <v>531</v>
      </c>
      <c r="G82" s="46">
        <f t="shared" si="14"/>
        <v>0</v>
      </c>
      <c r="H82" s="55">
        <v>0</v>
      </c>
      <c r="I82" s="45" t="s">
        <v>529</v>
      </c>
      <c r="J82" s="46">
        <f t="shared" si="15"/>
        <v>7</v>
      </c>
      <c r="K82" s="47">
        <v>3</v>
      </c>
      <c r="L82" s="45" t="s">
        <v>529</v>
      </c>
      <c r="M82" s="46">
        <f t="shared" si="16"/>
        <v>7</v>
      </c>
      <c r="N82" s="47">
        <v>3</v>
      </c>
      <c r="O82" s="45" t="s">
        <v>528</v>
      </c>
      <c r="P82" s="46">
        <f t="shared" si="17"/>
        <v>8</v>
      </c>
      <c r="Q82" s="47">
        <v>3</v>
      </c>
      <c r="R82" s="45" t="s">
        <v>529</v>
      </c>
      <c r="S82" s="46">
        <f t="shared" si="18"/>
        <v>7</v>
      </c>
      <c r="T82" s="47">
        <v>3</v>
      </c>
      <c r="U82" s="45" t="s">
        <v>511</v>
      </c>
      <c r="V82" s="46">
        <f t="shared" si="19"/>
        <v>10</v>
      </c>
      <c r="W82" s="47">
        <v>2</v>
      </c>
      <c r="X82" s="45" t="s">
        <v>511</v>
      </c>
      <c r="Y82" s="46">
        <f t="shared" si="20"/>
        <v>10</v>
      </c>
      <c r="Z82" s="47">
        <v>2</v>
      </c>
      <c r="AA82" s="45" t="s">
        <v>511</v>
      </c>
      <c r="AB82" s="46">
        <f t="shared" si="21"/>
        <v>10</v>
      </c>
      <c r="AC82" s="47">
        <v>2</v>
      </c>
      <c r="AD82" s="48">
        <f t="shared" si="22"/>
        <v>7.25</v>
      </c>
      <c r="AE82" s="49">
        <f t="shared" si="23"/>
        <v>65</v>
      </c>
      <c r="AF82" s="50">
        <f>+VLOOKUP(A82,'[1]%'!$B$2:$D$237,3,FALSE)</f>
        <v>56.25</v>
      </c>
      <c r="AG82" s="51">
        <f t="shared" si="24"/>
        <v>60.625</v>
      </c>
      <c r="AH82" s="30"/>
      <c r="AI82" s="52">
        <f>+VLOOKUP(A82,[2]ALL!$B$4:$AD$250,29,FALSE)</f>
        <v>4.2272727272727275</v>
      </c>
      <c r="AJ82" s="53">
        <f t="shared" si="25"/>
        <v>43.284090909090907</v>
      </c>
    </row>
    <row r="83" spans="1:36">
      <c r="A83" s="44" t="s">
        <v>145</v>
      </c>
      <c r="B83" s="24" t="s">
        <v>146</v>
      </c>
      <c r="C83" s="45" t="s">
        <v>510</v>
      </c>
      <c r="D83" s="46">
        <f t="shared" si="13"/>
        <v>9</v>
      </c>
      <c r="E83" s="47">
        <v>3</v>
      </c>
      <c r="F83" s="45" t="s">
        <v>510</v>
      </c>
      <c r="G83" s="46">
        <f t="shared" si="14"/>
        <v>9</v>
      </c>
      <c r="H83" s="47">
        <v>3</v>
      </c>
      <c r="I83" s="45" t="s">
        <v>528</v>
      </c>
      <c r="J83" s="46">
        <f t="shared" si="15"/>
        <v>8</v>
      </c>
      <c r="K83" s="47">
        <v>3</v>
      </c>
      <c r="L83" s="45" t="s">
        <v>529</v>
      </c>
      <c r="M83" s="46">
        <f t="shared" si="16"/>
        <v>7</v>
      </c>
      <c r="N83" s="47">
        <v>3</v>
      </c>
      <c r="O83" s="45" t="s">
        <v>510</v>
      </c>
      <c r="P83" s="46">
        <f t="shared" si="17"/>
        <v>9</v>
      </c>
      <c r="Q83" s="47">
        <v>3</v>
      </c>
      <c r="R83" s="45" t="s">
        <v>510</v>
      </c>
      <c r="S83" s="46">
        <f t="shared" si="18"/>
        <v>9</v>
      </c>
      <c r="T83" s="47">
        <v>3</v>
      </c>
      <c r="U83" s="45" t="s">
        <v>511</v>
      </c>
      <c r="V83" s="46">
        <f t="shared" si="19"/>
        <v>10</v>
      </c>
      <c r="W83" s="47">
        <v>2</v>
      </c>
      <c r="X83" s="45" t="s">
        <v>511</v>
      </c>
      <c r="Y83" s="46">
        <f t="shared" si="20"/>
        <v>10</v>
      </c>
      <c r="Z83" s="47">
        <v>2</v>
      </c>
      <c r="AA83" s="45" t="s">
        <v>511</v>
      </c>
      <c r="AB83" s="46">
        <f t="shared" si="21"/>
        <v>10</v>
      </c>
      <c r="AC83" s="47">
        <v>2</v>
      </c>
      <c r="AD83" s="48">
        <f t="shared" si="22"/>
        <v>8.875</v>
      </c>
      <c r="AE83" s="49">
        <f t="shared" si="23"/>
        <v>81.25</v>
      </c>
      <c r="AF83" s="50">
        <f>+VLOOKUP(A83,'[1]%'!$B$2:$D$237,3,FALSE)</f>
        <v>83.75</v>
      </c>
      <c r="AG83" s="51">
        <f t="shared" si="24"/>
        <v>82.5</v>
      </c>
      <c r="AH83" s="30"/>
      <c r="AI83" s="52">
        <f>+VLOOKUP(A83,[2]ALL!$B$4:$AD$250,29,FALSE)</f>
        <v>8.0909090909090917</v>
      </c>
      <c r="AJ83" s="53">
        <f t="shared" si="25"/>
        <v>57.280303030303031</v>
      </c>
    </row>
    <row r="84" spans="1:36">
      <c r="A84" s="44" t="s">
        <v>147</v>
      </c>
      <c r="B84" s="24" t="s">
        <v>148</v>
      </c>
      <c r="C84" s="45" t="s">
        <v>510</v>
      </c>
      <c r="D84" s="46">
        <f t="shared" si="13"/>
        <v>9</v>
      </c>
      <c r="E84" s="47">
        <v>3</v>
      </c>
      <c r="F84" s="45" t="s">
        <v>528</v>
      </c>
      <c r="G84" s="46">
        <f t="shared" si="14"/>
        <v>8</v>
      </c>
      <c r="H84" s="47">
        <v>3</v>
      </c>
      <c r="I84" s="45" t="s">
        <v>510</v>
      </c>
      <c r="J84" s="46">
        <f t="shared" si="15"/>
        <v>9</v>
      </c>
      <c r="K84" s="47">
        <v>3</v>
      </c>
      <c r="L84" s="45" t="s">
        <v>528</v>
      </c>
      <c r="M84" s="46">
        <f t="shared" si="16"/>
        <v>8</v>
      </c>
      <c r="N84" s="47">
        <v>3</v>
      </c>
      <c r="O84" s="45" t="s">
        <v>528</v>
      </c>
      <c r="P84" s="46">
        <f t="shared" si="17"/>
        <v>8</v>
      </c>
      <c r="Q84" s="47">
        <v>3</v>
      </c>
      <c r="R84" s="45" t="s">
        <v>528</v>
      </c>
      <c r="S84" s="46">
        <f t="shared" si="18"/>
        <v>8</v>
      </c>
      <c r="T84" s="47">
        <v>3</v>
      </c>
      <c r="U84" s="45" t="s">
        <v>511</v>
      </c>
      <c r="V84" s="46">
        <f t="shared" si="19"/>
        <v>10</v>
      </c>
      <c r="W84" s="47">
        <v>2</v>
      </c>
      <c r="X84" s="45" t="s">
        <v>511</v>
      </c>
      <c r="Y84" s="46">
        <f t="shared" si="20"/>
        <v>10</v>
      </c>
      <c r="Z84" s="47">
        <v>2</v>
      </c>
      <c r="AA84" s="45" t="s">
        <v>511</v>
      </c>
      <c r="AB84" s="46">
        <f t="shared" si="21"/>
        <v>10</v>
      </c>
      <c r="AC84" s="47">
        <v>2</v>
      </c>
      <c r="AD84" s="48">
        <f t="shared" si="22"/>
        <v>8.75</v>
      </c>
      <c r="AE84" s="49">
        <f t="shared" si="23"/>
        <v>80</v>
      </c>
      <c r="AF84" s="50">
        <f>+VLOOKUP(A84,'[1]%'!$B$2:$D$237,3,FALSE)</f>
        <v>69.58</v>
      </c>
      <c r="AG84" s="51">
        <f t="shared" si="24"/>
        <v>74.789999999999992</v>
      </c>
      <c r="AH84" s="30"/>
      <c r="AI84" s="52">
        <f>+VLOOKUP(A84,[2]ALL!$B$4:$AD$250,29,FALSE)</f>
        <v>7.1363636363636367</v>
      </c>
      <c r="AJ84" s="53">
        <f t="shared" si="25"/>
        <v>53.975454545454539</v>
      </c>
    </row>
    <row r="85" spans="1:36">
      <c r="A85" s="44" t="s">
        <v>149</v>
      </c>
      <c r="B85" s="24" t="s">
        <v>150</v>
      </c>
      <c r="C85" s="45" t="s">
        <v>510</v>
      </c>
      <c r="D85" s="46">
        <f t="shared" si="13"/>
        <v>9</v>
      </c>
      <c r="E85" s="47">
        <v>3</v>
      </c>
      <c r="F85" s="45" t="s">
        <v>510</v>
      </c>
      <c r="G85" s="46">
        <f t="shared" si="14"/>
        <v>9</v>
      </c>
      <c r="H85" s="47">
        <v>3</v>
      </c>
      <c r="I85" s="45" t="s">
        <v>528</v>
      </c>
      <c r="J85" s="46">
        <f t="shared" si="15"/>
        <v>8</v>
      </c>
      <c r="K85" s="47">
        <v>3</v>
      </c>
      <c r="L85" s="45" t="s">
        <v>529</v>
      </c>
      <c r="M85" s="46">
        <f t="shared" si="16"/>
        <v>7</v>
      </c>
      <c r="N85" s="47">
        <v>3</v>
      </c>
      <c r="O85" s="45" t="s">
        <v>528</v>
      </c>
      <c r="P85" s="46">
        <f t="shared" si="17"/>
        <v>8</v>
      </c>
      <c r="Q85" s="47">
        <v>3</v>
      </c>
      <c r="R85" s="45" t="s">
        <v>510</v>
      </c>
      <c r="S85" s="46">
        <f t="shared" si="18"/>
        <v>9</v>
      </c>
      <c r="T85" s="47">
        <v>3</v>
      </c>
      <c r="U85" s="45" t="s">
        <v>511</v>
      </c>
      <c r="V85" s="46">
        <f t="shared" si="19"/>
        <v>10</v>
      </c>
      <c r="W85" s="47">
        <v>2</v>
      </c>
      <c r="X85" s="45" t="s">
        <v>511</v>
      </c>
      <c r="Y85" s="46">
        <f t="shared" si="20"/>
        <v>10</v>
      </c>
      <c r="Z85" s="47">
        <v>2</v>
      </c>
      <c r="AA85" s="45" t="s">
        <v>511</v>
      </c>
      <c r="AB85" s="46">
        <f t="shared" si="21"/>
        <v>10</v>
      </c>
      <c r="AC85" s="47">
        <v>2</v>
      </c>
      <c r="AD85" s="48">
        <f t="shared" si="22"/>
        <v>8.75</v>
      </c>
      <c r="AE85" s="49">
        <f t="shared" si="23"/>
        <v>80</v>
      </c>
      <c r="AF85" s="50">
        <f>+VLOOKUP(A85,'[1]%'!$B$2:$D$237,3,FALSE)</f>
        <v>77.08</v>
      </c>
      <c r="AG85" s="51">
        <f t="shared" si="24"/>
        <v>78.539999999999992</v>
      </c>
      <c r="AH85" s="30"/>
      <c r="AI85" s="52">
        <f>+VLOOKUP(A85,[2]ALL!$B$4:$AD$250,29,FALSE)</f>
        <v>7.0454545454545459</v>
      </c>
      <c r="AJ85" s="53">
        <f t="shared" si="25"/>
        <v>55.195151515151508</v>
      </c>
    </row>
    <row r="86" spans="1:36">
      <c r="A86" s="44" t="s">
        <v>151</v>
      </c>
      <c r="B86" s="24" t="s">
        <v>152</v>
      </c>
      <c r="C86" s="45" t="s">
        <v>511</v>
      </c>
      <c r="D86" s="46">
        <f t="shared" si="13"/>
        <v>10</v>
      </c>
      <c r="E86" s="47">
        <v>3</v>
      </c>
      <c r="F86" s="45" t="s">
        <v>510</v>
      </c>
      <c r="G86" s="46">
        <f t="shared" si="14"/>
        <v>9</v>
      </c>
      <c r="H86" s="47">
        <v>3</v>
      </c>
      <c r="I86" s="45" t="s">
        <v>510</v>
      </c>
      <c r="J86" s="46">
        <f t="shared" si="15"/>
        <v>9</v>
      </c>
      <c r="K86" s="47">
        <v>3</v>
      </c>
      <c r="L86" s="45" t="s">
        <v>528</v>
      </c>
      <c r="M86" s="46">
        <f t="shared" si="16"/>
        <v>8</v>
      </c>
      <c r="N86" s="47">
        <v>3</v>
      </c>
      <c r="O86" s="45" t="s">
        <v>510</v>
      </c>
      <c r="P86" s="46">
        <f t="shared" si="17"/>
        <v>9</v>
      </c>
      <c r="Q86" s="47">
        <v>3</v>
      </c>
      <c r="R86" s="45" t="s">
        <v>511</v>
      </c>
      <c r="S86" s="46">
        <f t="shared" si="18"/>
        <v>10</v>
      </c>
      <c r="T86" s="47">
        <v>3</v>
      </c>
      <c r="U86" s="45" t="s">
        <v>511</v>
      </c>
      <c r="V86" s="46">
        <f t="shared" si="19"/>
        <v>10</v>
      </c>
      <c r="W86" s="47">
        <v>2</v>
      </c>
      <c r="X86" s="45" t="s">
        <v>511</v>
      </c>
      <c r="Y86" s="46">
        <f t="shared" si="20"/>
        <v>10</v>
      </c>
      <c r="Z86" s="47">
        <v>2</v>
      </c>
      <c r="AA86" s="45" t="s">
        <v>511</v>
      </c>
      <c r="AB86" s="46">
        <f t="shared" si="21"/>
        <v>10</v>
      </c>
      <c r="AC86" s="47">
        <v>2</v>
      </c>
      <c r="AD86" s="48">
        <f t="shared" si="22"/>
        <v>9.375</v>
      </c>
      <c r="AE86" s="49">
        <f t="shared" si="23"/>
        <v>86.25</v>
      </c>
      <c r="AF86" s="50">
        <f>+VLOOKUP(A86,'[1]%'!$B$2:$D$237,3,FALSE)</f>
        <v>83.75</v>
      </c>
      <c r="AG86" s="51">
        <f t="shared" si="24"/>
        <v>85</v>
      </c>
      <c r="AH86" s="30">
        <v>13</v>
      </c>
      <c r="AI86" s="52">
        <f>+VLOOKUP(A86,[2]ALL!$B$4:$AD$250,29,FALSE)</f>
        <v>7.8181818181818183</v>
      </c>
      <c r="AJ86" s="53">
        <f t="shared" si="25"/>
        <v>59.689393939393938</v>
      </c>
    </row>
    <row r="87" spans="1:36">
      <c r="A87" s="44" t="s">
        <v>153</v>
      </c>
      <c r="B87" s="24" t="s">
        <v>154</v>
      </c>
      <c r="C87" s="45" t="s">
        <v>510</v>
      </c>
      <c r="D87" s="46">
        <f t="shared" si="13"/>
        <v>9</v>
      </c>
      <c r="E87" s="47">
        <v>3</v>
      </c>
      <c r="F87" s="45" t="s">
        <v>510</v>
      </c>
      <c r="G87" s="46">
        <f t="shared" si="14"/>
        <v>9</v>
      </c>
      <c r="H87" s="47">
        <v>3</v>
      </c>
      <c r="I87" s="45" t="s">
        <v>510</v>
      </c>
      <c r="J87" s="46">
        <f t="shared" si="15"/>
        <v>9</v>
      </c>
      <c r="K87" s="47">
        <v>3</v>
      </c>
      <c r="L87" s="45" t="s">
        <v>528</v>
      </c>
      <c r="M87" s="46">
        <f t="shared" si="16"/>
        <v>8</v>
      </c>
      <c r="N87" s="47">
        <v>3</v>
      </c>
      <c r="O87" s="45" t="s">
        <v>510</v>
      </c>
      <c r="P87" s="46">
        <f t="shared" si="17"/>
        <v>9</v>
      </c>
      <c r="Q87" s="47">
        <v>3</v>
      </c>
      <c r="R87" s="45" t="s">
        <v>510</v>
      </c>
      <c r="S87" s="46">
        <f t="shared" si="18"/>
        <v>9</v>
      </c>
      <c r="T87" s="47">
        <v>3</v>
      </c>
      <c r="U87" s="45" t="s">
        <v>511</v>
      </c>
      <c r="V87" s="46">
        <f t="shared" si="19"/>
        <v>10</v>
      </c>
      <c r="W87" s="47">
        <v>2</v>
      </c>
      <c r="X87" s="45" t="s">
        <v>511</v>
      </c>
      <c r="Y87" s="46">
        <f t="shared" si="20"/>
        <v>10</v>
      </c>
      <c r="Z87" s="47">
        <v>2</v>
      </c>
      <c r="AA87" s="45" t="s">
        <v>511</v>
      </c>
      <c r="AB87" s="46">
        <f t="shared" si="21"/>
        <v>10</v>
      </c>
      <c r="AC87" s="47">
        <v>2</v>
      </c>
      <c r="AD87" s="48">
        <f t="shared" si="22"/>
        <v>9.125</v>
      </c>
      <c r="AE87" s="49">
        <f t="shared" si="23"/>
        <v>83.75</v>
      </c>
      <c r="AF87" s="50">
        <f>+VLOOKUP(A87,'[1]%'!$B$2:$D$237,3,FALSE)</f>
        <v>83.75</v>
      </c>
      <c r="AG87" s="51">
        <f t="shared" si="24"/>
        <v>83.75</v>
      </c>
      <c r="AH87" s="30"/>
      <c r="AI87" s="52">
        <f>+VLOOKUP(A87,[2]ALL!$B$4:$AD$250,29,FALSE)</f>
        <v>7.6818181818181817</v>
      </c>
      <c r="AJ87" s="53">
        <f t="shared" si="25"/>
        <v>58.393939393939398</v>
      </c>
    </row>
    <row r="88" spans="1:36">
      <c r="A88" s="44" t="s">
        <v>399</v>
      </c>
      <c r="B88" s="24" t="s">
        <v>400</v>
      </c>
      <c r="C88" s="45" t="s">
        <v>529</v>
      </c>
      <c r="D88" s="46">
        <f t="shared" si="13"/>
        <v>7</v>
      </c>
      <c r="E88" s="47">
        <v>3</v>
      </c>
      <c r="F88" s="45" t="s">
        <v>530</v>
      </c>
      <c r="G88" s="46">
        <f t="shared" si="14"/>
        <v>6</v>
      </c>
      <c r="H88" s="47">
        <v>3</v>
      </c>
      <c r="I88" s="45" t="s">
        <v>528</v>
      </c>
      <c r="J88" s="46">
        <f t="shared" si="15"/>
        <v>8</v>
      </c>
      <c r="K88" s="47">
        <v>3</v>
      </c>
      <c r="L88" s="45" t="s">
        <v>528</v>
      </c>
      <c r="M88" s="46">
        <f t="shared" si="16"/>
        <v>8</v>
      </c>
      <c r="N88" s="47">
        <v>3</v>
      </c>
      <c r="O88" s="45" t="s">
        <v>528</v>
      </c>
      <c r="P88" s="46">
        <f t="shared" si="17"/>
        <v>8</v>
      </c>
      <c r="Q88" s="47">
        <v>3</v>
      </c>
      <c r="R88" s="45" t="s">
        <v>529</v>
      </c>
      <c r="S88" s="46">
        <f t="shared" si="18"/>
        <v>7</v>
      </c>
      <c r="T88" s="47">
        <v>3</v>
      </c>
      <c r="U88" s="45" t="s">
        <v>511</v>
      </c>
      <c r="V88" s="46">
        <f t="shared" si="19"/>
        <v>10</v>
      </c>
      <c r="W88" s="47">
        <v>2</v>
      </c>
      <c r="X88" s="45" t="s">
        <v>511</v>
      </c>
      <c r="Y88" s="46">
        <f t="shared" si="20"/>
        <v>10</v>
      </c>
      <c r="Z88" s="47">
        <v>2</v>
      </c>
      <c r="AA88" s="45" t="s">
        <v>511</v>
      </c>
      <c r="AB88" s="46">
        <f t="shared" si="21"/>
        <v>10</v>
      </c>
      <c r="AC88" s="47">
        <v>2</v>
      </c>
      <c r="AD88" s="48">
        <f t="shared" si="22"/>
        <v>8</v>
      </c>
      <c r="AE88" s="49">
        <f t="shared" si="23"/>
        <v>72.5</v>
      </c>
      <c r="AF88" s="50">
        <f>+VLOOKUP(A88,'[1]%'!$B$2:$D$237,3,FALSE)</f>
        <v>59.58</v>
      </c>
      <c r="AG88" s="51">
        <f t="shared" si="24"/>
        <v>66.039999999999992</v>
      </c>
      <c r="AH88" s="30"/>
      <c r="AI88" s="52">
        <f>+VLOOKUP(A88,[2]ALL!$B$4:$AD$250,29,FALSE)</f>
        <v>5.8181818181818183</v>
      </c>
      <c r="AJ88" s="53">
        <f t="shared" si="25"/>
        <v>48.119393939393937</v>
      </c>
    </row>
    <row r="89" spans="1:36">
      <c r="A89" s="44" t="s">
        <v>155</v>
      </c>
      <c r="B89" s="24" t="s">
        <v>156</v>
      </c>
      <c r="C89" s="45" t="s">
        <v>510</v>
      </c>
      <c r="D89" s="46">
        <f t="shared" si="13"/>
        <v>9</v>
      </c>
      <c r="E89" s="47">
        <v>3</v>
      </c>
      <c r="F89" s="45" t="s">
        <v>528</v>
      </c>
      <c r="G89" s="46">
        <f t="shared" si="14"/>
        <v>8</v>
      </c>
      <c r="H89" s="47">
        <v>3</v>
      </c>
      <c r="I89" s="45" t="s">
        <v>528</v>
      </c>
      <c r="J89" s="46">
        <f t="shared" si="15"/>
        <v>8</v>
      </c>
      <c r="K89" s="47">
        <v>3</v>
      </c>
      <c r="L89" s="45" t="s">
        <v>529</v>
      </c>
      <c r="M89" s="46">
        <f t="shared" si="16"/>
        <v>7</v>
      </c>
      <c r="N89" s="47">
        <v>3</v>
      </c>
      <c r="O89" s="45" t="s">
        <v>528</v>
      </c>
      <c r="P89" s="46">
        <f t="shared" si="17"/>
        <v>8</v>
      </c>
      <c r="Q89" s="47">
        <v>3</v>
      </c>
      <c r="R89" s="45" t="s">
        <v>529</v>
      </c>
      <c r="S89" s="46">
        <f t="shared" si="18"/>
        <v>7</v>
      </c>
      <c r="T89" s="47">
        <v>3</v>
      </c>
      <c r="U89" s="45" t="s">
        <v>511</v>
      </c>
      <c r="V89" s="46">
        <f t="shared" si="19"/>
        <v>10</v>
      </c>
      <c r="W89" s="47">
        <v>2</v>
      </c>
      <c r="X89" s="45" t="s">
        <v>511</v>
      </c>
      <c r="Y89" s="46">
        <f t="shared" si="20"/>
        <v>10</v>
      </c>
      <c r="Z89" s="47">
        <v>2</v>
      </c>
      <c r="AA89" s="45" t="s">
        <v>511</v>
      </c>
      <c r="AB89" s="46">
        <f t="shared" si="21"/>
        <v>10</v>
      </c>
      <c r="AC89" s="47">
        <v>2</v>
      </c>
      <c r="AD89" s="48">
        <f t="shared" si="22"/>
        <v>8.375</v>
      </c>
      <c r="AE89" s="49">
        <f t="shared" si="23"/>
        <v>76.25</v>
      </c>
      <c r="AF89" s="50">
        <f>+VLOOKUP(A89,'[1]%'!$B$2:$D$237,3,FALSE)</f>
        <v>72.92</v>
      </c>
      <c r="AG89" s="51">
        <f t="shared" si="24"/>
        <v>74.585000000000008</v>
      </c>
      <c r="AH89" s="30"/>
      <c r="AI89" s="52">
        <f>+VLOOKUP(A89,[2]ALL!$B$4:$AD$250,29,FALSE)</f>
        <v>6.9090909090909092</v>
      </c>
      <c r="AJ89" s="53">
        <f t="shared" si="25"/>
        <v>52.581363636363641</v>
      </c>
    </row>
    <row r="90" spans="1:36">
      <c r="A90" s="44" t="s">
        <v>157</v>
      </c>
      <c r="B90" s="24" t="s">
        <v>158</v>
      </c>
      <c r="C90" s="45" t="s">
        <v>510</v>
      </c>
      <c r="D90" s="46">
        <f t="shared" si="13"/>
        <v>9</v>
      </c>
      <c r="E90" s="47">
        <v>3</v>
      </c>
      <c r="F90" s="45" t="s">
        <v>510</v>
      </c>
      <c r="G90" s="46">
        <f t="shared" si="14"/>
        <v>9</v>
      </c>
      <c r="H90" s="47">
        <v>3</v>
      </c>
      <c r="I90" s="45" t="s">
        <v>528</v>
      </c>
      <c r="J90" s="46">
        <f t="shared" si="15"/>
        <v>8</v>
      </c>
      <c r="K90" s="47">
        <v>3</v>
      </c>
      <c r="L90" s="45" t="s">
        <v>529</v>
      </c>
      <c r="M90" s="46">
        <f t="shared" si="16"/>
        <v>7</v>
      </c>
      <c r="N90" s="47">
        <v>3</v>
      </c>
      <c r="O90" s="45" t="s">
        <v>510</v>
      </c>
      <c r="P90" s="46">
        <f t="shared" si="17"/>
        <v>9</v>
      </c>
      <c r="Q90" s="47">
        <v>3</v>
      </c>
      <c r="R90" s="45" t="s">
        <v>528</v>
      </c>
      <c r="S90" s="46">
        <f t="shared" si="18"/>
        <v>8</v>
      </c>
      <c r="T90" s="47">
        <v>3</v>
      </c>
      <c r="U90" s="45" t="s">
        <v>511</v>
      </c>
      <c r="V90" s="46">
        <f t="shared" si="19"/>
        <v>10</v>
      </c>
      <c r="W90" s="47">
        <v>2</v>
      </c>
      <c r="X90" s="45" t="s">
        <v>511</v>
      </c>
      <c r="Y90" s="46">
        <f t="shared" si="20"/>
        <v>10</v>
      </c>
      <c r="Z90" s="47">
        <v>2</v>
      </c>
      <c r="AA90" s="45" t="s">
        <v>511</v>
      </c>
      <c r="AB90" s="46">
        <f t="shared" si="21"/>
        <v>10</v>
      </c>
      <c r="AC90" s="47">
        <v>2</v>
      </c>
      <c r="AD90" s="48">
        <f t="shared" si="22"/>
        <v>8.75</v>
      </c>
      <c r="AE90" s="49">
        <f t="shared" si="23"/>
        <v>80</v>
      </c>
      <c r="AF90" s="50">
        <f>+VLOOKUP(A90,'[1]%'!$B$2:$D$237,3,FALSE)</f>
        <v>82.5</v>
      </c>
      <c r="AG90" s="51">
        <f t="shared" si="24"/>
        <v>81.25</v>
      </c>
      <c r="AH90" s="30"/>
      <c r="AI90" s="52">
        <f>+VLOOKUP(A90,[2]ALL!$B$4:$AD$250,29,FALSE)</f>
        <v>7.8181818181818183</v>
      </c>
      <c r="AJ90" s="53">
        <f t="shared" si="25"/>
        <v>56.356060606060602</v>
      </c>
    </row>
    <row r="91" spans="1:36">
      <c r="A91" s="44" t="s">
        <v>159</v>
      </c>
      <c r="B91" s="24" t="s">
        <v>160</v>
      </c>
      <c r="C91" s="45" t="s">
        <v>510</v>
      </c>
      <c r="D91" s="46">
        <f t="shared" si="13"/>
        <v>9</v>
      </c>
      <c r="E91" s="47">
        <v>3</v>
      </c>
      <c r="F91" s="45" t="s">
        <v>510</v>
      </c>
      <c r="G91" s="46">
        <f t="shared" si="14"/>
        <v>9</v>
      </c>
      <c r="H91" s="47">
        <v>3</v>
      </c>
      <c r="I91" s="45" t="s">
        <v>529</v>
      </c>
      <c r="J91" s="46">
        <f t="shared" si="15"/>
        <v>7</v>
      </c>
      <c r="K91" s="47">
        <v>3</v>
      </c>
      <c r="L91" s="45" t="s">
        <v>528</v>
      </c>
      <c r="M91" s="46">
        <f t="shared" si="16"/>
        <v>8</v>
      </c>
      <c r="N91" s="47">
        <v>3</v>
      </c>
      <c r="O91" s="45" t="s">
        <v>510</v>
      </c>
      <c r="P91" s="46">
        <f t="shared" si="17"/>
        <v>9</v>
      </c>
      <c r="Q91" s="47">
        <v>3</v>
      </c>
      <c r="R91" s="45" t="s">
        <v>510</v>
      </c>
      <c r="S91" s="46">
        <f t="shared" si="18"/>
        <v>9</v>
      </c>
      <c r="T91" s="47">
        <v>3</v>
      </c>
      <c r="U91" s="45" t="s">
        <v>511</v>
      </c>
      <c r="V91" s="46">
        <f t="shared" si="19"/>
        <v>10</v>
      </c>
      <c r="W91" s="47">
        <v>2</v>
      </c>
      <c r="X91" s="45" t="s">
        <v>511</v>
      </c>
      <c r="Y91" s="46">
        <f t="shared" si="20"/>
        <v>10</v>
      </c>
      <c r="Z91" s="47">
        <v>2</v>
      </c>
      <c r="AA91" s="45" t="s">
        <v>511</v>
      </c>
      <c r="AB91" s="46">
        <f t="shared" si="21"/>
        <v>10</v>
      </c>
      <c r="AC91" s="47">
        <v>2</v>
      </c>
      <c r="AD91" s="48">
        <f t="shared" si="22"/>
        <v>8.875</v>
      </c>
      <c r="AE91" s="49">
        <f t="shared" si="23"/>
        <v>81.25</v>
      </c>
      <c r="AF91" s="50">
        <f>+VLOOKUP(A91,'[1]%'!$B$2:$D$237,3,FALSE)</f>
        <v>86.67</v>
      </c>
      <c r="AG91" s="51">
        <f t="shared" si="24"/>
        <v>83.960000000000008</v>
      </c>
      <c r="AH91" s="30"/>
      <c r="AI91" s="52">
        <f>+VLOOKUP(A91,[2]ALL!$B$4:$AD$250,29,FALSE)</f>
        <v>7.2727272727272725</v>
      </c>
      <c r="AJ91" s="53">
        <f t="shared" si="25"/>
        <v>57.494242424242429</v>
      </c>
    </row>
    <row r="92" spans="1:36">
      <c r="A92" s="44" t="s">
        <v>401</v>
      </c>
      <c r="B92" s="24" t="s">
        <v>402</v>
      </c>
      <c r="C92" s="45" t="s">
        <v>510</v>
      </c>
      <c r="D92" s="46">
        <f t="shared" si="13"/>
        <v>9</v>
      </c>
      <c r="E92" s="47">
        <v>3</v>
      </c>
      <c r="F92" s="45" t="s">
        <v>510</v>
      </c>
      <c r="G92" s="46">
        <f t="shared" si="14"/>
        <v>9</v>
      </c>
      <c r="H92" s="47">
        <v>3</v>
      </c>
      <c r="I92" s="45" t="s">
        <v>530</v>
      </c>
      <c r="J92" s="46">
        <f t="shared" si="15"/>
        <v>6</v>
      </c>
      <c r="K92" s="47">
        <v>3</v>
      </c>
      <c r="L92" s="45" t="s">
        <v>529</v>
      </c>
      <c r="M92" s="46">
        <f t="shared" si="16"/>
        <v>7</v>
      </c>
      <c r="N92" s="47">
        <v>3</v>
      </c>
      <c r="O92" s="45" t="s">
        <v>529</v>
      </c>
      <c r="P92" s="46">
        <f t="shared" si="17"/>
        <v>7</v>
      </c>
      <c r="Q92" s="47">
        <v>3</v>
      </c>
      <c r="R92" s="45" t="s">
        <v>529</v>
      </c>
      <c r="S92" s="46">
        <f t="shared" si="18"/>
        <v>7</v>
      </c>
      <c r="T92" s="47">
        <v>3</v>
      </c>
      <c r="U92" s="45" t="s">
        <v>511</v>
      </c>
      <c r="V92" s="46">
        <f t="shared" si="19"/>
        <v>10</v>
      </c>
      <c r="W92" s="47">
        <v>2</v>
      </c>
      <c r="X92" s="45" t="s">
        <v>511</v>
      </c>
      <c r="Y92" s="46">
        <f t="shared" si="20"/>
        <v>10</v>
      </c>
      <c r="Z92" s="47">
        <v>2</v>
      </c>
      <c r="AA92" s="45" t="s">
        <v>511</v>
      </c>
      <c r="AB92" s="46">
        <f t="shared" si="21"/>
        <v>10</v>
      </c>
      <c r="AC92" s="47">
        <v>2</v>
      </c>
      <c r="AD92" s="48">
        <f t="shared" si="22"/>
        <v>8.125</v>
      </c>
      <c r="AE92" s="49">
        <f t="shared" si="23"/>
        <v>73.75</v>
      </c>
      <c r="AF92" s="50">
        <f>+VLOOKUP(A92,'[1]%'!$B$2:$D$237,3,FALSE)</f>
        <v>69.709999999999994</v>
      </c>
      <c r="AG92" s="51">
        <f t="shared" si="24"/>
        <v>71.72999999999999</v>
      </c>
      <c r="AH92" s="30"/>
      <c r="AI92" s="52">
        <f>+VLOOKUP(A92,[2]ALL!$B$4:$AD$250,29,FALSE)</f>
        <v>5.5</v>
      </c>
      <c r="AJ92" s="53">
        <f t="shared" si="25"/>
        <v>50.326666666666661</v>
      </c>
    </row>
    <row r="93" spans="1:36">
      <c r="A93" s="44" t="s">
        <v>449</v>
      </c>
      <c r="B93" s="24" t="s">
        <v>450</v>
      </c>
      <c r="C93" s="45" t="s">
        <v>529</v>
      </c>
      <c r="D93" s="46">
        <f t="shared" si="13"/>
        <v>7</v>
      </c>
      <c r="E93" s="47">
        <v>3</v>
      </c>
      <c r="F93" s="45" t="s">
        <v>529</v>
      </c>
      <c r="G93" s="46">
        <f t="shared" si="14"/>
        <v>7</v>
      </c>
      <c r="H93" s="47">
        <v>3</v>
      </c>
      <c r="I93" s="45" t="s">
        <v>530</v>
      </c>
      <c r="J93" s="46">
        <f t="shared" si="15"/>
        <v>6</v>
      </c>
      <c r="K93" s="47">
        <v>3</v>
      </c>
      <c r="L93" s="45" t="s">
        <v>529</v>
      </c>
      <c r="M93" s="46">
        <f t="shared" si="16"/>
        <v>7</v>
      </c>
      <c r="N93" s="47">
        <v>3</v>
      </c>
      <c r="O93" s="45" t="s">
        <v>528</v>
      </c>
      <c r="P93" s="46">
        <f t="shared" si="17"/>
        <v>8</v>
      </c>
      <c r="Q93" s="47">
        <v>3</v>
      </c>
      <c r="R93" s="45" t="s">
        <v>529</v>
      </c>
      <c r="S93" s="46">
        <f t="shared" si="18"/>
        <v>7</v>
      </c>
      <c r="T93" s="47">
        <v>3</v>
      </c>
      <c r="U93" s="45" t="s">
        <v>510</v>
      </c>
      <c r="V93" s="46">
        <f t="shared" si="19"/>
        <v>9</v>
      </c>
      <c r="W93" s="47">
        <v>2</v>
      </c>
      <c r="X93" s="45" t="s">
        <v>511</v>
      </c>
      <c r="Y93" s="46">
        <f t="shared" si="20"/>
        <v>10</v>
      </c>
      <c r="Z93" s="47">
        <v>2</v>
      </c>
      <c r="AA93" s="45" t="s">
        <v>510</v>
      </c>
      <c r="AB93" s="46">
        <f t="shared" si="21"/>
        <v>9</v>
      </c>
      <c r="AC93" s="47">
        <v>2</v>
      </c>
      <c r="AD93" s="48">
        <f t="shared" si="22"/>
        <v>7.583333333333333</v>
      </c>
      <c r="AE93" s="49">
        <f t="shared" si="23"/>
        <v>68.333333333333329</v>
      </c>
      <c r="AF93" s="50">
        <f>+VLOOKUP(A93,'[1]%'!$B$2:$D$237,3,FALSE)</f>
        <v>58.33</v>
      </c>
      <c r="AG93" s="51">
        <f t="shared" si="24"/>
        <v>63.331666666666663</v>
      </c>
      <c r="AH93" s="30"/>
      <c r="AI93" s="52">
        <f>+VLOOKUP(A93,[2]ALL!$B$4:$AD$250,29,FALSE)</f>
        <v>3.3636363636363638</v>
      </c>
      <c r="AJ93" s="53">
        <f t="shared" si="25"/>
        <v>45.009545454545453</v>
      </c>
    </row>
    <row r="94" spans="1:36">
      <c r="A94" s="44" t="s">
        <v>161</v>
      </c>
      <c r="B94" s="24" t="s">
        <v>162</v>
      </c>
      <c r="C94" s="45" t="s">
        <v>528</v>
      </c>
      <c r="D94" s="46">
        <f t="shared" si="13"/>
        <v>8</v>
      </c>
      <c r="E94" s="47">
        <v>3</v>
      </c>
      <c r="F94" s="45" t="s">
        <v>528</v>
      </c>
      <c r="G94" s="46">
        <f t="shared" si="14"/>
        <v>8</v>
      </c>
      <c r="H94" s="47">
        <v>3</v>
      </c>
      <c r="I94" s="45" t="s">
        <v>510</v>
      </c>
      <c r="J94" s="46">
        <f t="shared" si="15"/>
        <v>9</v>
      </c>
      <c r="K94" s="47">
        <v>3</v>
      </c>
      <c r="L94" s="45" t="s">
        <v>529</v>
      </c>
      <c r="M94" s="46">
        <f t="shared" si="16"/>
        <v>7</v>
      </c>
      <c r="N94" s="47">
        <v>3</v>
      </c>
      <c r="O94" s="45" t="s">
        <v>510</v>
      </c>
      <c r="P94" s="46">
        <f t="shared" si="17"/>
        <v>9</v>
      </c>
      <c r="Q94" s="47">
        <v>3</v>
      </c>
      <c r="R94" s="45" t="s">
        <v>528</v>
      </c>
      <c r="S94" s="46">
        <f t="shared" si="18"/>
        <v>8</v>
      </c>
      <c r="T94" s="47">
        <v>3</v>
      </c>
      <c r="U94" s="45" t="s">
        <v>511</v>
      </c>
      <c r="V94" s="46">
        <f t="shared" si="19"/>
        <v>10</v>
      </c>
      <c r="W94" s="47">
        <v>2</v>
      </c>
      <c r="X94" s="45" t="s">
        <v>511</v>
      </c>
      <c r="Y94" s="46">
        <f t="shared" si="20"/>
        <v>10</v>
      </c>
      <c r="Z94" s="47">
        <v>2</v>
      </c>
      <c r="AA94" s="45" t="s">
        <v>511</v>
      </c>
      <c r="AB94" s="46">
        <f t="shared" si="21"/>
        <v>10</v>
      </c>
      <c r="AC94" s="47">
        <v>2</v>
      </c>
      <c r="AD94" s="48">
        <f t="shared" si="22"/>
        <v>8.625</v>
      </c>
      <c r="AE94" s="49">
        <f t="shared" si="23"/>
        <v>78.75</v>
      </c>
      <c r="AF94" s="50">
        <f>+VLOOKUP(A94,'[1]%'!$B$2:$D$237,3,FALSE)</f>
        <v>69.17</v>
      </c>
      <c r="AG94" s="51">
        <f t="shared" si="24"/>
        <v>73.960000000000008</v>
      </c>
      <c r="AH94" s="30"/>
      <c r="AI94" s="52">
        <f>+VLOOKUP(A94,[2]ALL!$B$4:$AD$250,29,FALSE)</f>
        <v>6.3636363636363633</v>
      </c>
      <c r="AJ94" s="53">
        <f t="shared" si="25"/>
        <v>53.024545454545461</v>
      </c>
    </row>
    <row r="95" spans="1:36">
      <c r="A95" s="44" t="s">
        <v>163</v>
      </c>
      <c r="B95" s="24" t="s">
        <v>164</v>
      </c>
      <c r="C95" s="45" t="s">
        <v>510</v>
      </c>
      <c r="D95" s="46">
        <f t="shared" si="13"/>
        <v>9</v>
      </c>
      <c r="E95" s="47">
        <v>3</v>
      </c>
      <c r="F95" s="45" t="s">
        <v>529</v>
      </c>
      <c r="G95" s="46">
        <f t="shared" si="14"/>
        <v>7</v>
      </c>
      <c r="H95" s="47">
        <v>3</v>
      </c>
      <c r="I95" s="45" t="s">
        <v>528</v>
      </c>
      <c r="J95" s="46">
        <f t="shared" si="15"/>
        <v>8</v>
      </c>
      <c r="K95" s="47">
        <v>3</v>
      </c>
      <c r="L95" s="45" t="s">
        <v>529</v>
      </c>
      <c r="M95" s="46">
        <f t="shared" si="16"/>
        <v>7</v>
      </c>
      <c r="N95" s="47">
        <v>3</v>
      </c>
      <c r="O95" s="45" t="s">
        <v>528</v>
      </c>
      <c r="P95" s="46">
        <f t="shared" si="17"/>
        <v>8</v>
      </c>
      <c r="Q95" s="47">
        <v>3</v>
      </c>
      <c r="R95" s="45" t="s">
        <v>529</v>
      </c>
      <c r="S95" s="46">
        <f t="shared" si="18"/>
        <v>7</v>
      </c>
      <c r="T95" s="47">
        <v>3</v>
      </c>
      <c r="U95" s="45" t="s">
        <v>511</v>
      </c>
      <c r="V95" s="46">
        <f t="shared" si="19"/>
        <v>10</v>
      </c>
      <c r="W95" s="47">
        <v>2</v>
      </c>
      <c r="X95" s="45" t="s">
        <v>511</v>
      </c>
      <c r="Y95" s="46">
        <f t="shared" si="20"/>
        <v>10</v>
      </c>
      <c r="Z95" s="47">
        <v>2</v>
      </c>
      <c r="AA95" s="45" t="s">
        <v>511</v>
      </c>
      <c r="AB95" s="46">
        <f t="shared" si="21"/>
        <v>10</v>
      </c>
      <c r="AC95" s="47">
        <v>2</v>
      </c>
      <c r="AD95" s="48">
        <f t="shared" si="22"/>
        <v>8.25</v>
      </c>
      <c r="AE95" s="49">
        <f t="shared" si="23"/>
        <v>75</v>
      </c>
      <c r="AF95" s="50">
        <f>+VLOOKUP(A95,'[1]%'!$B$2:$D$237,3,FALSE)</f>
        <v>74.17</v>
      </c>
      <c r="AG95" s="51">
        <f t="shared" si="24"/>
        <v>74.585000000000008</v>
      </c>
      <c r="AH95" s="30"/>
      <c r="AI95" s="52">
        <f>+VLOOKUP(A95,[2]ALL!$B$4:$AD$250,29,FALSE)</f>
        <v>6.7727272727272725</v>
      </c>
      <c r="AJ95" s="53">
        <f t="shared" si="25"/>
        <v>52.119242424242429</v>
      </c>
    </row>
    <row r="96" spans="1:36">
      <c r="A96" s="44" t="s">
        <v>165</v>
      </c>
      <c r="B96" s="24" t="s">
        <v>166</v>
      </c>
      <c r="C96" s="45" t="s">
        <v>511</v>
      </c>
      <c r="D96" s="46">
        <f t="shared" si="13"/>
        <v>10</v>
      </c>
      <c r="E96" s="47">
        <v>3</v>
      </c>
      <c r="F96" s="45" t="s">
        <v>511</v>
      </c>
      <c r="G96" s="46">
        <f t="shared" si="14"/>
        <v>10</v>
      </c>
      <c r="H96" s="47">
        <v>3</v>
      </c>
      <c r="I96" s="45" t="s">
        <v>510</v>
      </c>
      <c r="J96" s="46">
        <f t="shared" si="15"/>
        <v>9</v>
      </c>
      <c r="K96" s="47">
        <v>3</v>
      </c>
      <c r="L96" s="45" t="s">
        <v>528</v>
      </c>
      <c r="M96" s="46">
        <f t="shared" si="16"/>
        <v>8</v>
      </c>
      <c r="N96" s="47">
        <v>3</v>
      </c>
      <c r="O96" s="45" t="s">
        <v>510</v>
      </c>
      <c r="P96" s="46">
        <f t="shared" si="17"/>
        <v>9</v>
      </c>
      <c r="Q96" s="47">
        <v>3</v>
      </c>
      <c r="R96" s="45" t="s">
        <v>511</v>
      </c>
      <c r="S96" s="46">
        <f t="shared" si="18"/>
        <v>10</v>
      </c>
      <c r="T96" s="47">
        <v>3</v>
      </c>
      <c r="U96" s="45" t="s">
        <v>511</v>
      </c>
      <c r="V96" s="46">
        <f t="shared" si="19"/>
        <v>10</v>
      </c>
      <c r="W96" s="47">
        <v>2</v>
      </c>
      <c r="X96" s="45" t="s">
        <v>511</v>
      </c>
      <c r="Y96" s="46">
        <f t="shared" si="20"/>
        <v>10</v>
      </c>
      <c r="Z96" s="47">
        <v>2</v>
      </c>
      <c r="AA96" s="45" t="s">
        <v>511</v>
      </c>
      <c r="AB96" s="46">
        <f t="shared" si="21"/>
        <v>10</v>
      </c>
      <c r="AC96" s="47">
        <v>2</v>
      </c>
      <c r="AD96" s="48">
        <f t="shared" si="22"/>
        <v>9.5</v>
      </c>
      <c r="AE96" s="49">
        <f t="shared" si="23"/>
        <v>87.5</v>
      </c>
      <c r="AF96" s="50">
        <f>+VLOOKUP(A96,'[1]%'!$B$2:$D$237,3,FALSE)</f>
        <v>88.75</v>
      </c>
      <c r="AG96" s="51">
        <f t="shared" si="24"/>
        <v>88.125</v>
      </c>
      <c r="AH96" s="30">
        <v>7</v>
      </c>
      <c r="AI96" s="52">
        <f>+VLOOKUP(A96,[2]ALL!$B$4:$AD$250,29,FALSE)</f>
        <v>8.6363636363636367</v>
      </c>
      <c r="AJ96" s="53">
        <f t="shared" si="25"/>
        <v>61.42045454545454</v>
      </c>
    </row>
    <row r="97" spans="1:36">
      <c r="A97" s="44" t="s">
        <v>167</v>
      </c>
      <c r="B97" s="24" t="s">
        <v>168</v>
      </c>
      <c r="C97" s="45" t="s">
        <v>510</v>
      </c>
      <c r="D97" s="46">
        <f t="shared" si="13"/>
        <v>9</v>
      </c>
      <c r="E97" s="47">
        <v>3</v>
      </c>
      <c r="F97" s="45" t="s">
        <v>528</v>
      </c>
      <c r="G97" s="46">
        <f t="shared" si="14"/>
        <v>8</v>
      </c>
      <c r="H97" s="47">
        <v>3</v>
      </c>
      <c r="I97" s="45" t="s">
        <v>529</v>
      </c>
      <c r="J97" s="46">
        <f t="shared" si="15"/>
        <v>7</v>
      </c>
      <c r="K97" s="47">
        <v>3</v>
      </c>
      <c r="L97" s="45" t="s">
        <v>529</v>
      </c>
      <c r="M97" s="46">
        <f t="shared" si="16"/>
        <v>7</v>
      </c>
      <c r="N97" s="47">
        <v>3</v>
      </c>
      <c r="O97" s="45" t="s">
        <v>528</v>
      </c>
      <c r="P97" s="46">
        <f t="shared" si="17"/>
        <v>8</v>
      </c>
      <c r="Q97" s="47">
        <v>3</v>
      </c>
      <c r="R97" s="45" t="s">
        <v>510</v>
      </c>
      <c r="S97" s="46">
        <f t="shared" si="18"/>
        <v>9</v>
      </c>
      <c r="T97" s="47">
        <v>3</v>
      </c>
      <c r="U97" s="45" t="s">
        <v>511</v>
      </c>
      <c r="V97" s="46">
        <f t="shared" si="19"/>
        <v>10</v>
      </c>
      <c r="W97" s="47">
        <v>2</v>
      </c>
      <c r="X97" s="45" t="s">
        <v>511</v>
      </c>
      <c r="Y97" s="46">
        <f t="shared" si="20"/>
        <v>10</v>
      </c>
      <c r="Z97" s="47">
        <v>2</v>
      </c>
      <c r="AA97" s="45" t="s">
        <v>510</v>
      </c>
      <c r="AB97" s="46">
        <f t="shared" si="21"/>
        <v>9</v>
      </c>
      <c r="AC97" s="47">
        <v>2</v>
      </c>
      <c r="AD97" s="48">
        <f t="shared" si="22"/>
        <v>8.4166666666666661</v>
      </c>
      <c r="AE97" s="49">
        <f t="shared" si="23"/>
        <v>76.666666666666657</v>
      </c>
      <c r="AF97" s="50">
        <f>+VLOOKUP(A97,'[1]%'!$B$2:$D$237,3,FALSE)</f>
        <v>80</v>
      </c>
      <c r="AG97" s="51">
        <f t="shared" si="24"/>
        <v>78.333333333333329</v>
      </c>
      <c r="AH97" s="30"/>
      <c r="AI97" s="52">
        <f>+VLOOKUP(A97,[2]ALL!$B$4:$AD$250,29,FALSE)</f>
        <v>6.8636363636363633</v>
      </c>
      <c r="AJ97" s="53">
        <f t="shared" si="25"/>
        <v>53.95454545454546</v>
      </c>
    </row>
    <row r="98" spans="1:36">
      <c r="A98" s="44" t="s">
        <v>169</v>
      </c>
      <c r="B98" s="24" t="s">
        <v>170</v>
      </c>
      <c r="C98" s="45" t="s">
        <v>511</v>
      </c>
      <c r="D98" s="46">
        <f t="shared" si="13"/>
        <v>10</v>
      </c>
      <c r="E98" s="47">
        <v>3</v>
      </c>
      <c r="F98" s="45" t="s">
        <v>511</v>
      </c>
      <c r="G98" s="46">
        <f t="shared" si="14"/>
        <v>10</v>
      </c>
      <c r="H98" s="47">
        <v>3</v>
      </c>
      <c r="I98" s="45" t="s">
        <v>510</v>
      </c>
      <c r="J98" s="46">
        <f t="shared" si="15"/>
        <v>9</v>
      </c>
      <c r="K98" s="47">
        <v>3</v>
      </c>
      <c r="L98" s="45" t="s">
        <v>528</v>
      </c>
      <c r="M98" s="46">
        <f t="shared" si="16"/>
        <v>8</v>
      </c>
      <c r="N98" s="47">
        <v>3</v>
      </c>
      <c r="O98" s="45" t="s">
        <v>528</v>
      </c>
      <c r="P98" s="46">
        <f t="shared" si="17"/>
        <v>8</v>
      </c>
      <c r="Q98" s="47">
        <v>3</v>
      </c>
      <c r="R98" s="45" t="s">
        <v>510</v>
      </c>
      <c r="S98" s="46">
        <f t="shared" si="18"/>
        <v>9</v>
      </c>
      <c r="T98" s="47">
        <v>3</v>
      </c>
      <c r="U98" s="45" t="s">
        <v>511</v>
      </c>
      <c r="V98" s="46">
        <f t="shared" si="19"/>
        <v>10</v>
      </c>
      <c r="W98" s="47">
        <v>2</v>
      </c>
      <c r="X98" s="45" t="s">
        <v>511</v>
      </c>
      <c r="Y98" s="46">
        <f t="shared" si="20"/>
        <v>10</v>
      </c>
      <c r="Z98" s="47">
        <v>2</v>
      </c>
      <c r="AA98" s="45" t="s">
        <v>511</v>
      </c>
      <c r="AB98" s="46">
        <f t="shared" si="21"/>
        <v>10</v>
      </c>
      <c r="AC98" s="47">
        <v>2</v>
      </c>
      <c r="AD98" s="48">
        <f t="shared" si="22"/>
        <v>9.25</v>
      </c>
      <c r="AE98" s="49">
        <f t="shared" si="23"/>
        <v>85</v>
      </c>
      <c r="AF98" s="50">
        <f>+VLOOKUP(A98,'[1]%'!$B$2:$D$237,3,FALSE)</f>
        <v>85</v>
      </c>
      <c r="AG98" s="51">
        <f t="shared" si="24"/>
        <v>85</v>
      </c>
      <c r="AH98" s="30">
        <v>13</v>
      </c>
      <c r="AI98" s="52">
        <f>+VLOOKUP(A98,[2]ALL!$B$4:$AD$250,29,FALSE)</f>
        <v>8.0909090909090917</v>
      </c>
      <c r="AJ98" s="53">
        <f t="shared" si="25"/>
        <v>59.363636363636367</v>
      </c>
    </row>
    <row r="99" spans="1:36">
      <c r="A99" s="44" t="s">
        <v>403</v>
      </c>
      <c r="B99" s="24" t="s">
        <v>404</v>
      </c>
      <c r="C99" s="45" t="s">
        <v>510</v>
      </c>
      <c r="D99" s="46">
        <f t="shared" si="13"/>
        <v>9</v>
      </c>
      <c r="E99" s="47">
        <v>3</v>
      </c>
      <c r="F99" s="45" t="s">
        <v>529</v>
      </c>
      <c r="G99" s="46">
        <f t="shared" si="14"/>
        <v>7</v>
      </c>
      <c r="H99" s="47">
        <v>3</v>
      </c>
      <c r="I99" s="45" t="s">
        <v>529</v>
      </c>
      <c r="J99" s="46">
        <f t="shared" si="15"/>
        <v>7</v>
      </c>
      <c r="K99" s="47">
        <v>3</v>
      </c>
      <c r="L99" s="45" t="s">
        <v>529</v>
      </c>
      <c r="M99" s="46">
        <f t="shared" si="16"/>
        <v>7</v>
      </c>
      <c r="N99" s="47">
        <v>3</v>
      </c>
      <c r="O99" s="45" t="s">
        <v>528</v>
      </c>
      <c r="P99" s="46">
        <f t="shared" si="17"/>
        <v>8</v>
      </c>
      <c r="Q99" s="47">
        <v>3</v>
      </c>
      <c r="R99" s="45" t="s">
        <v>530</v>
      </c>
      <c r="S99" s="46">
        <f t="shared" si="18"/>
        <v>6</v>
      </c>
      <c r="T99" s="47">
        <v>3</v>
      </c>
      <c r="U99" s="45" t="s">
        <v>511</v>
      </c>
      <c r="V99" s="46">
        <f t="shared" si="19"/>
        <v>10</v>
      </c>
      <c r="W99" s="47">
        <v>2</v>
      </c>
      <c r="X99" s="45" t="s">
        <v>511</v>
      </c>
      <c r="Y99" s="46">
        <f t="shared" si="20"/>
        <v>10</v>
      </c>
      <c r="Z99" s="47">
        <v>2</v>
      </c>
      <c r="AA99" s="45" t="s">
        <v>510</v>
      </c>
      <c r="AB99" s="46">
        <f t="shared" si="21"/>
        <v>9</v>
      </c>
      <c r="AC99" s="47">
        <v>2</v>
      </c>
      <c r="AD99" s="48">
        <f t="shared" si="22"/>
        <v>7.916666666666667</v>
      </c>
      <c r="AE99" s="49">
        <f t="shared" si="23"/>
        <v>71.666666666666671</v>
      </c>
      <c r="AF99" s="50">
        <f>+VLOOKUP(A99,'[1]%'!$B$2:$D$237,3,FALSE)</f>
        <v>60.83</v>
      </c>
      <c r="AG99" s="51">
        <f t="shared" si="24"/>
        <v>66.248333333333335</v>
      </c>
      <c r="AH99" s="30"/>
      <c r="AI99" s="52">
        <f>+VLOOKUP(A99,[2]ALL!$B$4:$AD$250,29,FALSE)</f>
        <v>5.4090909090909092</v>
      </c>
      <c r="AJ99" s="53">
        <f t="shared" si="25"/>
        <v>47.774696969696976</v>
      </c>
    </row>
    <row r="100" spans="1:36">
      <c r="A100" s="44" t="s">
        <v>171</v>
      </c>
      <c r="B100" s="24" t="s">
        <v>172</v>
      </c>
      <c r="C100" s="45" t="s">
        <v>528</v>
      </c>
      <c r="D100" s="46">
        <f t="shared" si="13"/>
        <v>8</v>
      </c>
      <c r="E100" s="47">
        <v>3</v>
      </c>
      <c r="F100" s="45" t="s">
        <v>528</v>
      </c>
      <c r="G100" s="46">
        <f t="shared" si="14"/>
        <v>8</v>
      </c>
      <c r="H100" s="47">
        <v>3</v>
      </c>
      <c r="I100" s="45" t="s">
        <v>510</v>
      </c>
      <c r="J100" s="46">
        <f t="shared" si="15"/>
        <v>9</v>
      </c>
      <c r="K100" s="47">
        <v>3</v>
      </c>
      <c r="L100" s="45" t="s">
        <v>530</v>
      </c>
      <c r="M100" s="46">
        <f t="shared" si="16"/>
        <v>6</v>
      </c>
      <c r="N100" s="47">
        <v>3</v>
      </c>
      <c r="O100" s="45" t="s">
        <v>528</v>
      </c>
      <c r="P100" s="46">
        <f t="shared" si="17"/>
        <v>8</v>
      </c>
      <c r="Q100" s="47">
        <v>3</v>
      </c>
      <c r="R100" s="45" t="s">
        <v>528</v>
      </c>
      <c r="S100" s="46">
        <f t="shared" si="18"/>
        <v>8</v>
      </c>
      <c r="T100" s="47">
        <v>3</v>
      </c>
      <c r="U100" s="45" t="s">
        <v>511</v>
      </c>
      <c r="V100" s="46">
        <f t="shared" si="19"/>
        <v>10</v>
      </c>
      <c r="W100" s="47">
        <v>2</v>
      </c>
      <c r="X100" s="45" t="s">
        <v>511</v>
      </c>
      <c r="Y100" s="46">
        <f t="shared" si="20"/>
        <v>10</v>
      </c>
      <c r="Z100" s="47">
        <v>2</v>
      </c>
      <c r="AA100" s="45" t="s">
        <v>511</v>
      </c>
      <c r="AB100" s="46">
        <f t="shared" si="21"/>
        <v>10</v>
      </c>
      <c r="AC100" s="47">
        <v>2</v>
      </c>
      <c r="AD100" s="48">
        <f t="shared" si="22"/>
        <v>8.375</v>
      </c>
      <c r="AE100" s="49">
        <f t="shared" si="23"/>
        <v>76.25</v>
      </c>
      <c r="AF100" s="50">
        <f>+VLOOKUP(A100,'[1]%'!$B$2:$D$237,3,FALSE)</f>
        <v>68.75</v>
      </c>
      <c r="AG100" s="51">
        <f t="shared" si="24"/>
        <v>72.5</v>
      </c>
      <c r="AH100" s="30"/>
      <c r="AI100" s="52">
        <f>+VLOOKUP(A100,[2]ALL!$B$4:$AD$250,29,FALSE)</f>
        <v>6.4545454545454541</v>
      </c>
      <c r="AJ100" s="53">
        <f t="shared" si="25"/>
        <v>51.734848484848492</v>
      </c>
    </row>
    <row r="101" spans="1:36">
      <c r="A101" s="44" t="s">
        <v>173</v>
      </c>
      <c r="B101" s="24" t="s">
        <v>174</v>
      </c>
      <c r="C101" s="45" t="s">
        <v>511</v>
      </c>
      <c r="D101" s="46">
        <f t="shared" si="13"/>
        <v>10</v>
      </c>
      <c r="E101" s="47">
        <v>3</v>
      </c>
      <c r="F101" s="45" t="s">
        <v>528</v>
      </c>
      <c r="G101" s="46">
        <f t="shared" si="14"/>
        <v>8</v>
      </c>
      <c r="H101" s="47">
        <v>3</v>
      </c>
      <c r="I101" s="45" t="s">
        <v>529</v>
      </c>
      <c r="J101" s="46">
        <f t="shared" si="15"/>
        <v>7</v>
      </c>
      <c r="K101" s="47">
        <v>3</v>
      </c>
      <c r="L101" s="45" t="s">
        <v>530</v>
      </c>
      <c r="M101" s="46">
        <f t="shared" si="16"/>
        <v>6</v>
      </c>
      <c r="N101" s="47">
        <v>3</v>
      </c>
      <c r="O101" s="45" t="s">
        <v>529</v>
      </c>
      <c r="P101" s="46">
        <f t="shared" si="17"/>
        <v>7</v>
      </c>
      <c r="Q101" s="47">
        <v>3</v>
      </c>
      <c r="R101" s="45" t="s">
        <v>529</v>
      </c>
      <c r="S101" s="46">
        <f t="shared" si="18"/>
        <v>7</v>
      </c>
      <c r="T101" s="47">
        <v>3</v>
      </c>
      <c r="U101" s="45" t="s">
        <v>510</v>
      </c>
      <c r="V101" s="46">
        <f t="shared" si="19"/>
        <v>9</v>
      </c>
      <c r="W101" s="47">
        <v>2</v>
      </c>
      <c r="X101" s="45" t="s">
        <v>511</v>
      </c>
      <c r="Y101" s="46">
        <f t="shared" si="20"/>
        <v>10</v>
      </c>
      <c r="Z101" s="47">
        <v>2</v>
      </c>
      <c r="AA101" s="45" t="s">
        <v>511</v>
      </c>
      <c r="AB101" s="46">
        <f t="shared" si="21"/>
        <v>10</v>
      </c>
      <c r="AC101" s="47">
        <v>2</v>
      </c>
      <c r="AD101" s="48">
        <f t="shared" si="22"/>
        <v>8.0416666666666661</v>
      </c>
      <c r="AE101" s="49">
        <f t="shared" si="23"/>
        <v>72.916666666666657</v>
      </c>
      <c r="AF101" s="50">
        <f>+VLOOKUP(A101,'[1]%'!$B$2:$D$237,3,FALSE)</f>
        <v>73.75</v>
      </c>
      <c r="AG101" s="51">
        <f t="shared" si="24"/>
        <v>73.333333333333329</v>
      </c>
      <c r="AH101" s="30"/>
      <c r="AI101" s="52">
        <f>+VLOOKUP(A101,[2]ALL!$B$4:$AD$250,29,FALSE)</f>
        <v>7.0454545454545459</v>
      </c>
      <c r="AJ101" s="53">
        <f t="shared" si="25"/>
        <v>51.098484848484844</v>
      </c>
    </row>
    <row r="102" spans="1:36">
      <c r="A102" s="44" t="s">
        <v>175</v>
      </c>
      <c r="B102" s="24" t="s">
        <v>176</v>
      </c>
      <c r="C102" s="45" t="s">
        <v>510</v>
      </c>
      <c r="D102" s="46">
        <f t="shared" si="13"/>
        <v>9</v>
      </c>
      <c r="E102" s="47">
        <v>3</v>
      </c>
      <c r="F102" s="45" t="s">
        <v>510</v>
      </c>
      <c r="G102" s="46">
        <f t="shared" si="14"/>
        <v>9</v>
      </c>
      <c r="H102" s="47">
        <v>3</v>
      </c>
      <c r="I102" s="45" t="s">
        <v>528</v>
      </c>
      <c r="J102" s="46">
        <f t="shared" si="15"/>
        <v>8</v>
      </c>
      <c r="K102" s="47">
        <v>3</v>
      </c>
      <c r="L102" s="45" t="s">
        <v>529</v>
      </c>
      <c r="M102" s="46">
        <f t="shared" si="16"/>
        <v>7</v>
      </c>
      <c r="N102" s="47">
        <v>3</v>
      </c>
      <c r="O102" s="45" t="s">
        <v>528</v>
      </c>
      <c r="P102" s="46">
        <f t="shared" si="17"/>
        <v>8</v>
      </c>
      <c r="Q102" s="47">
        <v>3</v>
      </c>
      <c r="R102" s="45" t="s">
        <v>510</v>
      </c>
      <c r="S102" s="46">
        <f t="shared" si="18"/>
        <v>9</v>
      </c>
      <c r="T102" s="47">
        <v>3</v>
      </c>
      <c r="U102" s="45" t="s">
        <v>510</v>
      </c>
      <c r="V102" s="46">
        <f t="shared" si="19"/>
        <v>9</v>
      </c>
      <c r="W102" s="47">
        <v>2</v>
      </c>
      <c r="X102" s="45" t="s">
        <v>511</v>
      </c>
      <c r="Y102" s="46">
        <f t="shared" si="20"/>
        <v>10</v>
      </c>
      <c r="Z102" s="47">
        <v>2</v>
      </c>
      <c r="AA102" s="45" t="s">
        <v>511</v>
      </c>
      <c r="AB102" s="46">
        <f t="shared" si="21"/>
        <v>10</v>
      </c>
      <c r="AC102" s="47">
        <v>2</v>
      </c>
      <c r="AD102" s="48">
        <f t="shared" si="22"/>
        <v>8.6666666666666661</v>
      </c>
      <c r="AE102" s="49">
        <f t="shared" si="23"/>
        <v>79.166666666666657</v>
      </c>
      <c r="AF102" s="50">
        <f>+VLOOKUP(A102,'[1]%'!$B$2:$D$237,3,FALSE)</f>
        <v>80.42</v>
      </c>
      <c r="AG102" s="51">
        <f t="shared" si="24"/>
        <v>79.793333333333322</v>
      </c>
      <c r="AH102" s="30"/>
      <c r="AI102" s="52">
        <f>+VLOOKUP(A102,[2]ALL!$B$4:$AD$250,29,FALSE)</f>
        <v>7.3181818181818183</v>
      </c>
      <c r="AJ102" s="53">
        <f t="shared" si="25"/>
        <v>55.426060606060595</v>
      </c>
    </row>
    <row r="103" spans="1:36">
      <c r="A103" s="44" t="s">
        <v>177</v>
      </c>
      <c r="B103" s="24" t="s">
        <v>178</v>
      </c>
      <c r="C103" s="45" t="s">
        <v>510</v>
      </c>
      <c r="D103" s="46">
        <f t="shared" si="13"/>
        <v>9</v>
      </c>
      <c r="E103" s="47">
        <v>3</v>
      </c>
      <c r="F103" s="45" t="s">
        <v>528</v>
      </c>
      <c r="G103" s="46">
        <f t="shared" si="14"/>
        <v>8</v>
      </c>
      <c r="H103" s="47">
        <v>3</v>
      </c>
      <c r="I103" s="45" t="s">
        <v>529</v>
      </c>
      <c r="J103" s="46">
        <f t="shared" si="15"/>
        <v>7</v>
      </c>
      <c r="K103" s="47">
        <v>3</v>
      </c>
      <c r="L103" s="45" t="s">
        <v>529</v>
      </c>
      <c r="M103" s="46">
        <f t="shared" si="16"/>
        <v>7</v>
      </c>
      <c r="N103" s="47">
        <v>3</v>
      </c>
      <c r="O103" s="45" t="s">
        <v>529</v>
      </c>
      <c r="P103" s="46">
        <f t="shared" si="17"/>
        <v>7</v>
      </c>
      <c r="Q103" s="47">
        <v>3</v>
      </c>
      <c r="R103" s="45" t="s">
        <v>528</v>
      </c>
      <c r="S103" s="46">
        <f t="shared" si="18"/>
        <v>8</v>
      </c>
      <c r="T103" s="47">
        <v>3</v>
      </c>
      <c r="U103" s="45" t="s">
        <v>511</v>
      </c>
      <c r="V103" s="46">
        <f t="shared" si="19"/>
        <v>10</v>
      </c>
      <c r="W103" s="47">
        <v>2</v>
      </c>
      <c r="X103" s="45" t="s">
        <v>511</v>
      </c>
      <c r="Y103" s="46">
        <f t="shared" si="20"/>
        <v>10</v>
      </c>
      <c r="Z103" s="47">
        <v>2</v>
      </c>
      <c r="AA103" s="45" t="s">
        <v>510</v>
      </c>
      <c r="AB103" s="46">
        <f t="shared" si="21"/>
        <v>9</v>
      </c>
      <c r="AC103" s="47">
        <v>2</v>
      </c>
      <c r="AD103" s="48">
        <f t="shared" si="22"/>
        <v>8.1666666666666661</v>
      </c>
      <c r="AE103" s="49">
        <f t="shared" si="23"/>
        <v>74.166666666666657</v>
      </c>
      <c r="AF103" s="50">
        <f>+VLOOKUP(A103,'[1]%'!$B$2:$D$237,3,FALSE)</f>
        <v>72.08</v>
      </c>
      <c r="AG103" s="51">
        <f t="shared" si="24"/>
        <v>73.123333333333335</v>
      </c>
      <c r="AH103" s="30"/>
      <c r="AI103" s="52">
        <f>+VLOOKUP(A103,[2]ALL!$B$4:$AD$250,29,FALSE)</f>
        <v>7.1363636363636367</v>
      </c>
      <c r="AJ103" s="53">
        <f t="shared" si="25"/>
        <v>51.475454545454539</v>
      </c>
    </row>
    <row r="104" spans="1:36">
      <c r="A104" s="44" t="s">
        <v>477</v>
      </c>
      <c r="B104" s="24" t="s">
        <v>478</v>
      </c>
      <c r="C104" s="45" t="s">
        <v>528</v>
      </c>
      <c r="D104" s="46">
        <f t="shared" si="13"/>
        <v>8</v>
      </c>
      <c r="E104" s="47">
        <v>3</v>
      </c>
      <c r="F104" s="54" t="s">
        <v>531</v>
      </c>
      <c r="G104" s="46">
        <f t="shared" si="14"/>
        <v>0</v>
      </c>
      <c r="H104" s="55">
        <v>0</v>
      </c>
      <c r="I104" s="45" t="s">
        <v>530</v>
      </c>
      <c r="J104" s="46">
        <f t="shared" si="15"/>
        <v>6</v>
      </c>
      <c r="K104" s="47">
        <v>3</v>
      </c>
      <c r="L104" s="45" t="s">
        <v>529</v>
      </c>
      <c r="M104" s="46">
        <f t="shared" si="16"/>
        <v>7</v>
      </c>
      <c r="N104" s="47">
        <v>3</v>
      </c>
      <c r="O104" s="45" t="s">
        <v>528</v>
      </c>
      <c r="P104" s="46">
        <f t="shared" si="17"/>
        <v>8</v>
      </c>
      <c r="Q104" s="47">
        <v>3</v>
      </c>
      <c r="R104" s="45" t="s">
        <v>530</v>
      </c>
      <c r="S104" s="46">
        <f t="shared" si="18"/>
        <v>6</v>
      </c>
      <c r="T104" s="47">
        <v>3</v>
      </c>
      <c r="U104" s="45" t="s">
        <v>511</v>
      </c>
      <c r="V104" s="46">
        <f t="shared" si="19"/>
        <v>10</v>
      </c>
      <c r="W104" s="47">
        <v>2</v>
      </c>
      <c r="X104" s="45" t="s">
        <v>511</v>
      </c>
      <c r="Y104" s="46">
        <f t="shared" si="20"/>
        <v>10</v>
      </c>
      <c r="Z104" s="47">
        <v>2</v>
      </c>
      <c r="AA104" s="45" t="s">
        <v>510</v>
      </c>
      <c r="AB104" s="46">
        <f t="shared" si="21"/>
        <v>9</v>
      </c>
      <c r="AC104" s="47">
        <v>2</v>
      </c>
      <c r="AD104" s="48">
        <f t="shared" si="22"/>
        <v>6.791666666666667</v>
      </c>
      <c r="AE104" s="49">
        <f t="shared" si="23"/>
        <v>60.416666666666671</v>
      </c>
      <c r="AF104" s="50">
        <f>+VLOOKUP(A104,'[1]%'!$B$2:$D$237,3,FALSE)</f>
        <v>41.25</v>
      </c>
      <c r="AG104" s="51">
        <f t="shared" si="24"/>
        <v>50.833333333333336</v>
      </c>
      <c r="AH104" s="30"/>
      <c r="AI104" s="52">
        <f>+VLOOKUP(A104,[2]ALL!$B$4:$AD$250,29,FALSE)</f>
        <v>1.7272727272727273</v>
      </c>
      <c r="AJ104" s="53">
        <f t="shared" si="25"/>
        <v>37.659090909090914</v>
      </c>
    </row>
    <row r="105" spans="1:36">
      <c r="A105" s="44" t="s">
        <v>179</v>
      </c>
      <c r="B105" s="24" t="s">
        <v>180</v>
      </c>
      <c r="C105" s="45" t="s">
        <v>510</v>
      </c>
      <c r="D105" s="46">
        <f t="shared" si="13"/>
        <v>9</v>
      </c>
      <c r="E105" s="47">
        <v>3</v>
      </c>
      <c r="F105" s="45" t="s">
        <v>528</v>
      </c>
      <c r="G105" s="46">
        <f t="shared" si="14"/>
        <v>8</v>
      </c>
      <c r="H105" s="47">
        <v>3</v>
      </c>
      <c r="I105" s="45" t="s">
        <v>510</v>
      </c>
      <c r="J105" s="46">
        <f t="shared" si="15"/>
        <v>9</v>
      </c>
      <c r="K105" s="47">
        <v>3</v>
      </c>
      <c r="L105" s="45" t="s">
        <v>528</v>
      </c>
      <c r="M105" s="46">
        <f t="shared" si="16"/>
        <v>8</v>
      </c>
      <c r="N105" s="47">
        <v>3</v>
      </c>
      <c r="O105" s="45" t="s">
        <v>510</v>
      </c>
      <c r="P105" s="46">
        <f t="shared" si="17"/>
        <v>9</v>
      </c>
      <c r="Q105" s="47">
        <v>3</v>
      </c>
      <c r="R105" s="45" t="s">
        <v>528</v>
      </c>
      <c r="S105" s="46">
        <f t="shared" si="18"/>
        <v>8</v>
      </c>
      <c r="T105" s="47">
        <v>3</v>
      </c>
      <c r="U105" s="45" t="s">
        <v>511</v>
      </c>
      <c r="V105" s="46">
        <f t="shared" si="19"/>
        <v>10</v>
      </c>
      <c r="W105" s="47">
        <v>2</v>
      </c>
      <c r="X105" s="45" t="s">
        <v>511</v>
      </c>
      <c r="Y105" s="46">
        <f t="shared" si="20"/>
        <v>10</v>
      </c>
      <c r="Z105" s="47">
        <v>2</v>
      </c>
      <c r="AA105" s="45" t="s">
        <v>511</v>
      </c>
      <c r="AB105" s="46">
        <f t="shared" si="21"/>
        <v>10</v>
      </c>
      <c r="AC105" s="47">
        <v>2</v>
      </c>
      <c r="AD105" s="48">
        <f t="shared" si="22"/>
        <v>8.875</v>
      </c>
      <c r="AE105" s="49">
        <f t="shared" si="23"/>
        <v>81.25</v>
      </c>
      <c r="AF105" s="50">
        <f>+VLOOKUP(A105,'[1]%'!$B$2:$D$237,3,FALSE)</f>
        <v>81.25</v>
      </c>
      <c r="AG105" s="51">
        <f t="shared" si="24"/>
        <v>81.25</v>
      </c>
      <c r="AH105" s="30"/>
      <c r="AI105" s="52">
        <f>+VLOOKUP(A105,[2]ALL!$B$4:$AD$250,29,FALSE)</f>
        <v>7.0454545454545459</v>
      </c>
      <c r="AJ105" s="53">
        <f t="shared" si="25"/>
        <v>56.515151515151508</v>
      </c>
    </row>
    <row r="106" spans="1:36">
      <c r="A106" s="44" t="s">
        <v>483</v>
      </c>
      <c r="B106" s="24" t="s">
        <v>484</v>
      </c>
      <c r="C106" s="45" t="s">
        <v>528</v>
      </c>
      <c r="D106" s="46">
        <f t="shared" si="13"/>
        <v>8</v>
      </c>
      <c r="E106" s="47">
        <v>3</v>
      </c>
      <c r="F106" s="45" t="s">
        <v>530</v>
      </c>
      <c r="G106" s="46">
        <f t="shared" si="14"/>
        <v>6</v>
      </c>
      <c r="H106" s="47">
        <v>3</v>
      </c>
      <c r="I106" s="45" t="s">
        <v>530</v>
      </c>
      <c r="J106" s="46">
        <f t="shared" si="15"/>
        <v>6</v>
      </c>
      <c r="K106" s="47">
        <v>3</v>
      </c>
      <c r="L106" s="45" t="s">
        <v>529</v>
      </c>
      <c r="M106" s="46">
        <f t="shared" si="16"/>
        <v>7</v>
      </c>
      <c r="N106" s="47">
        <v>3</v>
      </c>
      <c r="O106" s="45" t="s">
        <v>529</v>
      </c>
      <c r="P106" s="46">
        <f t="shared" si="17"/>
        <v>7</v>
      </c>
      <c r="Q106" s="47">
        <v>3</v>
      </c>
      <c r="R106" s="54" t="s">
        <v>531</v>
      </c>
      <c r="S106" s="46">
        <f t="shared" si="18"/>
        <v>0</v>
      </c>
      <c r="T106" s="55">
        <v>0</v>
      </c>
      <c r="U106" s="45" t="s">
        <v>511</v>
      </c>
      <c r="V106" s="46">
        <f t="shared" si="19"/>
        <v>10</v>
      </c>
      <c r="W106" s="47">
        <v>2</v>
      </c>
      <c r="X106" s="45" t="s">
        <v>511</v>
      </c>
      <c r="Y106" s="46">
        <f t="shared" si="20"/>
        <v>10</v>
      </c>
      <c r="Z106" s="47">
        <v>2</v>
      </c>
      <c r="AA106" s="45" t="s">
        <v>510</v>
      </c>
      <c r="AB106" s="46">
        <f t="shared" si="21"/>
        <v>9</v>
      </c>
      <c r="AC106" s="47">
        <v>2</v>
      </c>
      <c r="AD106" s="48">
        <f t="shared" si="22"/>
        <v>6.666666666666667</v>
      </c>
      <c r="AE106" s="49">
        <f t="shared" si="23"/>
        <v>59.166666666666671</v>
      </c>
      <c r="AF106" s="50">
        <f>+VLOOKUP(A106,'[1]%'!$B$2:$D$237,3,FALSE)</f>
        <v>48.75</v>
      </c>
      <c r="AG106" s="51">
        <f t="shared" si="24"/>
        <v>53.958333333333336</v>
      </c>
      <c r="AH106" s="30"/>
      <c r="AI106" s="52">
        <f>+VLOOKUP(A106,[2]ALL!$B$4:$AD$250,29,FALSE)</f>
        <v>0.90909090909090906</v>
      </c>
      <c r="AJ106" s="53">
        <f t="shared" si="25"/>
        <v>38.011363636363633</v>
      </c>
    </row>
    <row r="107" spans="1:36">
      <c r="A107" s="44" t="s">
        <v>463</v>
      </c>
      <c r="B107" s="24" t="s">
        <v>464</v>
      </c>
      <c r="C107" s="45" t="s">
        <v>510</v>
      </c>
      <c r="D107" s="46">
        <f t="shared" si="13"/>
        <v>9</v>
      </c>
      <c r="E107" s="47">
        <v>3</v>
      </c>
      <c r="F107" s="54" t="s">
        <v>531</v>
      </c>
      <c r="G107" s="46">
        <f t="shared" si="14"/>
        <v>0</v>
      </c>
      <c r="H107" s="55">
        <v>0</v>
      </c>
      <c r="I107" s="45" t="s">
        <v>530</v>
      </c>
      <c r="J107" s="46">
        <f t="shared" si="15"/>
        <v>6</v>
      </c>
      <c r="K107" s="47">
        <v>3</v>
      </c>
      <c r="L107" s="45" t="s">
        <v>529</v>
      </c>
      <c r="M107" s="46">
        <f t="shared" si="16"/>
        <v>7</v>
      </c>
      <c r="N107" s="47">
        <v>3</v>
      </c>
      <c r="O107" s="45" t="s">
        <v>530</v>
      </c>
      <c r="P107" s="46">
        <f t="shared" si="17"/>
        <v>6</v>
      </c>
      <c r="Q107" s="47">
        <v>3</v>
      </c>
      <c r="R107" s="54" t="s">
        <v>531</v>
      </c>
      <c r="S107" s="46">
        <f t="shared" si="18"/>
        <v>0</v>
      </c>
      <c r="T107" s="55">
        <v>0</v>
      </c>
      <c r="U107" s="45" t="s">
        <v>511</v>
      </c>
      <c r="V107" s="46">
        <f t="shared" si="19"/>
        <v>10</v>
      </c>
      <c r="W107" s="47">
        <v>2</v>
      </c>
      <c r="X107" s="45" t="s">
        <v>511</v>
      </c>
      <c r="Y107" s="46">
        <f t="shared" si="20"/>
        <v>10</v>
      </c>
      <c r="Z107" s="47">
        <v>2</v>
      </c>
      <c r="AA107" s="45" t="s">
        <v>510</v>
      </c>
      <c r="AB107" s="46">
        <f t="shared" si="21"/>
        <v>9</v>
      </c>
      <c r="AC107" s="47">
        <v>2</v>
      </c>
      <c r="AD107" s="48">
        <f t="shared" si="22"/>
        <v>5.916666666666667</v>
      </c>
      <c r="AE107" s="49">
        <f t="shared" si="23"/>
        <v>51.666666666666671</v>
      </c>
      <c r="AF107" s="50">
        <f>+VLOOKUP(A107,'[1]%'!$B$2:$D$237,3,FALSE)</f>
        <v>41.25</v>
      </c>
      <c r="AG107" s="51">
        <f t="shared" si="24"/>
        <v>46.458333333333336</v>
      </c>
      <c r="AH107" s="30"/>
      <c r="AI107" s="52">
        <f>+VLOOKUP(A107,[2]ALL!$B$4:$AD$250,29,FALSE)</f>
        <v>2.5454545454545454</v>
      </c>
      <c r="AJ107" s="53">
        <f t="shared" si="25"/>
        <v>33.55681818181818</v>
      </c>
    </row>
    <row r="108" spans="1:36">
      <c r="A108" s="44" t="s">
        <v>181</v>
      </c>
      <c r="B108" s="24" t="s">
        <v>182</v>
      </c>
      <c r="C108" s="45" t="s">
        <v>510</v>
      </c>
      <c r="D108" s="46">
        <f t="shared" si="13"/>
        <v>9</v>
      </c>
      <c r="E108" s="47">
        <v>3</v>
      </c>
      <c r="F108" s="45" t="s">
        <v>510</v>
      </c>
      <c r="G108" s="46">
        <f t="shared" si="14"/>
        <v>9</v>
      </c>
      <c r="H108" s="47">
        <v>3</v>
      </c>
      <c r="I108" s="45" t="s">
        <v>510</v>
      </c>
      <c r="J108" s="46">
        <f t="shared" si="15"/>
        <v>9</v>
      </c>
      <c r="K108" s="47">
        <v>3</v>
      </c>
      <c r="L108" s="45" t="s">
        <v>528</v>
      </c>
      <c r="M108" s="46">
        <f t="shared" si="16"/>
        <v>8</v>
      </c>
      <c r="N108" s="47">
        <v>3</v>
      </c>
      <c r="O108" s="45" t="s">
        <v>528</v>
      </c>
      <c r="P108" s="46">
        <f t="shared" si="17"/>
        <v>8</v>
      </c>
      <c r="Q108" s="47">
        <v>3</v>
      </c>
      <c r="R108" s="45" t="s">
        <v>528</v>
      </c>
      <c r="S108" s="46">
        <f t="shared" si="18"/>
        <v>8</v>
      </c>
      <c r="T108" s="47">
        <v>3</v>
      </c>
      <c r="U108" s="45" t="s">
        <v>511</v>
      </c>
      <c r="V108" s="46">
        <f t="shared" si="19"/>
        <v>10</v>
      </c>
      <c r="W108" s="47">
        <v>2</v>
      </c>
      <c r="X108" s="45" t="s">
        <v>511</v>
      </c>
      <c r="Y108" s="46">
        <f t="shared" si="20"/>
        <v>10</v>
      </c>
      <c r="Z108" s="47">
        <v>2</v>
      </c>
      <c r="AA108" s="45" t="s">
        <v>511</v>
      </c>
      <c r="AB108" s="46">
        <f t="shared" si="21"/>
        <v>10</v>
      </c>
      <c r="AC108" s="47">
        <v>2</v>
      </c>
      <c r="AD108" s="48">
        <f t="shared" si="22"/>
        <v>8.875</v>
      </c>
      <c r="AE108" s="49">
        <f t="shared" si="23"/>
        <v>81.25</v>
      </c>
      <c r="AF108" s="50">
        <f>+VLOOKUP(A108,'[1]%'!$B$2:$D$237,3,FALSE)</f>
        <v>67.5</v>
      </c>
      <c r="AG108" s="51">
        <f t="shared" si="24"/>
        <v>74.375</v>
      </c>
      <c r="AH108" s="30"/>
      <c r="AI108" s="52">
        <f>+VLOOKUP(A108,[2]ALL!$B$4:$AD$250,29,FALSE)</f>
        <v>7.6818181818181817</v>
      </c>
      <c r="AJ108" s="53">
        <f t="shared" si="25"/>
        <v>54.435606060606062</v>
      </c>
    </row>
    <row r="109" spans="1:36">
      <c r="A109" s="44" t="s">
        <v>183</v>
      </c>
      <c r="B109" s="24" t="s">
        <v>184</v>
      </c>
      <c r="C109" s="45" t="s">
        <v>511</v>
      </c>
      <c r="D109" s="46">
        <f t="shared" si="13"/>
        <v>10</v>
      </c>
      <c r="E109" s="47">
        <v>3</v>
      </c>
      <c r="F109" s="45" t="s">
        <v>528</v>
      </c>
      <c r="G109" s="46">
        <f t="shared" si="14"/>
        <v>8</v>
      </c>
      <c r="H109" s="47">
        <v>3</v>
      </c>
      <c r="I109" s="45" t="s">
        <v>528</v>
      </c>
      <c r="J109" s="46">
        <f t="shared" si="15"/>
        <v>8</v>
      </c>
      <c r="K109" s="47">
        <v>3</v>
      </c>
      <c r="L109" s="45" t="s">
        <v>528</v>
      </c>
      <c r="M109" s="46">
        <f t="shared" si="16"/>
        <v>8</v>
      </c>
      <c r="N109" s="47">
        <v>3</v>
      </c>
      <c r="O109" s="45" t="s">
        <v>528</v>
      </c>
      <c r="P109" s="46">
        <f t="shared" si="17"/>
        <v>8</v>
      </c>
      <c r="Q109" s="47">
        <v>3</v>
      </c>
      <c r="R109" s="45" t="s">
        <v>529</v>
      </c>
      <c r="S109" s="46">
        <f t="shared" si="18"/>
        <v>7</v>
      </c>
      <c r="T109" s="47">
        <v>3</v>
      </c>
      <c r="U109" s="45" t="s">
        <v>511</v>
      </c>
      <c r="V109" s="46">
        <f t="shared" si="19"/>
        <v>10</v>
      </c>
      <c r="W109" s="47">
        <v>2</v>
      </c>
      <c r="X109" s="45" t="s">
        <v>511</v>
      </c>
      <c r="Y109" s="46">
        <f t="shared" si="20"/>
        <v>10</v>
      </c>
      <c r="Z109" s="47">
        <v>2</v>
      </c>
      <c r="AA109" s="45" t="s">
        <v>511</v>
      </c>
      <c r="AB109" s="46">
        <f t="shared" si="21"/>
        <v>10</v>
      </c>
      <c r="AC109" s="47">
        <v>2</v>
      </c>
      <c r="AD109" s="48">
        <f t="shared" si="22"/>
        <v>8.625</v>
      </c>
      <c r="AE109" s="49">
        <f t="shared" si="23"/>
        <v>78.75</v>
      </c>
      <c r="AF109" s="50">
        <f>+VLOOKUP(A109,'[1]%'!$B$2:$D$237,3,FALSE)</f>
        <v>77.92</v>
      </c>
      <c r="AG109" s="51">
        <f t="shared" si="24"/>
        <v>78.335000000000008</v>
      </c>
      <c r="AH109" s="30"/>
      <c r="AI109" s="52">
        <f>+VLOOKUP(A109,[2]ALL!$B$4:$AD$250,29,FALSE)</f>
        <v>6.7272727272727275</v>
      </c>
      <c r="AJ109" s="53">
        <f t="shared" si="25"/>
        <v>54.604090909090907</v>
      </c>
    </row>
    <row r="110" spans="1:36">
      <c r="A110" s="44" t="s">
        <v>185</v>
      </c>
      <c r="B110" s="24" t="s">
        <v>186</v>
      </c>
      <c r="C110" s="45" t="s">
        <v>510</v>
      </c>
      <c r="D110" s="46">
        <f t="shared" si="13"/>
        <v>9</v>
      </c>
      <c r="E110" s="47">
        <v>3</v>
      </c>
      <c r="F110" s="45" t="s">
        <v>528</v>
      </c>
      <c r="G110" s="46">
        <f t="shared" si="14"/>
        <v>8</v>
      </c>
      <c r="H110" s="47">
        <v>3</v>
      </c>
      <c r="I110" s="45" t="s">
        <v>528</v>
      </c>
      <c r="J110" s="46">
        <f t="shared" si="15"/>
        <v>8</v>
      </c>
      <c r="K110" s="47">
        <v>3</v>
      </c>
      <c r="L110" s="45" t="s">
        <v>530</v>
      </c>
      <c r="M110" s="46">
        <f t="shared" si="16"/>
        <v>6</v>
      </c>
      <c r="N110" s="47">
        <v>3</v>
      </c>
      <c r="O110" s="45" t="s">
        <v>529</v>
      </c>
      <c r="P110" s="46">
        <f t="shared" si="17"/>
        <v>7</v>
      </c>
      <c r="Q110" s="47">
        <v>3</v>
      </c>
      <c r="R110" s="45" t="s">
        <v>529</v>
      </c>
      <c r="S110" s="46">
        <f t="shared" si="18"/>
        <v>7</v>
      </c>
      <c r="T110" s="47">
        <v>3</v>
      </c>
      <c r="U110" s="45" t="s">
        <v>511</v>
      </c>
      <c r="V110" s="46">
        <f t="shared" si="19"/>
        <v>10</v>
      </c>
      <c r="W110" s="47">
        <v>2</v>
      </c>
      <c r="X110" s="45" t="s">
        <v>511</v>
      </c>
      <c r="Y110" s="46">
        <f t="shared" si="20"/>
        <v>10</v>
      </c>
      <c r="Z110" s="47">
        <v>2</v>
      </c>
      <c r="AA110" s="45" t="s">
        <v>511</v>
      </c>
      <c r="AB110" s="46">
        <f t="shared" si="21"/>
        <v>10</v>
      </c>
      <c r="AC110" s="47">
        <v>2</v>
      </c>
      <c r="AD110" s="48">
        <f t="shared" si="22"/>
        <v>8.125</v>
      </c>
      <c r="AE110" s="49">
        <f t="shared" si="23"/>
        <v>73.75</v>
      </c>
      <c r="AF110" s="50">
        <f>+VLOOKUP(A110,'[1]%'!$B$2:$D$237,3,FALSE)</f>
        <v>74.17</v>
      </c>
      <c r="AG110" s="51">
        <f t="shared" si="24"/>
        <v>73.960000000000008</v>
      </c>
      <c r="AH110" s="30"/>
      <c r="AI110" s="52">
        <f>+VLOOKUP(A110,[2]ALL!$B$4:$AD$250,29,FALSE)</f>
        <v>6.6363636363636367</v>
      </c>
      <c r="AJ110" s="53">
        <f t="shared" si="25"/>
        <v>51.448787878787876</v>
      </c>
    </row>
    <row r="111" spans="1:36">
      <c r="A111" s="44" t="s">
        <v>405</v>
      </c>
      <c r="B111" s="24" t="s">
        <v>406</v>
      </c>
      <c r="C111" s="45" t="s">
        <v>529</v>
      </c>
      <c r="D111" s="46">
        <f t="shared" si="13"/>
        <v>7</v>
      </c>
      <c r="E111" s="47">
        <v>3</v>
      </c>
      <c r="F111" s="45" t="s">
        <v>530</v>
      </c>
      <c r="G111" s="46">
        <f t="shared" si="14"/>
        <v>6</v>
      </c>
      <c r="H111" s="47">
        <v>3</v>
      </c>
      <c r="I111" s="45" t="s">
        <v>530</v>
      </c>
      <c r="J111" s="46">
        <f t="shared" si="15"/>
        <v>6</v>
      </c>
      <c r="K111" s="47">
        <v>3</v>
      </c>
      <c r="L111" s="45" t="s">
        <v>530</v>
      </c>
      <c r="M111" s="46">
        <f t="shared" si="16"/>
        <v>6</v>
      </c>
      <c r="N111" s="47">
        <v>3</v>
      </c>
      <c r="O111" s="45" t="s">
        <v>530</v>
      </c>
      <c r="P111" s="46">
        <f t="shared" si="17"/>
        <v>6</v>
      </c>
      <c r="Q111" s="47">
        <v>3</v>
      </c>
      <c r="R111" s="45" t="s">
        <v>530</v>
      </c>
      <c r="S111" s="46">
        <f t="shared" si="18"/>
        <v>6</v>
      </c>
      <c r="T111" s="47">
        <v>3</v>
      </c>
      <c r="U111" s="45" t="s">
        <v>511</v>
      </c>
      <c r="V111" s="46">
        <f t="shared" si="19"/>
        <v>10</v>
      </c>
      <c r="W111" s="47">
        <v>2</v>
      </c>
      <c r="X111" s="45" t="s">
        <v>511</v>
      </c>
      <c r="Y111" s="46">
        <f t="shared" si="20"/>
        <v>10</v>
      </c>
      <c r="Z111" s="47">
        <v>2</v>
      </c>
      <c r="AA111" s="45" t="s">
        <v>511</v>
      </c>
      <c r="AB111" s="46">
        <f t="shared" si="21"/>
        <v>10</v>
      </c>
      <c r="AC111" s="47">
        <v>2</v>
      </c>
      <c r="AD111" s="48">
        <f t="shared" si="22"/>
        <v>7.125</v>
      </c>
      <c r="AE111" s="49">
        <f t="shared" si="23"/>
        <v>63.75</v>
      </c>
      <c r="AF111" s="50">
        <f>+VLOOKUP(A111,'[1]%'!$B$2:$D$237,3,FALSE)</f>
        <v>49.17</v>
      </c>
      <c r="AG111" s="51">
        <f t="shared" si="24"/>
        <v>56.46</v>
      </c>
      <c r="AH111" s="30"/>
      <c r="AI111" s="52">
        <f>+VLOOKUP(A111,[2]ALL!$B$4:$AD$250,29,FALSE)</f>
        <v>5.1363636363636367</v>
      </c>
      <c r="AJ111" s="53">
        <f t="shared" si="25"/>
        <v>41.782121212121218</v>
      </c>
    </row>
    <row r="112" spans="1:36">
      <c r="A112" s="44" t="s">
        <v>187</v>
      </c>
      <c r="B112" s="24" t="s">
        <v>188</v>
      </c>
      <c r="C112" s="45" t="s">
        <v>510</v>
      </c>
      <c r="D112" s="46">
        <f t="shared" si="13"/>
        <v>9</v>
      </c>
      <c r="E112" s="47">
        <v>3</v>
      </c>
      <c r="F112" s="45" t="s">
        <v>511</v>
      </c>
      <c r="G112" s="46">
        <f t="shared" si="14"/>
        <v>10</v>
      </c>
      <c r="H112" s="47">
        <v>3</v>
      </c>
      <c r="I112" s="45" t="s">
        <v>529</v>
      </c>
      <c r="J112" s="46">
        <f t="shared" si="15"/>
        <v>7</v>
      </c>
      <c r="K112" s="47">
        <v>3</v>
      </c>
      <c r="L112" s="45" t="s">
        <v>528</v>
      </c>
      <c r="M112" s="46">
        <f t="shared" si="16"/>
        <v>8</v>
      </c>
      <c r="N112" s="47">
        <v>3</v>
      </c>
      <c r="O112" s="45" t="s">
        <v>528</v>
      </c>
      <c r="P112" s="46">
        <f t="shared" si="17"/>
        <v>8</v>
      </c>
      <c r="Q112" s="47">
        <v>3</v>
      </c>
      <c r="R112" s="45" t="s">
        <v>529</v>
      </c>
      <c r="S112" s="46">
        <f t="shared" si="18"/>
        <v>7</v>
      </c>
      <c r="T112" s="47">
        <v>3</v>
      </c>
      <c r="U112" s="45" t="s">
        <v>510</v>
      </c>
      <c r="V112" s="46">
        <f t="shared" si="19"/>
        <v>9</v>
      </c>
      <c r="W112" s="47">
        <v>2</v>
      </c>
      <c r="X112" s="45" t="s">
        <v>511</v>
      </c>
      <c r="Y112" s="46">
        <f t="shared" si="20"/>
        <v>10</v>
      </c>
      <c r="Z112" s="47">
        <v>2</v>
      </c>
      <c r="AA112" s="45" t="s">
        <v>511</v>
      </c>
      <c r="AB112" s="46">
        <f t="shared" si="21"/>
        <v>10</v>
      </c>
      <c r="AC112" s="47">
        <v>2</v>
      </c>
      <c r="AD112" s="48">
        <f t="shared" si="22"/>
        <v>8.5416666666666661</v>
      </c>
      <c r="AE112" s="49">
        <f t="shared" si="23"/>
        <v>77.916666666666657</v>
      </c>
      <c r="AF112" s="50">
        <f>+VLOOKUP(A112,'[1]%'!$B$2:$D$237,3,FALSE)</f>
        <v>79.174000000000007</v>
      </c>
      <c r="AG112" s="51">
        <f t="shared" si="24"/>
        <v>78.545333333333332</v>
      </c>
      <c r="AH112" s="30"/>
      <c r="AI112" s="52">
        <f>+VLOOKUP(A112,[2]ALL!$B$4:$AD$250,29,FALSE)</f>
        <v>8.0909090909090917</v>
      </c>
      <c r="AJ112" s="53">
        <f t="shared" si="25"/>
        <v>54.850969696969692</v>
      </c>
    </row>
    <row r="113" spans="1:36">
      <c r="A113" s="44" t="s">
        <v>189</v>
      </c>
      <c r="B113" s="24" t="s">
        <v>190</v>
      </c>
      <c r="C113" s="45" t="s">
        <v>510</v>
      </c>
      <c r="D113" s="46">
        <f t="shared" si="13"/>
        <v>9</v>
      </c>
      <c r="E113" s="47">
        <v>3</v>
      </c>
      <c r="F113" s="45" t="s">
        <v>510</v>
      </c>
      <c r="G113" s="46">
        <f t="shared" si="14"/>
        <v>9</v>
      </c>
      <c r="H113" s="47">
        <v>3</v>
      </c>
      <c r="I113" s="45" t="s">
        <v>528</v>
      </c>
      <c r="J113" s="46">
        <f t="shared" si="15"/>
        <v>8</v>
      </c>
      <c r="K113" s="47">
        <v>3</v>
      </c>
      <c r="L113" s="45" t="s">
        <v>528</v>
      </c>
      <c r="M113" s="46">
        <f t="shared" si="16"/>
        <v>8</v>
      </c>
      <c r="N113" s="47">
        <v>3</v>
      </c>
      <c r="O113" s="45" t="s">
        <v>510</v>
      </c>
      <c r="P113" s="46">
        <f t="shared" si="17"/>
        <v>9</v>
      </c>
      <c r="Q113" s="47">
        <v>3</v>
      </c>
      <c r="R113" s="45" t="s">
        <v>528</v>
      </c>
      <c r="S113" s="46">
        <f t="shared" si="18"/>
        <v>8</v>
      </c>
      <c r="T113" s="47">
        <v>3</v>
      </c>
      <c r="U113" s="45" t="s">
        <v>511</v>
      </c>
      <c r="V113" s="46">
        <f t="shared" si="19"/>
        <v>10</v>
      </c>
      <c r="W113" s="47">
        <v>2</v>
      </c>
      <c r="X113" s="45" t="s">
        <v>511</v>
      </c>
      <c r="Y113" s="46">
        <f t="shared" si="20"/>
        <v>10</v>
      </c>
      <c r="Z113" s="47">
        <v>2</v>
      </c>
      <c r="AA113" s="45" t="s">
        <v>511</v>
      </c>
      <c r="AB113" s="46">
        <f t="shared" si="21"/>
        <v>10</v>
      </c>
      <c r="AC113" s="47">
        <v>2</v>
      </c>
      <c r="AD113" s="48">
        <f t="shared" si="22"/>
        <v>8.875</v>
      </c>
      <c r="AE113" s="49">
        <f t="shared" si="23"/>
        <v>81.25</v>
      </c>
      <c r="AF113" s="50">
        <f>+VLOOKUP(A113,'[1]%'!$B$2:$D$237,3,FALSE)</f>
        <v>74.17</v>
      </c>
      <c r="AG113" s="51">
        <f t="shared" si="24"/>
        <v>77.710000000000008</v>
      </c>
      <c r="AH113" s="30"/>
      <c r="AI113" s="52">
        <f>+VLOOKUP(A113,[2]ALL!$B$4:$AD$250,29,FALSE)</f>
        <v>7</v>
      </c>
      <c r="AJ113" s="53">
        <f t="shared" si="25"/>
        <v>55.32</v>
      </c>
    </row>
    <row r="114" spans="1:36">
      <c r="A114" s="44" t="s">
        <v>191</v>
      </c>
      <c r="B114" s="24" t="s">
        <v>192</v>
      </c>
      <c r="C114" s="45" t="s">
        <v>510</v>
      </c>
      <c r="D114" s="46">
        <f t="shared" si="13"/>
        <v>9</v>
      </c>
      <c r="E114" s="47">
        <v>3</v>
      </c>
      <c r="F114" s="45" t="s">
        <v>510</v>
      </c>
      <c r="G114" s="46">
        <f t="shared" si="14"/>
        <v>9</v>
      </c>
      <c r="H114" s="47">
        <v>3</v>
      </c>
      <c r="I114" s="45" t="s">
        <v>510</v>
      </c>
      <c r="J114" s="46">
        <f t="shared" si="15"/>
        <v>9</v>
      </c>
      <c r="K114" s="47">
        <v>3</v>
      </c>
      <c r="L114" s="45" t="s">
        <v>528</v>
      </c>
      <c r="M114" s="46">
        <f t="shared" si="16"/>
        <v>8</v>
      </c>
      <c r="N114" s="47">
        <v>3</v>
      </c>
      <c r="O114" s="45" t="s">
        <v>510</v>
      </c>
      <c r="P114" s="46">
        <f t="shared" si="17"/>
        <v>9</v>
      </c>
      <c r="Q114" s="47">
        <v>3</v>
      </c>
      <c r="R114" s="45" t="s">
        <v>510</v>
      </c>
      <c r="S114" s="46">
        <f t="shared" si="18"/>
        <v>9</v>
      </c>
      <c r="T114" s="47">
        <v>3</v>
      </c>
      <c r="U114" s="45" t="s">
        <v>511</v>
      </c>
      <c r="V114" s="46">
        <f t="shared" si="19"/>
        <v>10</v>
      </c>
      <c r="W114" s="47">
        <v>2</v>
      </c>
      <c r="X114" s="45" t="s">
        <v>511</v>
      </c>
      <c r="Y114" s="46">
        <f t="shared" si="20"/>
        <v>10</v>
      </c>
      <c r="Z114" s="47">
        <v>2</v>
      </c>
      <c r="AA114" s="45" t="s">
        <v>511</v>
      </c>
      <c r="AB114" s="46">
        <f t="shared" si="21"/>
        <v>10</v>
      </c>
      <c r="AC114" s="47">
        <v>2</v>
      </c>
      <c r="AD114" s="48">
        <f t="shared" si="22"/>
        <v>9.125</v>
      </c>
      <c r="AE114" s="49">
        <f t="shared" si="23"/>
        <v>83.75</v>
      </c>
      <c r="AF114" s="50">
        <f>+VLOOKUP(A114,'[1]%'!$B$2:$D$237,3,FALSE)</f>
        <v>76.25</v>
      </c>
      <c r="AG114" s="51">
        <f t="shared" si="24"/>
        <v>80</v>
      </c>
      <c r="AH114" s="30"/>
      <c r="AI114" s="52">
        <f>+VLOOKUP(A114,[2]ALL!$B$4:$AD$250,29,FALSE)</f>
        <v>7.4090909090909092</v>
      </c>
      <c r="AJ114" s="53">
        <f t="shared" si="25"/>
        <v>57.053030303030305</v>
      </c>
    </row>
    <row r="115" spans="1:36">
      <c r="A115" s="44" t="s">
        <v>193</v>
      </c>
      <c r="B115" s="24" t="s">
        <v>194</v>
      </c>
      <c r="C115" s="45" t="s">
        <v>510</v>
      </c>
      <c r="D115" s="46">
        <f t="shared" si="13"/>
        <v>9</v>
      </c>
      <c r="E115" s="47">
        <v>3</v>
      </c>
      <c r="F115" s="45" t="s">
        <v>511</v>
      </c>
      <c r="G115" s="46">
        <f t="shared" si="14"/>
        <v>10</v>
      </c>
      <c r="H115" s="47">
        <v>3</v>
      </c>
      <c r="I115" s="45" t="s">
        <v>510</v>
      </c>
      <c r="J115" s="46">
        <f t="shared" si="15"/>
        <v>9</v>
      </c>
      <c r="K115" s="47">
        <v>3</v>
      </c>
      <c r="L115" s="45" t="s">
        <v>510</v>
      </c>
      <c r="M115" s="46">
        <f t="shared" si="16"/>
        <v>9</v>
      </c>
      <c r="N115" s="47">
        <v>3</v>
      </c>
      <c r="O115" s="45" t="s">
        <v>510</v>
      </c>
      <c r="P115" s="46">
        <f t="shared" si="17"/>
        <v>9</v>
      </c>
      <c r="Q115" s="47">
        <v>3</v>
      </c>
      <c r="R115" s="45" t="s">
        <v>511</v>
      </c>
      <c r="S115" s="46">
        <f t="shared" si="18"/>
        <v>10</v>
      </c>
      <c r="T115" s="47">
        <v>3</v>
      </c>
      <c r="U115" s="45" t="s">
        <v>511</v>
      </c>
      <c r="V115" s="46">
        <f t="shared" si="19"/>
        <v>10</v>
      </c>
      <c r="W115" s="47">
        <v>2</v>
      </c>
      <c r="X115" s="45" t="s">
        <v>511</v>
      </c>
      <c r="Y115" s="46">
        <f t="shared" si="20"/>
        <v>10</v>
      </c>
      <c r="Z115" s="47">
        <v>2</v>
      </c>
      <c r="AA115" s="45" t="s">
        <v>511</v>
      </c>
      <c r="AB115" s="46">
        <f t="shared" si="21"/>
        <v>10</v>
      </c>
      <c r="AC115" s="47">
        <v>2</v>
      </c>
      <c r="AD115" s="48">
        <f t="shared" si="22"/>
        <v>9.5</v>
      </c>
      <c r="AE115" s="49">
        <f t="shared" si="23"/>
        <v>87.5</v>
      </c>
      <c r="AF115" s="50">
        <f>+VLOOKUP(A115,'[1]%'!$B$2:$D$237,3,FALSE)</f>
        <v>88.75</v>
      </c>
      <c r="AG115" s="51">
        <f t="shared" si="24"/>
        <v>88.125</v>
      </c>
      <c r="AH115" s="30">
        <v>8</v>
      </c>
      <c r="AI115" s="52">
        <f>+VLOOKUP(A115,[2]ALL!$B$4:$AD$250,29,FALSE)</f>
        <v>7.8181818181818183</v>
      </c>
      <c r="AJ115" s="53">
        <f t="shared" si="25"/>
        <v>61.147727272727273</v>
      </c>
    </row>
    <row r="116" spans="1:36">
      <c r="A116" s="44" t="s">
        <v>195</v>
      </c>
      <c r="B116" s="24" t="s">
        <v>196</v>
      </c>
      <c r="C116" s="45" t="s">
        <v>511</v>
      </c>
      <c r="D116" s="46">
        <f t="shared" si="13"/>
        <v>10</v>
      </c>
      <c r="E116" s="47">
        <v>3</v>
      </c>
      <c r="F116" s="45" t="s">
        <v>511</v>
      </c>
      <c r="G116" s="46">
        <f t="shared" si="14"/>
        <v>10</v>
      </c>
      <c r="H116" s="47">
        <v>3</v>
      </c>
      <c r="I116" s="45" t="s">
        <v>511</v>
      </c>
      <c r="J116" s="46">
        <f t="shared" si="15"/>
        <v>10</v>
      </c>
      <c r="K116" s="47">
        <v>3</v>
      </c>
      <c r="L116" s="45" t="s">
        <v>511</v>
      </c>
      <c r="M116" s="46">
        <f t="shared" si="16"/>
        <v>10</v>
      </c>
      <c r="N116" s="47">
        <v>3</v>
      </c>
      <c r="O116" s="45" t="s">
        <v>511</v>
      </c>
      <c r="P116" s="46">
        <f t="shared" si="17"/>
        <v>10</v>
      </c>
      <c r="Q116" s="47">
        <v>3</v>
      </c>
      <c r="R116" s="45" t="s">
        <v>511</v>
      </c>
      <c r="S116" s="46">
        <f t="shared" si="18"/>
        <v>10</v>
      </c>
      <c r="T116" s="47">
        <v>3</v>
      </c>
      <c r="U116" s="45" t="s">
        <v>511</v>
      </c>
      <c r="V116" s="46">
        <f t="shared" si="19"/>
        <v>10</v>
      </c>
      <c r="W116" s="47">
        <v>2</v>
      </c>
      <c r="X116" s="45" t="s">
        <v>511</v>
      </c>
      <c r="Y116" s="46">
        <f t="shared" si="20"/>
        <v>10</v>
      </c>
      <c r="Z116" s="47">
        <v>2</v>
      </c>
      <c r="AA116" s="45" t="s">
        <v>511</v>
      </c>
      <c r="AB116" s="46">
        <f t="shared" si="21"/>
        <v>10</v>
      </c>
      <c r="AC116" s="47">
        <v>2</v>
      </c>
      <c r="AD116" s="48">
        <f t="shared" si="22"/>
        <v>10</v>
      </c>
      <c r="AE116" s="49">
        <f t="shared" si="23"/>
        <v>92.5</v>
      </c>
      <c r="AF116" s="50">
        <f>+VLOOKUP(A116,'[1]%'!$B$2:$D$237,3,FALSE)</f>
        <v>90</v>
      </c>
      <c r="AG116" s="51">
        <f t="shared" si="24"/>
        <v>91.25</v>
      </c>
      <c r="AH116" s="30">
        <v>1</v>
      </c>
      <c r="AI116" s="52">
        <f>+VLOOKUP(A116,[2]ALL!$B$4:$AD$250,29,FALSE)</f>
        <v>8.7727272727272734</v>
      </c>
      <c r="AJ116" s="53">
        <f t="shared" si="25"/>
        <v>64.174242424242422</v>
      </c>
    </row>
    <row r="117" spans="1:36">
      <c r="A117" s="44" t="s">
        <v>197</v>
      </c>
      <c r="B117" s="24" t="s">
        <v>198</v>
      </c>
      <c r="C117" s="45" t="s">
        <v>510</v>
      </c>
      <c r="D117" s="46">
        <f t="shared" si="13"/>
        <v>9</v>
      </c>
      <c r="E117" s="47">
        <v>3</v>
      </c>
      <c r="F117" s="45" t="s">
        <v>528</v>
      </c>
      <c r="G117" s="46">
        <f t="shared" si="14"/>
        <v>8</v>
      </c>
      <c r="H117" s="47">
        <v>3</v>
      </c>
      <c r="I117" s="45" t="s">
        <v>528</v>
      </c>
      <c r="J117" s="46">
        <f t="shared" si="15"/>
        <v>8</v>
      </c>
      <c r="K117" s="47">
        <v>3</v>
      </c>
      <c r="L117" s="45" t="s">
        <v>529</v>
      </c>
      <c r="M117" s="46">
        <f t="shared" si="16"/>
        <v>7</v>
      </c>
      <c r="N117" s="47">
        <v>3</v>
      </c>
      <c r="O117" s="45" t="s">
        <v>510</v>
      </c>
      <c r="P117" s="46">
        <f t="shared" si="17"/>
        <v>9</v>
      </c>
      <c r="Q117" s="47">
        <v>3</v>
      </c>
      <c r="R117" s="45" t="s">
        <v>529</v>
      </c>
      <c r="S117" s="46">
        <f t="shared" si="18"/>
        <v>7</v>
      </c>
      <c r="T117" s="47">
        <v>3</v>
      </c>
      <c r="U117" s="45" t="s">
        <v>510</v>
      </c>
      <c r="V117" s="46">
        <f t="shared" si="19"/>
        <v>9</v>
      </c>
      <c r="W117" s="47">
        <v>2</v>
      </c>
      <c r="X117" s="45" t="s">
        <v>511</v>
      </c>
      <c r="Y117" s="46">
        <f t="shared" si="20"/>
        <v>10</v>
      </c>
      <c r="Z117" s="47">
        <v>2</v>
      </c>
      <c r="AA117" s="45" t="s">
        <v>511</v>
      </c>
      <c r="AB117" s="46">
        <f t="shared" si="21"/>
        <v>10</v>
      </c>
      <c r="AC117" s="47">
        <v>2</v>
      </c>
      <c r="AD117" s="48">
        <f t="shared" si="22"/>
        <v>8.4166666666666661</v>
      </c>
      <c r="AE117" s="49">
        <f t="shared" si="23"/>
        <v>76.666666666666657</v>
      </c>
      <c r="AF117" s="50">
        <f>+VLOOKUP(A117,'[1]%'!$B$2:$D$237,3,FALSE)</f>
        <v>68.08</v>
      </c>
      <c r="AG117" s="51">
        <f t="shared" si="24"/>
        <v>72.373333333333335</v>
      </c>
      <c r="AH117" s="30"/>
      <c r="AI117" s="52">
        <f>+VLOOKUP(A117,[2]ALL!$B$4:$AD$250,29,FALSE)</f>
        <v>6.2272727272727275</v>
      </c>
      <c r="AJ117" s="53">
        <f t="shared" si="25"/>
        <v>51.755757575757571</v>
      </c>
    </row>
    <row r="118" spans="1:36">
      <c r="A118" s="44" t="s">
        <v>199</v>
      </c>
      <c r="B118" s="24" t="s">
        <v>200</v>
      </c>
      <c r="C118" s="45" t="s">
        <v>510</v>
      </c>
      <c r="D118" s="46">
        <f t="shared" si="13"/>
        <v>9</v>
      </c>
      <c r="E118" s="47">
        <v>3</v>
      </c>
      <c r="F118" s="45" t="s">
        <v>528</v>
      </c>
      <c r="G118" s="46">
        <f t="shared" si="14"/>
        <v>8</v>
      </c>
      <c r="H118" s="47">
        <v>3</v>
      </c>
      <c r="I118" s="45" t="s">
        <v>510</v>
      </c>
      <c r="J118" s="46">
        <f t="shared" si="15"/>
        <v>9</v>
      </c>
      <c r="K118" s="47">
        <v>3</v>
      </c>
      <c r="L118" s="45" t="s">
        <v>528</v>
      </c>
      <c r="M118" s="46">
        <f t="shared" si="16"/>
        <v>8</v>
      </c>
      <c r="N118" s="47">
        <v>3</v>
      </c>
      <c r="O118" s="45" t="s">
        <v>529</v>
      </c>
      <c r="P118" s="46">
        <f t="shared" si="17"/>
        <v>7</v>
      </c>
      <c r="Q118" s="47">
        <v>3</v>
      </c>
      <c r="R118" s="45" t="s">
        <v>510</v>
      </c>
      <c r="S118" s="46">
        <f t="shared" si="18"/>
        <v>9</v>
      </c>
      <c r="T118" s="47">
        <v>3</v>
      </c>
      <c r="U118" s="45" t="s">
        <v>511</v>
      </c>
      <c r="V118" s="46">
        <f t="shared" si="19"/>
        <v>10</v>
      </c>
      <c r="W118" s="47">
        <v>2</v>
      </c>
      <c r="X118" s="45" t="s">
        <v>511</v>
      </c>
      <c r="Y118" s="46">
        <f t="shared" si="20"/>
        <v>10</v>
      </c>
      <c r="Z118" s="47">
        <v>2</v>
      </c>
      <c r="AA118" s="45" t="s">
        <v>511</v>
      </c>
      <c r="AB118" s="46">
        <f t="shared" si="21"/>
        <v>10</v>
      </c>
      <c r="AC118" s="47">
        <v>2</v>
      </c>
      <c r="AD118" s="48">
        <f t="shared" si="22"/>
        <v>8.75</v>
      </c>
      <c r="AE118" s="49">
        <f t="shared" si="23"/>
        <v>80</v>
      </c>
      <c r="AF118" s="50">
        <f>+VLOOKUP(A118,'[1]%'!$B$2:$D$237,3,FALSE)</f>
        <v>75.42</v>
      </c>
      <c r="AG118" s="51">
        <f t="shared" si="24"/>
        <v>77.710000000000008</v>
      </c>
      <c r="AH118" s="30"/>
      <c r="AI118" s="52">
        <f>+VLOOKUP(A118,[2]ALL!$B$4:$AD$250,29,FALSE)</f>
        <v>7.4090909090909092</v>
      </c>
      <c r="AJ118" s="53">
        <f t="shared" si="25"/>
        <v>55.039696969696969</v>
      </c>
    </row>
    <row r="119" spans="1:36">
      <c r="A119" s="44" t="s">
        <v>201</v>
      </c>
      <c r="B119" s="24" t="s">
        <v>202</v>
      </c>
      <c r="C119" s="45" t="s">
        <v>511</v>
      </c>
      <c r="D119" s="46">
        <f t="shared" si="13"/>
        <v>10</v>
      </c>
      <c r="E119" s="47">
        <v>3</v>
      </c>
      <c r="F119" s="45" t="s">
        <v>510</v>
      </c>
      <c r="G119" s="46">
        <f t="shared" si="14"/>
        <v>9</v>
      </c>
      <c r="H119" s="47">
        <v>3</v>
      </c>
      <c r="I119" s="45" t="s">
        <v>510</v>
      </c>
      <c r="J119" s="46">
        <f t="shared" si="15"/>
        <v>9</v>
      </c>
      <c r="K119" s="47">
        <v>3</v>
      </c>
      <c r="L119" s="45" t="s">
        <v>510</v>
      </c>
      <c r="M119" s="46">
        <f t="shared" si="16"/>
        <v>9</v>
      </c>
      <c r="N119" s="47">
        <v>3</v>
      </c>
      <c r="O119" s="45" t="s">
        <v>510</v>
      </c>
      <c r="P119" s="46">
        <f t="shared" si="17"/>
        <v>9</v>
      </c>
      <c r="Q119" s="47">
        <v>3</v>
      </c>
      <c r="R119" s="45" t="s">
        <v>511</v>
      </c>
      <c r="S119" s="46">
        <f t="shared" si="18"/>
        <v>10</v>
      </c>
      <c r="T119" s="47">
        <v>3</v>
      </c>
      <c r="U119" s="45" t="s">
        <v>511</v>
      </c>
      <c r="V119" s="46">
        <f t="shared" si="19"/>
        <v>10</v>
      </c>
      <c r="W119" s="47">
        <v>2</v>
      </c>
      <c r="X119" s="45" t="s">
        <v>511</v>
      </c>
      <c r="Y119" s="46">
        <f t="shared" si="20"/>
        <v>10</v>
      </c>
      <c r="Z119" s="47">
        <v>2</v>
      </c>
      <c r="AA119" s="45" t="s">
        <v>511</v>
      </c>
      <c r="AB119" s="46">
        <f t="shared" si="21"/>
        <v>10</v>
      </c>
      <c r="AC119" s="47">
        <v>2</v>
      </c>
      <c r="AD119" s="48">
        <f t="shared" si="22"/>
        <v>9.5</v>
      </c>
      <c r="AE119" s="49">
        <f t="shared" si="23"/>
        <v>87.5</v>
      </c>
      <c r="AF119" s="50">
        <f>+VLOOKUP(A119,'[1]%'!$B$2:$D$237,3,FALSE)</f>
        <v>86.25</v>
      </c>
      <c r="AG119" s="51">
        <f t="shared" si="24"/>
        <v>86.875</v>
      </c>
      <c r="AH119" s="30">
        <v>10</v>
      </c>
      <c r="AI119" s="52">
        <f>+VLOOKUP(A119,[2]ALL!$B$4:$AD$250,29,FALSE)</f>
        <v>8.2272727272727266</v>
      </c>
      <c r="AJ119" s="53">
        <f t="shared" si="25"/>
        <v>60.867424242424242</v>
      </c>
    </row>
    <row r="120" spans="1:36">
      <c r="A120" s="44" t="s">
        <v>203</v>
      </c>
      <c r="B120" s="24" t="s">
        <v>204</v>
      </c>
      <c r="C120" s="45" t="s">
        <v>511</v>
      </c>
      <c r="D120" s="46">
        <f t="shared" si="13"/>
        <v>10</v>
      </c>
      <c r="E120" s="47">
        <v>3</v>
      </c>
      <c r="F120" s="45" t="s">
        <v>511</v>
      </c>
      <c r="G120" s="46">
        <f t="shared" si="14"/>
        <v>10</v>
      </c>
      <c r="H120" s="47">
        <v>3</v>
      </c>
      <c r="I120" s="45" t="s">
        <v>510</v>
      </c>
      <c r="J120" s="46">
        <f t="shared" si="15"/>
        <v>9</v>
      </c>
      <c r="K120" s="47">
        <v>3</v>
      </c>
      <c r="L120" s="45" t="s">
        <v>510</v>
      </c>
      <c r="M120" s="46">
        <f t="shared" si="16"/>
        <v>9</v>
      </c>
      <c r="N120" s="47">
        <v>3</v>
      </c>
      <c r="O120" s="45" t="s">
        <v>511</v>
      </c>
      <c r="P120" s="46">
        <f t="shared" si="17"/>
        <v>10</v>
      </c>
      <c r="Q120" s="47">
        <v>3</v>
      </c>
      <c r="R120" s="45" t="s">
        <v>511</v>
      </c>
      <c r="S120" s="46">
        <f t="shared" si="18"/>
        <v>10</v>
      </c>
      <c r="T120" s="47">
        <v>3</v>
      </c>
      <c r="U120" s="45" t="s">
        <v>511</v>
      </c>
      <c r="V120" s="46">
        <f t="shared" si="19"/>
        <v>10</v>
      </c>
      <c r="W120" s="47">
        <v>2</v>
      </c>
      <c r="X120" s="45" t="s">
        <v>511</v>
      </c>
      <c r="Y120" s="46">
        <f t="shared" si="20"/>
        <v>10</v>
      </c>
      <c r="Z120" s="47">
        <v>2</v>
      </c>
      <c r="AA120" s="45" t="s">
        <v>511</v>
      </c>
      <c r="AB120" s="46">
        <f t="shared" si="21"/>
        <v>10</v>
      </c>
      <c r="AC120" s="47">
        <v>2</v>
      </c>
      <c r="AD120" s="48">
        <f t="shared" si="22"/>
        <v>9.75</v>
      </c>
      <c r="AE120" s="49">
        <f t="shared" si="23"/>
        <v>90</v>
      </c>
      <c r="AF120" s="50">
        <f>+VLOOKUP(A120,'[1]%'!$B$2:$D$237,3,FALSE)</f>
        <v>88.75</v>
      </c>
      <c r="AG120" s="51">
        <f t="shared" si="24"/>
        <v>89.375</v>
      </c>
      <c r="AH120" s="30">
        <v>3</v>
      </c>
      <c r="AI120" s="52">
        <f>+VLOOKUP(A120,[2]ALL!$B$4:$AD$250,29,FALSE)</f>
        <v>8.2272727272727266</v>
      </c>
      <c r="AJ120" s="53">
        <f t="shared" si="25"/>
        <v>62.534090909090907</v>
      </c>
    </row>
    <row r="121" spans="1:36">
      <c r="A121" s="44" t="s">
        <v>205</v>
      </c>
      <c r="B121" s="24" t="s">
        <v>206</v>
      </c>
      <c r="C121" s="45" t="s">
        <v>510</v>
      </c>
      <c r="D121" s="46">
        <f t="shared" si="13"/>
        <v>9</v>
      </c>
      <c r="E121" s="47">
        <v>3</v>
      </c>
      <c r="F121" s="45" t="s">
        <v>528</v>
      </c>
      <c r="G121" s="46">
        <f t="shared" si="14"/>
        <v>8</v>
      </c>
      <c r="H121" s="47">
        <v>3</v>
      </c>
      <c r="I121" s="45" t="s">
        <v>510</v>
      </c>
      <c r="J121" s="46">
        <f t="shared" si="15"/>
        <v>9</v>
      </c>
      <c r="K121" s="47">
        <v>3</v>
      </c>
      <c r="L121" s="45" t="s">
        <v>528</v>
      </c>
      <c r="M121" s="46">
        <f t="shared" si="16"/>
        <v>8</v>
      </c>
      <c r="N121" s="47">
        <v>3</v>
      </c>
      <c r="O121" s="45" t="s">
        <v>529</v>
      </c>
      <c r="P121" s="46">
        <f t="shared" si="17"/>
        <v>7</v>
      </c>
      <c r="Q121" s="47">
        <v>3</v>
      </c>
      <c r="R121" s="45" t="s">
        <v>529</v>
      </c>
      <c r="S121" s="46">
        <f t="shared" si="18"/>
        <v>7</v>
      </c>
      <c r="T121" s="47">
        <v>3</v>
      </c>
      <c r="U121" s="45" t="s">
        <v>511</v>
      </c>
      <c r="V121" s="46">
        <f t="shared" si="19"/>
        <v>10</v>
      </c>
      <c r="W121" s="47">
        <v>2</v>
      </c>
      <c r="X121" s="45" t="s">
        <v>511</v>
      </c>
      <c r="Y121" s="46">
        <f t="shared" si="20"/>
        <v>10</v>
      </c>
      <c r="Z121" s="47">
        <v>2</v>
      </c>
      <c r="AA121" s="45" t="s">
        <v>511</v>
      </c>
      <c r="AB121" s="46">
        <f t="shared" si="21"/>
        <v>10</v>
      </c>
      <c r="AC121" s="47">
        <v>2</v>
      </c>
      <c r="AD121" s="48">
        <f t="shared" si="22"/>
        <v>8.5</v>
      </c>
      <c r="AE121" s="49">
        <f t="shared" si="23"/>
        <v>77.5</v>
      </c>
      <c r="AF121" s="50">
        <f>+VLOOKUP(A121,'[1]%'!$B$2:$D$237,3,FALSE)</f>
        <v>75.42</v>
      </c>
      <c r="AG121" s="51">
        <f t="shared" si="24"/>
        <v>76.460000000000008</v>
      </c>
      <c r="AH121" s="30"/>
      <c r="AI121" s="52">
        <f>+VLOOKUP(A121,[2]ALL!$B$4:$AD$250,29,FALSE)</f>
        <v>7.0454545454545459</v>
      </c>
      <c r="AJ121" s="53">
        <f t="shared" si="25"/>
        <v>53.668484848484844</v>
      </c>
    </row>
    <row r="122" spans="1:36">
      <c r="A122" s="44" t="s">
        <v>207</v>
      </c>
      <c r="B122" s="24" t="s">
        <v>555</v>
      </c>
      <c r="C122" s="45" t="s">
        <v>510</v>
      </c>
      <c r="D122" s="46">
        <f t="shared" si="13"/>
        <v>9</v>
      </c>
      <c r="E122" s="47">
        <v>3</v>
      </c>
      <c r="F122" s="45" t="s">
        <v>510</v>
      </c>
      <c r="G122" s="46">
        <f t="shared" si="14"/>
        <v>9</v>
      </c>
      <c r="H122" s="47">
        <v>3</v>
      </c>
      <c r="I122" s="45" t="s">
        <v>528</v>
      </c>
      <c r="J122" s="46">
        <f t="shared" si="15"/>
        <v>8</v>
      </c>
      <c r="K122" s="47">
        <v>3</v>
      </c>
      <c r="L122" s="45" t="s">
        <v>528</v>
      </c>
      <c r="M122" s="46">
        <f t="shared" si="16"/>
        <v>8</v>
      </c>
      <c r="N122" s="47">
        <v>3</v>
      </c>
      <c r="O122" s="45" t="s">
        <v>529</v>
      </c>
      <c r="P122" s="46">
        <f t="shared" si="17"/>
        <v>7</v>
      </c>
      <c r="Q122" s="47">
        <v>3</v>
      </c>
      <c r="R122" s="45" t="s">
        <v>528</v>
      </c>
      <c r="S122" s="46">
        <f t="shared" si="18"/>
        <v>8</v>
      </c>
      <c r="T122" s="47">
        <v>3</v>
      </c>
      <c r="U122" s="45" t="s">
        <v>511</v>
      </c>
      <c r="V122" s="46">
        <f t="shared" si="19"/>
        <v>10</v>
      </c>
      <c r="W122" s="47">
        <v>2</v>
      </c>
      <c r="X122" s="45" t="s">
        <v>511</v>
      </c>
      <c r="Y122" s="46">
        <f t="shared" si="20"/>
        <v>10</v>
      </c>
      <c r="Z122" s="47">
        <v>2</v>
      </c>
      <c r="AA122" s="45" t="s">
        <v>511</v>
      </c>
      <c r="AB122" s="46">
        <f t="shared" si="21"/>
        <v>10</v>
      </c>
      <c r="AC122" s="47">
        <v>2</v>
      </c>
      <c r="AD122" s="48">
        <f t="shared" si="22"/>
        <v>8.625</v>
      </c>
      <c r="AE122" s="49">
        <f t="shared" si="23"/>
        <v>78.75</v>
      </c>
      <c r="AF122" s="50">
        <f>+VLOOKUP(A122,'[1]%'!$B$2:$D$237,3,FALSE)</f>
        <v>76.25</v>
      </c>
      <c r="AG122" s="51">
        <f t="shared" si="24"/>
        <v>77.5</v>
      </c>
      <c r="AH122" s="30"/>
      <c r="AI122" s="52">
        <f>+VLOOKUP(A122,[2]ALL!$B$4:$AD$250,29,FALSE)</f>
        <v>6.7727272727272725</v>
      </c>
      <c r="AJ122" s="53">
        <f t="shared" si="25"/>
        <v>54.340909090909093</v>
      </c>
    </row>
    <row r="123" spans="1:36">
      <c r="A123" s="44" t="s">
        <v>209</v>
      </c>
      <c r="B123" s="24" t="s">
        <v>210</v>
      </c>
      <c r="C123" s="45" t="s">
        <v>511</v>
      </c>
      <c r="D123" s="46">
        <f t="shared" si="13"/>
        <v>10</v>
      </c>
      <c r="E123" s="47">
        <v>3</v>
      </c>
      <c r="F123" s="45" t="s">
        <v>510</v>
      </c>
      <c r="G123" s="46">
        <f t="shared" si="14"/>
        <v>9</v>
      </c>
      <c r="H123" s="47">
        <v>3</v>
      </c>
      <c r="I123" s="45" t="s">
        <v>529</v>
      </c>
      <c r="J123" s="46">
        <f t="shared" si="15"/>
        <v>7</v>
      </c>
      <c r="K123" s="47">
        <v>3</v>
      </c>
      <c r="L123" s="45" t="s">
        <v>529</v>
      </c>
      <c r="M123" s="46">
        <f t="shared" si="16"/>
        <v>7</v>
      </c>
      <c r="N123" s="47">
        <v>3</v>
      </c>
      <c r="O123" s="45" t="s">
        <v>528</v>
      </c>
      <c r="P123" s="46">
        <f t="shared" si="17"/>
        <v>8</v>
      </c>
      <c r="Q123" s="47">
        <v>3</v>
      </c>
      <c r="R123" s="45" t="s">
        <v>528</v>
      </c>
      <c r="S123" s="46">
        <f t="shared" si="18"/>
        <v>8</v>
      </c>
      <c r="T123" s="47">
        <v>3</v>
      </c>
      <c r="U123" s="45" t="s">
        <v>511</v>
      </c>
      <c r="V123" s="46">
        <f t="shared" si="19"/>
        <v>10</v>
      </c>
      <c r="W123" s="47">
        <v>2</v>
      </c>
      <c r="X123" s="45" t="s">
        <v>511</v>
      </c>
      <c r="Y123" s="46">
        <f t="shared" si="20"/>
        <v>10</v>
      </c>
      <c r="Z123" s="47">
        <v>2</v>
      </c>
      <c r="AA123" s="45" t="s">
        <v>511</v>
      </c>
      <c r="AB123" s="46">
        <f t="shared" si="21"/>
        <v>10</v>
      </c>
      <c r="AC123" s="47">
        <v>2</v>
      </c>
      <c r="AD123" s="48">
        <f t="shared" si="22"/>
        <v>8.625</v>
      </c>
      <c r="AE123" s="49">
        <f t="shared" si="23"/>
        <v>78.75</v>
      </c>
      <c r="AF123" s="50">
        <f>+VLOOKUP(A123,'[1]%'!$B$2:$D$237,3,FALSE)</f>
        <v>77.08</v>
      </c>
      <c r="AG123" s="51">
        <f t="shared" si="24"/>
        <v>77.914999999999992</v>
      </c>
      <c r="AH123" s="30"/>
      <c r="AI123" s="52">
        <f>+VLOOKUP(A123,[2]ALL!$B$4:$AD$250,29,FALSE)</f>
        <v>7.5454545454545459</v>
      </c>
      <c r="AJ123" s="53">
        <f t="shared" si="25"/>
        <v>54.736818181818172</v>
      </c>
    </row>
    <row r="124" spans="1:36">
      <c r="A124" s="44" t="s">
        <v>211</v>
      </c>
      <c r="B124" s="24" t="s">
        <v>212</v>
      </c>
      <c r="C124" s="45" t="s">
        <v>510</v>
      </c>
      <c r="D124" s="46">
        <f t="shared" si="13"/>
        <v>9</v>
      </c>
      <c r="E124" s="47">
        <v>3</v>
      </c>
      <c r="F124" s="45" t="s">
        <v>510</v>
      </c>
      <c r="G124" s="46">
        <f t="shared" si="14"/>
        <v>9</v>
      </c>
      <c r="H124" s="47">
        <v>3</v>
      </c>
      <c r="I124" s="45" t="s">
        <v>530</v>
      </c>
      <c r="J124" s="46">
        <f t="shared" si="15"/>
        <v>6</v>
      </c>
      <c r="K124" s="47">
        <v>3</v>
      </c>
      <c r="L124" s="45" t="s">
        <v>528</v>
      </c>
      <c r="M124" s="46">
        <f t="shared" si="16"/>
        <v>8</v>
      </c>
      <c r="N124" s="47">
        <v>3</v>
      </c>
      <c r="O124" s="45" t="s">
        <v>529</v>
      </c>
      <c r="P124" s="46">
        <f t="shared" si="17"/>
        <v>7</v>
      </c>
      <c r="Q124" s="47">
        <v>3</v>
      </c>
      <c r="R124" s="45" t="s">
        <v>528</v>
      </c>
      <c r="S124" s="46">
        <f t="shared" si="18"/>
        <v>8</v>
      </c>
      <c r="T124" s="47">
        <v>3</v>
      </c>
      <c r="U124" s="45" t="s">
        <v>511</v>
      </c>
      <c r="V124" s="46">
        <f t="shared" si="19"/>
        <v>10</v>
      </c>
      <c r="W124" s="47">
        <v>2</v>
      </c>
      <c r="X124" s="45" t="s">
        <v>510</v>
      </c>
      <c r="Y124" s="46">
        <f t="shared" si="20"/>
        <v>9</v>
      </c>
      <c r="Z124" s="47">
        <v>2</v>
      </c>
      <c r="AA124" s="45" t="s">
        <v>510</v>
      </c>
      <c r="AB124" s="46">
        <f t="shared" si="21"/>
        <v>9</v>
      </c>
      <c r="AC124" s="47">
        <v>2</v>
      </c>
      <c r="AD124" s="48">
        <f t="shared" si="22"/>
        <v>8.2083333333333339</v>
      </c>
      <c r="AE124" s="49">
        <f t="shared" si="23"/>
        <v>74.583333333333343</v>
      </c>
      <c r="AF124" s="50">
        <f>+VLOOKUP(A124,'[1]%'!$B$2:$D$237,3,FALSE)</f>
        <v>66.25</v>
      </c>
      <c r="AG124" s="51">
        <f t="shared" si="24"/>
        <v>70.416666666666671</v>
      </c>
      <c r="AH124" s="30"/>
      <c r="AI124" s="52">
        <f>+VLOOKUP(A124,[2]ALL!$B$4:$AD$250,29,FALSE)</f>
        <v>6.1818181818181817</v>
      </c>
      <c r="AJ124" s="53">
        <f t="shared" si="25"/>
        <v>50.393939393939398</v>
      </c>
    </row>
    <row r="125" spans="1:36">
      <c r="A125" s="44" t="s">
        <v>213</v>
      </c>
      <c r="B125" s="24" t="s">
        <v>214</v>
      </c>
      <c r="C125" s="45" t="s">
        <v>510</v>
      </c>
      <c r="D125" s="46">
        <f t="shared" si="13"/>
        <v>9</v>
      </c>
      <c r="E125" s="47">
        <v>3</v>
      </c>
      <c r="F125" s="45" t="s">
        <v>529</v>
      </c>
      <c r="G125" s="46">
        <f t="shared" si="14"/>
        <v>7</v>
      </c>
      <c r="H125" s="47">
        <v>3</v>
      </c>
      <c r="I125" s="45" t="s">
        <v>530</v>
      </c>
      <c r="J125" s="46">
        <f t="shared" si="15"/>
        <v>6</v>
      </c>
      <c r="K125" s="47">
        <v>3</v>
      </c>
      <c r="L125" s="45" t="s">
        <v>529</v>
      </c>
      <c r="M125" s="46">
        <f t="shared" si="16"/>
        <v>7</v>
      </c>
      <c r="N125" s="47">
        <v>3</v>
      </c>
      <c r="O125" s="45" t="s">
        <v>529</v>
      </c>
      <c r="P125" s="46">
        <f t="shared" si="17"/>
        <v>7</v>
      </c>
      <c r="Q125" s="47">
        <v>3</v>
      </c>
      <c r="R125" s="45" t="s">
        <v>529</v>
      </c>
      <c r="S125" s="46">
        <f t="shared" si="18"/>
        <v>7</v>
      </c>
      <c r="T125" s="47">
        <v>3</v>
      </c>
      <c r="U125" s="45" t="s">
        <v>511</v>
      </c>
      <c r="V125" s="46">
        <f t="shared" si="19"/>
        <v>10</v>
      </c>
      <c r="W125" s="47">
        <v>2</v>
      </c>
      <c r="X125" s="45" t="s">
        <v>511</v>
      </c>
      <c r="Y125" s="46">
        <f t="shared" si="20"/>
        <v>10</v>
      </c>
      <c r="Z125" s="47">
        <v>2</v>
      </c>
      <c r="AA125" s="45" t="s">
        <v>511</v>
      </c>
      <c r="AB125" s="46">
        <f t="shared" si="21"/>
        <v>10</v>
      </c>
      <c r="AC125" s="47">
        <v>2</v>
      </c>
      <c r="AD125" s="48">
        <f t="shared" si="22"/>
        <v>7.875</v>
      </c>
      <c r="AE125" s="49">
        <f t="shared" si="23"/>
        <v>71.25</v>
      </c>
      <c r="AF125" s="50">
        <f>+VLOOKUP(A125,'[1]%'!$B$2:$D$237,3,FALSE)</f>
        <v>74.17</v>
      </c>
      <c r="AG125" s="51">
        <f t="shared" si="24"/>
        <v>72.710000000000008</v>
      </c>
      <c r="AH125" s="30"/>
      <c r="AI125" s="52">
        <f>+VLOOKUP(A125,[2]ALL!$B$4:$AD$250,29,FALSE)</f>
        <v>6.2272727272727275</v>
      </c>
      <c r="AJ125" s="53">
        <f t="shared" si="25"/>
        <v>50.062424242424242</v>
      </c>
    </row>
    <row r="126" spans="1:36">
      <c r="A126" s="44" t="s">
        <v>215</v>
      </c>
      <c r="B126" s="24" t="s">
        <v>216</v>
      </c>
      <c r="C126" s="45" t="s">
        <v>511</v>
      </c>
      <c r="D126" s="46">
        <f t="shared" si="13"/>
        <v>10</v>
      </c>
      <c r="E126" s="47">
        <v>3</v>
      </c>
      <c r="F126" s="45" t="s">
        <v>528</v>
      </c>
      <c r="G126" s="46">
        <f t="shared" si="14"/>
        <v>8</v>
      </c>
      <c r="H126" s="47">
        <v>3</v>
      </c>
      <c r="I126" s="45" t="s">
        <v>528</v>
      </c>
      <c r="J126" s="46">
        <f t="shared" si="15"/>
        <v>8</v>
      </c>
      <c r="K126" s="47">
        <v>3</v>
      </c>
      <c r="L126" s="45" t="s">
        <v>528</v>
      </c>
      <c r="M126" s="46">
        <f t="shared" si="16"/>
        <v>8</v>
      </c>
      <c r="N126" s="47">
        <v>3</v>
      </c>
      <c r="O126" s="45" t="s">
        <v>528</v>
      </c>
      <c r="P126" s="46">
        <f t="shared" si="17"/>
        <v>8</v>
      </c>
      <c r="Q126" s="47">
        <v>3</v>
      </c>
      <c r="R126" s="45" t="s">
        <v>528</v>
      </c>
      <c r="S126" s="46">
        <f t="shared" si="18"/>
        <v>8</v>
      </c>
      <c r="T126" s="47">
        <v>3</v>
      </c>
      <c r="U126" s="45" t="s">
        <v>511</v>
      </c>
      <c r="V126" s="46">
        <f t="shared" si="19"/>
        <v>10</v>
      </c>
      <c r="W126" s="47">
        <v>2</v>
      </c>
      <c r="X126" s="45" t="s">
        <v>511</v>
      </c>
      <c r="Y126" s="46">
        <f t="shared" si="20"/>
        <v>10</v>
      </c>
      <c r="Z126" s="47">
        <v>2</v>
      </c>
      <c r="AA126" s="45" t="s">
        <v>511</v>
      </c>
      <c r="AB126" s="46">
        <f t="shared" si="21"/>
        <v>10</v>
      </c>
      <c r="AC126" s="47">
        <v>2</v>
      </c>
      <c r="AD126" s="48">
        <f t="shared" si="22"/>
        <v>8.75</v>
      </c>
      <c r="AE126" s="49">
        <f t="shared" si="23"/>
        <v>80</v>
      </c>
      <c r="AF126" s="50">
        <f>+VLOOKUP(A126,'[1]%'!$B$2:$D$237,3,FALSE)</f>
        <v>76.67</v>
      </c>
      <c r="AG126" s="51">
        <f t="shared" si="24"/>
        <v>78.335000000000008</v>
      </c>
      <c r="AH126" s="30"/>
      <c r="AI126" s="52">
        <f>+VLOOKUP(A126,[2]ALL!$B$4:$AD$250,29,FALSE)</f>
        <v>7.2727272727272725</v>
      </c>
      <c r="AJ126" s="53">
        <f t="shared" si="25"/>
        <v>55.202575757575765</v>
      </c>
    </row>
    <row r="127" spans="1:36">
      <c r="A127" s="44" t="s">
        <v>407</v>
      </c>
      <c r="B127" s="24" t="s">
        <v>408</v>
      </c>
      <c r="C127" s="45" t="s">
        <v>510</v>
      </c>
      <c r="D127" s="46">
        <f t="shared" si="13"/>
        <v>9</v>
      </c>
      <c r="E127" s="47">
        <v>3</v>
      </c>
      <c r="F127" s="45" t="s">
        <v>530</v>
      </c>
      <c r="G127" s="46">
        <f t="shared" si="14"/>
        <v>6</v>
      </c>
      <c r="H127" s="47">
        <v>3</v>
      </c>
      <c r="I127" s="45" t="s">
        <v>528</v>
      </c>
      <c r="J127" s="46">
        <f t="shared" si="15"/>
        <v>8</v>
      </c>
      <c r="K127" s="47">
        <v>3</v>
      </c>
      <c r="L127" s="45" t="s">
        <v>528</v>
      </c>
      <c r="M127" s="46">
        <f t="shared" si="16"/>
        <v>8</v>
      </c>
      <c r="N127" s="47">
        <v>3</v>
      </c>
      <c r="O127" s="45" t="s">
        <v>529</v>
      </c>
      <c r="P127" s="46">
        <f t="shared" si="17"/>
        <v>7</v>
      </c>
      <c r="Q127" s="47">
        <v>3</v>
      </c>
      <c r="R127" s="45" t="s">
        <v>529</v>
      </c>
      <c r="S127" s="46">
        <f t="shared" si="18"/>
        <v>7</v>
      </c>
      <c r="T127" s="47">
        <v>3</v>
      </c>
      <c r="U127" s="45" t="s">
        <v>511</v>
      </c>
      <c r="V127" s="46">
        <f t="shared" si="19"/>
        <v>10</v>
      </c>
      <c r="W127" s="47">
        <v>2</v>
      </c>
      <c r="X127" s="45" t="s">
        <v>511</v>
      </c>
      <c r="Y127" s="46">
        <f t="shared" si="20"/>
        <v>10</v>
      </c>
      <c r="Z127" s="47">
        <v>2</v>
      </c>
      <c r="AA127" s="45" t="s">
        <v>511</v>
      </c>
      <c r="AB127" s="46">
        <f t="shared" si="21"/>
        <v>10</v>
      </c>
      <c r="AC127" s="47">
        <v>2</v>
      </c>
      <c r="AD127" s="48">
        <f t="shared" si="22"/>
        <v>8.125</v>
      </c>
      <c r="AE127" s="49">
        <f t="shared" si="23"/>
        <v>73.75</v>
      </c>
      <c r="AF127" s="50">
        <f>+VLOOKUP(A127,'[1]%'!$B$2:$D$237,3,FALSE)</f>
        <v>65.42</v>
      </c>
      <c r="AG127" s="51">
        <f t="shared" si="24"/>
        <v>69.585000000000008</v>
      </c>
      <c r="AH127" s="30"/>
      <c r="AI127" s="52">
        <f>+VLOOKUP(A127,[2]ALL!$B$4:$AD$250,29,FALSE)</f>
        <v>5.4090909090909092</v>
      </c>
      <c r="AJ127" s="53">
        <f t="shared" si="25"/>
        <v>49.581363636363641</v>
      </c>
    </row>
    <row r="128" spans="1:36">
      <c r="A128" s="44" t="s">
        <v>217</v>
      </c>
      <c r="B128" s="24" t="s">
        <v>218</v>
      </c>
      <c r="C128" s="45" t="s">
        <v>510</v>
      </c>
      <c r="D128" s="46">
        <f t="shared" si="13"/>
        <v>9</v>
      </c>
      <c r="E128" s="47">
        <v>3</v>
      </c>
      <c r="F128" s="45" t="s">
        <v>511</v>
      </c>
      <c r="G128" s="46">
        <f t="shared" si="14"/>
        <v>10</v>
      </c>
      <c r="H128" s="47">
        <v>3</v>
      </c>
      <c r="I128" s="45" t="s">
        <v>510</v>
      </c>
      <c r="J128" s="46">
        <f t="shared" si="15"/>
        <v>9</v>
      </c>
      <c r="K128" s="47">
        <v>3</v>
      </c>
      <c r="L128" s="45" t="s">
        <v>510</v>
      </c>
      <c r="M128" s="46">
        <f t="shared" si="16"/>
        <v>9</v>
      </c>
      <c r="N128" s="47">
        <v>3</v>
      </c>
      <c r="O128" s="45" t="s">
        <v>510</v>
      </c>
      <c r="P128" s="46">
        <f t="shared" si="17"/>
        <v>9</v>
      </c>
      <c r="Q128" s="47">
        <v>3</v>
      </c>
      <c r="R128" s="45" t="s">
        <v>510</v>
      </c>
      <c r="S128" s="46">
        <f t="shared" si="18"/>
        <v>9</v>
      </c>
      <c r="T128" s="47">
        <v>3</v>
      </c>
      <c r="U128" s="45" t="s">
        <v>511</v>
      </c>
      <c r="V128" s="46">
        <f t="shared" si="19"/>
        <v>10</v>
      </c>
      <c r="W128" s="47">
        <v>2</v>
      </c>
      <c r="X128" s="45" t="s">
        <v>511</v>
      </c>
      <c r="Y128" s="46">
        <f t="shared" si="20"/>
        <v>10</v>
      </c>
      <c r="Z128" s="47">
        <v>2</v>
      </c>
      <c r="AA128" s="45" t="s">
        <v>511</v>
      </c>
      <c r="AB128" s="46">
        <f t="shared" si="21"/>
        <v>10</v>
      </c>
      <c r="AC128" s="47">
        <v>2</v>
      </c>
      <c r="AD128" s="48">
        <f t="shared" si="22"/>
        <v>9.375</v>
      </c>
      <c r="AE128" s="49">
        <f t="shared" si="23"/>
        <v>86.25</v>
      </c>
      <c r="AF128" s="50">
        <f>+VLOOKUP(A128,'[1]%'!$B$2:$D$237,3,FALSE)</f>
        <v>86.25</v>
      </c>
      <c r="AG128" s="51">
        <f t="shared" si="24"/>
        <v>86.25</v>
      </c>
      <c r="AH128" s="30">
        <v>12</v>
      </c>
      <c r="AI128" s="52">
        <f>+VLOOKUP(A128,[2]ALL!$B$4:$AD$250,29,FALSE)</f>
        <v>8.0909090909090917</v>
      </c>
      <c r="AJ128" s="53">
        <f t="shared" si="25"/>
        <v>60.196969696969695</v>
      </c>
    </row>
    <row r="129" spans="1:36">
      <c r="A129" s="44" t="s">
        <v>465</v>
      </c>
      <c r="B129" s="24" t="s">
        <v>466</v>
      </c>
      <c r="C129" s="45" t="s">
        <v>528</v>
      </c>
      <c r="D129" s="46">
        <f t="shared" si="13"/>
        <v>8</v>
      </c>
      <c r="E129" s="47">
        <v>3</v>
      </c>
      <c r="F129" s="54" t="s">
        <v>531</v>
      </c>
      <c r="G129" s="46">
        <f t="shared" si="14"/>
        <v>0</v>
      </c>
      <c r="H129" s="55">
        <v>0</v>
      </c>
      <c r="I129" s="45" t="s">
        <v>530</v>
      </c>
      <c r="J129" s="46">
        <f t="shared" si="15"/>
        <v>6</v>
      </c>
      <c r="K129" s="47">
        <v>3</v>
      </c>
      <c r="L129" s="45" t="s">
        <v>530</v>
      </c>
      <c r="M129" s="46">
        <f t="shared" si="16"/>
        <v>6</v>
      </c>
      <c r="N129" s="47">
        <v>3</v>
      </c>
      <c r="O129" s="54" t="s">
        <v>531</v>
      </c>
      <c r="P129" s="46">
        <f t="shared" si="17"/>
        <v>0</v>
      </c>
      <c r="Q129" s="55">
        <v>0</v>
      </c>
      <c r="R129" s="45" t="s">
        <v>529</v>
      </c>
      <c r="S129" s="46">
        <f t="shared" si="18"/>
        <v>7</v>
      </c>
      <c r="T129" s="47">
        <v>3</v>
      </c>
      <c r="U129" s="45" t="s">
        <v>511</v>
      </c>
      <c r="V129" s="46">
        <f t="shared" si="19"/>
        <v>10</v>
      </c>
      <c r="W129" s="47">
        <v>2</v>
      </c>
      <c r="X129" s="45" t="s">
        <v>511</v>
      </c>
      <c r="Y129" s="46">
        <f t="shared" si="20"/>
        <v>10</v>
      </c>
      <c r="Z129" s="47">
        <v>2</v>
      </c>
      <c r="AA129" s="45" t="s">
        <v>511</v>
      </c>
      <c r="AB129" s="46">
        <f t="shared" si="21"/>
        <v>10</v>
      </c>
      <c r="AC129" s="47">
        <v>2</v>
      </c>
      <c r="AD129" s="48">
        <f t="shared" si="22"/>
        <v>5.875</v>
      </c>
      <c r="AE129" s="49">
        <f t="shared" si="23"/>
        <v>51.25</v>
      </c>
      <c r="AF129" s="50">
        <f>+VLOOKUP(A129,'[1]%'!$B$2:$D$237,3,FALSE)</f>
        <v>40.42</v>
      </c>
      <c r="AG129" s="51">
        <f t="shared" si="24"/>
        <v>45.835000000000001</v>
      </c>
      <c r="AH129" s="30"/>
      <c r="AI129" s="52">
        <f>+VLOOKUP(A129,[2]ALL!$B$4:$AD$250,29,FALSE)</f>
        <v>2.6363636363636362</v>
      </c>
      <c r="AJ129" s="53">
        <f t="shared" si="25"/>
        <v>33.240454545454547</v>
      </c>
    </row>
    <row r="130" spans="1:36">
      <c r="A130" s="44" t="s">
        <v>219</v>
      </c>
      <c r="B130" s="24" t="s">
        <v>220</v>
      </c>
      <c r="C130" s="45" t="s">
        <v>511</v>
      </c>
      <c r="D130" s="46">
        <f t="shared" si="13"/>
        <v>10</v>
      </c>
      <c r="E130" s="47">
        <v>3</v>
      </c>
      <c r="F130" s="45" t="s">
        <v>511</v>
      </c>
      <c r="G130" s="46">
        <f t="shared" si="14"/>
        <v>10</v>
      </c>
      <c r="H130" s="47">
        <v>3</v>
      </c>
      <c r="I130" s="45" t="s">
        <v>510</v>
      </c>
      <c r="J130" s="46">
        <f t="shared" si="15"/>
        <v>9</v>
      </c>
      <c r="K130" s="47">
        <v>3</v>
      </c>
      <c r="L130" s="45" t="s">
        <v>510</v>
      </c>
      <c r="M130" s="46">
        <f t="shared" si="16"/>
        <v>9</v>
      </c>
      <c r="N130" s="47">
        <v>3</v>
      </c>
      <c r="O130" s="45" t="s">
        <v>528</v>
      </c>
      <c r="P130" s="46">
        <f t="shared" si="17"/>
        <v>8</v>
      </c>
      <c r="Q130" s="47">
        <v>3</v>
      </c>
      <c r="R130" s="45" t="s">
        <v>511</v>
      </c>
      <c r="S130" s="46">
        <f t="shared" si="18"/>
        <v>10</v>
      </c>
      <c r="T130" s="47">
        <v>3</v>
      </c>
      <c r="U130" s="45" t="s">
        <v>511</v>
      </c>
      <c r="V130" s="46">
        <f t="shared" si="19"/>
        <v>10</v>
      </c>
      <c r="W130" s="47">
        <v>2</v>
      </c>
      <c r="X130" s="45" t="s">
        <v>511</v>
      </c>
      <c r="Y130" s="46">
        <f t="shared" si="20"/>
        <v>10</v>
      </c>
      <c r="Z130" s="47">
        <v>2</v>
      </c>
      <c r="AA130" s="45" t="s">
        <v>511</v>
      </c>
      <c r="AB130" s="46">
        <f t="shared" si="21"/>
        <v>10</v>
      </c>
      <c r="AC130" s="47">
        <v>2</v>
      </c>
      <c r="AD130" s="48">
        <f t="shared" si="22"/>
        <v>9.5</v>
      </c>
      <c r="AE130" s="49">
        <f t="shared" si="23"/>
        <v>87.5</v>
      </c>
      <c r="AF130" s="50">
        <f>+VLOOKUP(A130,'[1]%'!$B$2:$D$237,3,FALSE)</f>
        <v>87.5</v>
      </c>
      <c r="AG130" s="51">
        <f t="shared" si="24"/>
        <v>87.5</v>
      </c>
      <c r="AH130" s="30">
        <v>8</v>
      </c>
      <c r="AI130" s="52">
        <f>+VLOOKUP(A130,[2]ALL!$B$4:$AD$250,29,FALSE)</f>
        <v>7.8181818181818183</v>
      </c>
      <c r="AJ130" s="53">
        <f t="shared" si="25"/>
        <v>60.939393939393938</v>
      </c>
    </row>
    <row r="131" spans="1:36">
      <c r="A131" s="44" t="s">
        <v>451</v>
      </c>
      <c r="B131" s="24" t="s">
        <v>452</v>
      </c>
      <c r="C131" s="45" t="s">
        <v>528</v>
      </c>
      <c r="D131" s="46">
        <f t="shared" si="13"/>
        <v>8</v>
      </c>
      <c r="E131" s="47">
        <v>3</v>
      </c>
      <c r="F131" s="45" t="s">
        <v>530</v>
      </c>
      <c r="G131" s="46">
        <f t="shared" si="14"/>
        <v>6</v>
      </c>
      <c r="H131" s="47">
        <v>3</v>
      </c>
      <c r="I131" s="45" t="s">
        <v>529</v>
      </c>
      <c r="J131" s="46">
        <f t="shared" si="15"/>
        <v>7</v>
      </c>
      <c r="K131" s="47">
        <v>3</v>
      </c>
      <c r="L131" s="45" t="s">
        <v>529</v>
      </c>
      <c r="M131" s="46">
        <f t="shared" si="16"/>
        <v>7</v>
      </c>
      <c r="N131" s="47">
        <v>3</v>
      </c>
      <c r="O131" s="45" t="s">
        <v>528</v>
      </c>
      <c r="P131" s="46">
        <f t="shared" si="17"/>
        <v>8</v>
      </c>
      <c r="Q131" s="47">
        <v>3</v>
      </c>
      <c r="R131" s="54" t="s">
        <v>531</v>
      </c>
      <c r="S131" s="46">
        <f t="shared" si="18"/>
        <v>0</v>
      </c>
      <c r="T131" s="55">
        <v>0</v>
      </c>
      <c r="U131" s="45" t="s">
        <v>511</v>
      </c>
      <c r="V131" s="46">
        <f t="shared" si="19"/>
        <v>10</v>
      </c>
      <c r="W131" s="47">
        <v>2</v>
      </c>
      <c r="X131" s="45" t="s">
        <v>511</v>
      </c>
      <c r="Y131" s="46">
        <f t="shared" si="20"/>
        <v>10</v>
      </c>
      <c r="Z131" s="47">
        <v>2</v>
      </c>
      <c r="AA131" s="45" t="s">
        <v>511</v>
      </c>
      <c r="AB131" s="46">
        <f t="shared" si="21"/>
        <v>10</v>
      </c>
      <c r="AC131" s="47">
        <v>2</v>
      </c>
      <c r="AD131" s="48">
        <f t="shared" si="22"/>
        <v>7</v>
      </c>
      <c r="AE131" s="49">
        <f t="shared" si="23"/>
        <v>62.5</v>
      </c>
      <c r="AF131" s="50">
        <f>+VLOOKUP(A131,'[1]%'!$B$2:$D$237,3,FALSE)</f>
        <v>66.25</v>
      </c>
      <c r="AG131" s="51">
        <f t="shared" si="24"/>
        <v>64.375</v>
      </c>
      <c r="AH131" s="30"/>
      <c r="AI131" s="52">
        <f>+VLOOKUP(A131,[2]ALL!$B$4:$AD$250,29,FALSE)</f>
        <v>3.3636363636363638</v>
      </c>
      <c r="AJ131" s="53">
        <f t="shared" si="25"/>
        <v>43.412878787878789</v>
      </c>
    </row>
    <row r="132" spans="1:36">
      <c r="A132" s="44" t="s">
        <v>221</v>
      </c>
      <c r="B132" s="24" t="s">
        <v>222</v>
      </c>
      <c r="C132" s="45" t="s">
        <v>511</v>
      </c>
      <c r="D132" s="46">
        <f t="shared" ref="D132:D195" si="26">IF(C132="O",10,IF(C132="A",9,IF(C132="B",8,IF(C132="C",7,IF(C132="D",6,IF(C132="F",0,IF(C132=-5,-5,-10)))))))</f>
        <v>10</v>
      </c>
      <c r="E132" s="47">
        <v>3</v>
      </c>
      <c r="F132" s="45" t="s">
        <v>510</v>
      </c>
      <c r="G132" s="46">
        <f t="shared" ref="G132:G195" si="27">IF(F132="O",10,IF(F132="A",9,IF(F132="B",8,IF(F132="C",7,IF(F132="D",6,IF(F132="F",0,IF(F132=-5,-5,-10)))))))</f>
        <v>9</v>
      </c>
      <c r="H132" s="47">
        <v>3</v>
      </c>
      <c r="I132" s="45" t="s">
        <v>528</v>
      </c>
      <c r="J132" s="46">
        <f t="shared" ref="J132:J195" si="28">IF(I132="O",10,IF(I132="A",9,IF(I132="B",8,IF(I132="C",7,IF(I132="D",6,IF(I132="F",0,IF(I132=-5,-5,-10)))))))</f>
        <v>8</v>
      </c>
      <c r="K132" s="47">
        <v>3</v>
      </c>
      <c r="L132" s="45" t="s">
        <v>510</v>
      </c>
      <c r="M132" s="46">
        <f t="shared" ref="M132:M195" si="29">IF(L132="O",10,IF(L132="A",9,IF(L132="B",8,IF(L132="C",7,IF(L132="D",6,IF(L132="F",0,IF(L132=-5,-5,-10)))))))</f>
        <v>9</v>
      </c>
      <c r="N132" s="47">
        <v>3</v>
      </c>
      <c r="O132" s="45" t="s">
        <v>510</v>
      </c>
      <c r="P132" s="46">
        <f t="shared" ref="P132:P195" si="30">IF(O132="O",10,IF(O132="A",9,IF(O132="B",8,IF(O132="C",7,IF(O132="D",6,IF(O132="F",0,IF(O132=-5,-5,-10)))))))</f>
        <v>9</v>
      </c>
      <c r="Q132" s="47">
        <v>3</v>
      </c>
      <c r="R132" s="45" t="s">
        <v>528</v>
      </c>
      <c r="S132" s="46">
        <f t="shared" ref="S132:S195" si="31">IF(R132="O",10,IF(R132="A",9,IF(R132="B",8,IF(R132="C",7,IF(R132="D",6,IF(R132="F",0,IF(R132=-5,-5,-10)))))))</f>
        <v>8</v>
      </c>
      <c r="T132" s="47">
        <v>3</v>
      </c>
      <c r="U132" s="45" t="s">
        <v>511</v>
      </c>
      <c r="V132" s="46">
        <f t="shared" ref="V132:V195" si="32">IF(U132="O",10,IF(U132="A",9,IF(U132="B",8,IF(U132="C",7,IF(U132="D",6,IF(U132="F",0,IF(U132=-5,-5,-10)))))))</f>
        <v>10</v>
      </c>
      <c r="W132" s="47">
        <v>2</v>
      </c>
      <c r="X132" s="45" t="s">
        <v>511</v>
      </c>
      <c r="Y132" s="46">
        <f t="shared" ref="Y132:Y195" si="33">IF(X132="O",10,IF(X132="A",9,IF(X132="B",8,IF(X132="C",7,IF(X132="D",6,IF(X132="F",0,IF(X132=-5,-5,-10)))))))</f>
        <v>10</v>
      </c>
      <c r="Z132" s="47">
        <v>2</v>
      </c>
      <c r="AA132" s="45" t="s">
        <v>511</v>
      </c>
      <c r="AB132" s="46">
        <f t="shared" ref="AB132:AB195" si="34">IF(AA132="O",10,IF(AA132="A",9,IF(AA132="B",8,IF(AA132="C",7,IF(AA132="D",6,IF(AA132="F",0,IF(AA132=-5,-5,-10)))))))</f>
        <v>10</v>
      </c>
      <c r="AC132" s="47">
        <v>2</v>
      </c>
      <c r="AD132" s="48">
        <f t="shared" ref="AD132:AD195" si="35">(D132*E132+G132*H132+J132*K132+M132*N132+P132*Q132+S132*T132+V132*W132+Y132*Z132+AB132*AC132)/24</f>
        <v>9.125</v>
      </c>
      <c r="AE132" s="49">
        <f t="shared" ref="AE132:AE195" si="36">(AD132-0.75)*10</f>
        <v>83.75</v>
      </c>
      <c r="AF132" s="50">
        <f>+VLOOKUP(A132,'[1]%'!$B$2:$D$237,3,FALSE)</f>
        <v>83.75</v>
      </c>
      <c r="AG132" s="51">
        <f t="shared" ref="AG132:AG195" si="37">+(AF132+AE132)/2</f>
        <v>83.75</v>
      </c>
      <c r="AH132" s="30"/>
      <c r="AI132" s="52">
        <f>+VLOOKUP(A132,[2]ALL!$B$4:$AD$250,29,FALSE)</f>
        <v>8.2272727272727266</v>
      </c>
      <c r="AJ132" s="53">
        <f t="shared" ref="AJ132:AJ195" si="38">(AE132+AG132+AI132)/3</f>
        <v>58.575757575757571</v>
      </c>
    </row>
    <row r="133" spans="1:36">
      <c r="A133" s="44" t="s">
        <v>479</v>
      </c>
      <c r="B133" s="24" t="s">
        <v>480</v>
      </c>
      <c r="C133" s="45" t="s">
        <v>510</v>
      </c>
      <c r="D133" s="46">
        <f t="shared" si="26"/>
        <v>9</v>
      </c>
      <c r="E133" s="47">
        <v>3</v>
      </c>
      <c r="F133" s="54" t="s">
        <v>531</v>
      </c>
      <c r="G133" s="46">
        <f t="shared" si="27"/>
        <v>0</v>
      </c>
      <c r="H133" s="55">
        <v>0</v>
      </c>
      <c r="I133" s="45" t="s">
        <v>530</v>
      </c>
      <c r="J133" s="46">
        <f t="shared" si="28"/>
        <v>6</v>
      </c>
      <c r="K133" s="47">
        <v>3</v>
      </c>
      <c r="L133" s="45" t="s">
        <v>529</v>
      </c>
      <c r="M133" s="46">
        <f t="shared" si="29"/>
        <v>7</v>
      </c>
      <c r="N133" s="47">
        <v>3</v>
      </c>
      <c r="O133" s="45" t="s">
        <v>529</v>
      </c>
      <c r="P133" s="46">
        <f t="shared" si="30"/>
        <v>7</v>
      </c>
      <c r="Q133" s="47">
        <v>3</v>
      </c>
      <c r="R133" s="54" t="s">
        <v>531</v>
      </c>
      <c r="S133" s="46">
        <f t="shared" si="31"/>
        <v>0</v>
      </c>
      <c r="T133" s="55">
        <v>0</v>
      </c>
      <c r="U133" s="45" t="s">
        <v>511</v>
      </c>
      <c r="V133" s="46">
        <f t="shared" si="32"/>
        <v>10</v>
      </c>
      <c r="W133" s="47">
        <v>2</v>
      </c>
      <c r="X133" s="45" t="s">
        <v>511</v>
      </c>
      <c r="Y133" s="46">
        <f t="shared" si="33"/>
        <v>10</v>
      </c>
      <c r="Z133" s="47">
        <v>2</v>
      </c>
      <c r="AA133" s="45" t="s">
        <v>510</v>
      </c>
      <c r="AB133" s="46">
        <f t="shared" si="34"/>
        <v>9</v>
      </c>
      <c r="AC133" s="47">
        <v>2</v>
      </c>
      <c r="AD133" s="48">
        <f t="shared" si="35"/>
        <v>6.041666666666667</v>
      </c>
      <c r="AE133" s="49">
        <f t="shared" si="36"/>
        <v>52.916666666666671</v>
      </c>
      <c r="AF133" s="50">
        <f>+VLOOKUP(A133,'[1]%'!$B$2:$D$237,3,FALSE)</f>
        <v>42.25</v>
      </c>
      <c r="AG133" s="51">
        <f t="shared" si="37"/>
        <v>47.583333333333336</v>
      </c>
      <c r="AH133" s="30"/>
      <c r="AI133" s="52">
        <f>+VLOOKUP(A133,[2]ALL!$B$4:$AD$250,29,FALSE)</f>
        <v>1.7272727272727273</v>
      </c>
      <c r="AJ133" s="53">
        <f t="shared" si="38"/>
        <v>34.075757575757578</v>
      </c>
    </row>
    <row r="134" spans="1:36">
      <c r="A134" s="44" t="s">
        <v>223</v>
      </c>
      <c r="B134" s="24" t="s">
        <v>224</v>
      </c>
      <c r="C134" s="45" t="s">
        <v>510</v>
      </c>
      <c r="D134" s="46">
        <f t="shared" si="26"/>
        <v>9</v>
      </c>
      <c r="E134" s="47">
        <v>3</v>
      </c>
      <c r="F134" s="45" t="s">
        <v>511</v>
      </c>
      <c r="G134" s="46">
        <f t="shared" si="27"/>
        <v>10</v>
      </c>
      <c r="H134" s="47">
        <v>3</v>
      </c>
      <c r="I134" s="45" t="s">
        <v>528</v>
      </c>
      <c r="J134" s="46">
        <f t="shared" si="28"/>
        <v>8</v>
      </c>
      <c r="K134" s="47">
        <v>3</v>
      </c>
      <c r="L134" s="45" t="s">
        <v>528</v>
      </c>
      <c r="M134" s="46">
        <f t="shared" si="29"/>
        <v>8</v>
      </c>
      <c r="N134" s="47">
        <v>3</v>
      </c>
      <c r="O134" s="45" t="s">
        <v>528</v>
      </c>
      <c r="P134" s="46">
        <f t="shared" si="30"/>
        <v>8</v>
      </c>
      <c r="Q134" s="47">
        <v>3</v>
      </c>
      <c r="R134" s="45" t="s">
        <v>510</v>
      </c>
      <c r="S134" s="46">
        <f t="shared" si="31"/>
        <v>9</v>
      </c>
      <c r="T134" s="47">
        <v>3</v>
      </c>
      <c r="U134" s="45" t="s">
        <v>511</v>
      </c>
      <c r="V134" s="46">
        <f t="shared" si="32"/>
        <v>10</v>
      </c>
      <c r="W134" s="47">
        <v>2</v>
      </c>
      <c r="X134" s="45" t="s">
        <v>511</v>
      </c>
      <c r="Y134" s="46">
        <f t="shared" si="33"/>
        <v>10</v>
      </c>
      <c r="Z134" s="47">
        <v>2</v>
      </c>
      <c r="AA134" s="45" t="s">
        <v>511</v>
      </c>
      <c r="AB134" s="46">
        <f t="shared" si="34"/>
        <v>10</v>
      </c>
      <c r="AC134" s="47">
        <v>2</v>
      </c>
      <c r="AD134" s="48">
        <f t="shared" si="35"/>
        <v>9</v>
      </c>
      <c r="AE134" s="49">
        <f t="shared" si="36"/>
        <v>82.5</v>
      </c>
      <c r="AF134" s="50">
        <f>+VLOOKUP(A134,'[1]%'!$B$2:$D$237,3,FALSE)</f>
        <v>87.92</v>
      </c>
      <c r="AG134" s="51">
        <f t="shared" si="37"/>
        <v>85.210000000000008</v>
      </c>
      <c r="AH134" s="30">
        <v>14</v>
      </c>
      <c r="AI134" s="52">
        <f>+VLOOKUP(A134,[2]ALL!$B$4:$AD$250,29,FALSE)</f>
        <v>7.5454545454545459</v>
      </c>
      <c r="AJ134" s="53">
        <f t="shared" si="38"/>
        <v>58.418484848484844</v>
      </c>
    </row>
    <row r="135" spans="1:36">
      <c r="A135" s="44" t="s">
        <v>225</v>
      </c>
      <c r="B135" s="24" t="s">
        <v>226</v>
      </c>
      <c r="C135" s="45" t="s">
        <v>510</v>
      </c>
      <c r="D135" s="46">
        <f t="shared" si="26"/>
        <v>9</v>
      </c>
      <c r="E135" s="47">
        <v>3</v>
      </c>
      <c r="F135" s="45" t="s">
        <v>528</v>
      </c>
      <c r="G135" s="46">
        <f t="shared" si="27"/>
        <v>8</v>
      </c>
      <c r="H135" s="47">
        <v>3</v>
      </c>
      <c r="I135" s="45" t="s">
        <v>510</v>
      </c>
      <c r="J135" s="46">
        <f t="shared" si="28"/>
        <v>9</v>
      </c>
      <c r="K135" s="47">
        <v>3</v>
      </c>
      <c r="L135" s="45" t="s">
        <v>528</v>
      </c>
      <c r="M135" s="46">
        <f t="shared" si="29"/>
        <v>8</v>
      </c>
      <c r="N135" s="47">
        <v>3</v>
      </c>
      <c r="O135" s="45" t="s">
        <v>529</v>
      </c>
      <c r="P135" s="46">
        <f t="shared" si="30"/>
        <v>7</v>
      </c>
      <c r="Q135" s="47">
        <v>3</v>
      </c>
      <c r="R135" s="45" t="s">
        <v>510</v>
      </c>
      <c r="S135" s="46">
        <f t="shared" si="31"/>
        <v>9</v>
      </c>
      <c r="T135" s="47">
        <v>3</v>
      </c>
      <c r="U135" s="45" t="s">
        <v>511</v>
      </c>
      <c r="V135" s="46">
        <f t="shared" si="32"/>
        <v>10</v>
      </c>
      <c r="W135" s="47">
        <v>2</v>
      </c>
      <c r="X135" s="45" t="s">
        <v>511</v>
      </c>
      <c r="Y135" s="46">
        <f t="shared" si="33"/>
        <v>10</v>
      </c>
      <c r="Z135" s="47">
        <v>2</v>
      </c>
      <c r="AA135" s="45" t="s">
        <v>511</v>
      </c>
      <c r="AB135" s="46">
        <f t="shared" si="34"/>
        <v>10</v>
      </c>
      <c r="AC135" s="47">
        <v>2</v>
      </c>
      <c r="AD135" s="48">
        <f t="shared" si="35"/>
        <v>8.75</v>
      </c>
      <c r="AE135" s="49">
        <f t="shared" si="36"/>
        <v>80</v>
      </c>
      <c r="AF135" s="50">
        <f>+VLOOKUP(A135,'[1]%'!$B$2:$D$237,3,FALSE)</f>
        <v>80</v>
      </c>
      <c r="AG135" s="51">
        <f t="shared" si="37"/>
        <v>80</v>
      </c>
      <c r="AH135" s="30"/>
      <c r="AI135" s="52">
        <f>+VLOOKUP(A135,[2]ALL!$B$4:$AD$250,29,FALSE)</f>
        <v>7.1363636363636367</v>
      </c>
      <c r="AJ135" s="53">
        <f t="shared" si="38"/>
        <v>55.712121212121211</v>
      </c>
    </row>
    <row r="136" spans="1:36">
      <c r="A136" s="44" t="s">
        <v>227</v>
      </c>
      <c r="B136" s="24" t="s">
        <v>228</v>
      </c>
      <c r="C136" s="45" t="s">
        <v>510</v>
      </c>
      <c r="D136" s="46">
        <f t="shared" si="26"/>
        <v>9</v>
      </c>
      <c r="E136" s="47">
        <v>3</v>
      </c>
      <c r="F136" s="45" t="s">
        <v>528</v>
      </c>
      <c r="G136" s="46">
        <f t="shared" si="27"/>
        <v>8</v>
      </c>
      <c r="H136" s="47">
        <v>3</v>
      </c>
      <c r="I136" s="45" t="s">
        <v>528</v>
      </c>
      <c r="J136" s="46">
        <f t="shared" si="28"/>
        <v>8</v>
      </c>
      <c r="K136" s="47">
        <v>3</v>
      </c>
      <c r="L136" s="45" t="s">
        <v>528</v>
      </c>
      <c r="M136" s="46">
        <f t="shared" si="29"/>
        <v>8</v>
      </c>
      <c r="N136" s="47">
        <v>3</v>
      </c>
      <c r="O136" s="45" t="s">
        <v>529</v>
      </c>
      <c r="P136" s="46">
        <f t="shared" si="30"/>
        <v>7</v>
      </c>
      <c r="Q136" s="47">
        <v>3</v>
      </c>
      <c r="R136" s="45" t="s">
        <v>529</v>
      </c>
      <c r="S136" s="46">
        <f t="shared" si="31"/>
        <v>7</v>
      </c>
      <c r="T136" s="47">
        <v>3</v>
      </c>
      <c r="U136" s="45" t="s">
        <v>511</v>
      </c>
      <c r="V136" s="46">
        <f t="shared" si="32"/>
        <v>10</v>
      </c>
      <c r="W136" s="47">
        <v>2</v>
      </c>
      <c r="X136" s="45" t="s">
        <v>511</v>
      </c>
      <c r="Y136" s="46">
        <f t="shared" si="33"/>
        <v>10</v>
      </c>
      <c r="Z136" s="47">
        <v>2</v>
      </c>
      <c r="AA136" s="45" t="s">
        <v>511</v>
      </c>
      <c r="AB136" s="46">
        <f t="shared" si="34"/>
        <v>10</v>
      </c>
      <c r="AC136" s="47">
        <v>2</v>
      </c>
      <c r="AD136" s="48">
        <f t="shared" si="35"/>
        <v>8.375</v>
      </c>
      <c r="AE136" s="49">
        <f t="shared" si="36"/>
        <v>76.25</v>
      </c>
      <c r="AF136" s="50">
        <f>+VLOOKUP(A136,'[1]%'!$B$2:$D$237,3,FALSE)</f>
        <v>72.08</v>
      </c>
      <c r="AG136" s="51">
        <f t="shared" si="37"/>
        <v>74.164999999999992</v>
      </c>
      <c r="AH136" s="30"/>
      <c r="AI136" s="52">
        <f>+VLOOKUP(A136,[2]ALL!$B$4:$AD$250,29,FALSE)</f>
        <v>7.2727272727272725</v>
      </c>
      <c r="AJ136" s="53">
        <f t="shared" si="38"/>
        <v>52.562575757575758</v>
      </c>
    </row>
    <row r="137" spans="1:36">
      <c r="A137" s="44" t="s">
        <v>409</v>
      </c>
      <c r="B137" s="24" t="s">
        <v>410</v>
      </c>
      <c r="C137" s="45" t="s">
        <v>510</v>
      </c>
      <c r="D137" s="46">
        <f t="shared" si="26"/>
        <v>9</v>
      </c>
      <c r="E137" s="47">
        <v>3</v>
      </c>
      <c r="F137" s="45" t="s">
        <v>529</v>
      </c>
      <c r="G137" s="46">
        <f t="shared" si="27"/>
        <v>7</v>
      </c>
      <c r="H137" s="47">
        <v>3</v>
      </c>
      <c r="I137" s="45" t="s">
        <v>510</v>
      </c>
      <c r="J137" s="46">
        <f t="shared" si="28"/>
        <v>9</v>
      </c>
      <c r="K137" s="47">
        <v>3</v>
      </c>
      <c r="L137" s="45" t="s">
        <v>510</v>
      </c>
      <c r="M137" s="46">
        <f t="shared" si="29"/>
        <v>9</v>
      </c>
      <c r="N137" s="47">
        <v>3</v>
      </c>
      <c r="O137" s="45" t="s">
        <v>528</v>
      </c>
      <c r="P137" s="46">
        <f t="shared" si="30"/>
        <v>8</v>
      </c>
      <c r="Q137" s="47">
        <v>3</v>
      </c>
      <c r="R137" s="45" t="s">
        <v>529</v>
      </c>
      <c r="S137" s="46">
        <f t="shared" si="31"/>
        <v>7</v>
      </c>
      <c r="T137" s="47">
        <v>3</v>
      </c>
      <c r="U137" s="45" t="s">
        <v>511</v>
      </c>
      <c r="V137" s="46">
        <f t="shared" si="32"/>
        <v>10</v>
      </c>
      <c r="W137" s="47">
        <v>2</v>
      </c>
      <c r="X137" s="45" t="s">
        <v>511</v>
      </c>
      <c r="Y137" s="46">
        <f t="shared" si="33"/>
        <v>10</v>
      </c>
      <c r="Z137" s="47">
        <v>2</v>
      </c>
      <c r="AA137" s="45" t="s">
        <v>511</v>
      </c>
      <c r="AB137" s="46">
        <f t="shared" si="34"/>
        <v>10</v>
      </c>
      <c r="AC137" s="47">
        <v>2</v>
      </c>
      <c r="AD137" s="48">
        <f t="shared" si="35"/>
        <v>8.625</v>
      </c>
      <c r="AE137" s="49">
        <f t="shared" si="36"/>
        <v>78.75</v>
      </c>
      <c r="AF137" s="50">
        <f>+VLOOKUP(A137,'[1]%'!$B$2:$D$237,3,FALSE)</f>
        <v>67.92</v>
      </c>
      <c r="AG137" s="51">
        <f t="shared" si="37"/>
        <v>73.335000000000008</v>
      </c>
      <c r="AH137" s="30"/>
      <c r="AI137" s="52">
        <f>+VLOOKUP(A137,[2]ALL!$B$4:$AD$250,29,FALSE)</f>
        <v>6.5</v>
      </c>
      <c r="AJ137" s="53">
        <f t="shared" si="38"/>
        <v>52.861666666666672</v>
      </c>
    </row>
    <row r="138" spans="1:36">
      <c r="A138" s="44" t="s">
        <v>485</v>
      </c>
      <c r="B138" s="24" t="s">
        <v>486</v>
      </c>
      <c r="C138" s="45" t="s">
        <v>529</v>
      </c>
      <c r="D138" s="46">
        <f t="shared" si="26"/>
        <v>7</v>
      </c>
      <c r="E138" s="47">
        <v>3</v>
      </c>
      <c r="F138" s="54" t="s">
        <v>531</v>
      </c>
      <c r="G138" s="46">
        <f t="shared" si="27"/>
        <v>0</v>
      </c>
      <c r="H138" s="55">
        <v>0</v>
      </c>
      <c r="I138" s="54" t="s">
        <v>531</v>
      </c>
      <c r="J138" s="46">
        <f t="shared" si="28"/>
        <v>0</v>
      </c>
      <c r="K138" s="55">
        <v>0</v>
      </c>
      <c r="L138" s="45" t="s">
        <v>530</v>
      </c>
      <c r="M138" s="46">
        <f t="shared" si="29"/>
        <v>6</v>
      </c>
      <c r="N138" s="47">
        <v>3</v>
      </c>
      <c r="O138" s="54" t="s">
        <v>531</v>
      </c>
      <c r="P138" s="46">
        <f t="shared" si="30"/>
        <v>0</v>
      </c>
      <c r="Q138" s="55">
        <v>0</v>
      </c>
      <c r="R138" s="54" t="s">
        <v>531</v>
      </c>
      <c r="S138" s="46">
        <f t="shared" si="31"/>
        <v>0</v>
      </c>
      <c r="T138" s="55">
        <v>0</v>
      </c>
      <c r="U138" s="45" t="s">
        <v>511</v>
      </c>
      <c r="V138" s="46">
        <f t="shared" si="32"/>
        <v>10</v>
      </c>
      <c r="W138" s="47">
        <v>2</v>
      </c>
      <c r="X138" s="45" t="s">
        <v>510</v>
      </c>
      <c r="Y138" s="46">
        <f t="shared" si="33"/>
        <v>9</v>
      </c>
      <c r="Z138" s="47">
        <v>2</v>
      </c>
      <c r="AA138" s="45" t="s">
        <v>528</v>
      </c>
      <c r="AB138" s="46">
        <f t="shared" si="34"/>
        <v>8</v>
      </c>
      <c r="AC138" s="47">
        <v>2</v>
      </c>
      <c r="AD138" s="48">
        <f t="shared" si="35"/>
        <v>3.875</v>
      </c>
      <c r="AE138" s="49">
        <f t="shared" si="36"/>
        <v>31.25</v>
      </c>
      <c r="AF138" s="50">
        <f>+VLOOKUP(A138,'[1]%'!$B$2:$D$237,3,FALSE)</f>
        <v>27.5</v>
      </c>
      <c r="AG138" s="51">
        <f t="shared" si="37"/>
        <v>29.375</v>
      </c>
      <c r="AH138" s="30"/>
      <c r="AI138" s="52">
        <f>+VLOOKUP(A138,[2]ALL!$B$4:$AD$250,29,FALSE)</f>
        <v>0.81818181818181823</v>
      </c>
      <c r="AJ138" s="53">
        <f t="shared" si="38"/>
        <v>20.481060606060606</v>
      </c>
    </row>
    <row r="139" spans="1:36">
      <c r="A139" s="44" t="s">
        <v>229</v>
      </c>
      <c r="B139" s="24" t="s">
        <v>230</v>
      </c>
      <c r="C139" s="45" t="s">
        <v>510</v>
      </c>
      <c r="D139" s="46">
        <f t="shared" si="26"/>
        <v>9</v>
      </c>
      <c r="E139" s="47">
        <v>3</v>
      </c>
      <c r="F139" s="45" t="s">
        <v>511</v>
      </c>
      <c r="G139" s="46">
        <f t="shared" si="27"/>
        <v>10</v>
      </c>
      <c r="H139" s="47">
        <v>3</v>
      </c>
      <c r="I139" s="45" t="s">
        <v>528</v>
      </c>
      <c r="J139" s="46">
        <f t="shared" si="28"/>
        <v>8</v>
      </c>
      <c r="K139" s="47">
        <v>3</v>
      </c>
      <c r="L139" s="45" t="s">
        <v>528</v>
      </c>
      <c r="M139" s="46">
        <f t="shared" si="29"/>
        <v>8</v>
      </c>
      <c r="N139" s="47">
        <v>3</v>
      </c>
      <c r="O139" s="45" t="s">
        <v>528</v>
      </c>
      <c r="P139" s="46">
        <f t="shared" si="30"/>
        <v>8</v>
      </c>
      <c r="Q139" s="47">
        <v>3</v>
      </c>
      <c r="R139" s="45" t="s">
        <v>510</v>
      </c>
      <c r="S139" s="46">
        <f t="shared" si="31"/>
        <v>9</v>
      </c>
      <c r="T139" s="47">
        <v>3</v>
      </c>
      <c r="U139" s="45" t="s">
        <v>511</v>
      </c>
      <c r="V139" s="46">
        <f t="shared" si="32"/>
        <v>10</v>
      </c>
      <c r="W139" s="47">
        <v>2</v>
      </c>
      <c r="X139" s="45" t="s">
        <v>511</v>
      </c>
      <c r="Y139" s="46">
        <f t="shared" si="33"/>
        <v>10</v>
      </c>
      <c r="Z139" s="47">
        <v>2</v>
      </c>
      <c r="AA139" s="45" t="s">
        <v>511</v>
      </c>
      <c r="AB139" s="46">
        <f t="shared" si="34"/>
        <v>10</v>
      </c>
      <c r="AC139" s="47">
        <v>2</v>
      </c>
      <c r="AD139" s="48">
        <f t="shared" si="35"/>
        <v>9</v>
      </c>
      <c r="AE139" s="49">
        <f t="shared" si="36"/>
        <v>82.5</v>
      </c>
      <c r="AF139" s="50">
        <f>+VLOOKUP(A139,'[1]%'!$B$2:$D$237,3,FALSE)</f>
        <v>75.42</v>
      </c>
      <c r="AG139" s="51">
        <f t="shared" si="37"/>
        <v>78.960000000000008</v>
      </c>
      <c r="AH139" s="30"/>
      <c r="AI139" s="52">
        <f>+VLOOKUP(A139,[2]ALL!$B$4:$AD$250,29,FALSE)</f>
        <v>8.0909090909090917</v>
      </c>
      <c r="AJ139" s="53">
        <f t="shared" si="38"/>
        <v>56.516969696969703</v>
      </c>
    </row>
    <row r="140" spans="1:36">
      <c r="A140" s="44" t="s">
        <v>437</v>
      </c>
      <c r="B140" s="24" t="s">
        <v>438</v>
      </c>
      <c r="C140" s="45" t="s">
        <v>510</v>
      </c>
      <c r="D140" s="46">
        <f t="shared" si="26"/>
        <v>9</v>
      </c>
      <c r="E140" s="47">
        <v>3</v>
      </c>
      <c r="F140" s="45" t="s">
        <v>529</v>
      </c>
      <c r="G140" s="46">
        <f t="shared" si="27"/>
        <v>7</v>
      </c>
      <c r="H140" s="47">
        <v>3</v>
      </c>
      <c r="I140" s="45" t="s">
        <v>530</v>
      </c>
      <c r="J140" s="46">
        <f t="shared" si="28"/>
        <v>6</v>
      </c>
      <c r="K140" s="47">
        <v>3</v>
      </c>
      <c r="L140" s="45" t="s">
        <v>530</v>
      </c>
      <c r="M140" s="46">
        <f t="shared" si="29"/>
        <v>6</v>
      </c>
      <c r="N140" s="47">
        <v>3</v>
      </c>
      <c r="O140" s="45" t="s">
        <v>530</v>
      </c>
      <c r="P140" s="46">
        <f t="shared" si="30"/>
        <v>6</v>
      </c>
      <c r="Q140" s="47">
        <v>3</v>
      </c>
      <c r="R140" s="54" t="s">
        <v>531</v>
      </c>
      <c r="S140" s="46">
        <f t="shared" si="31"/>
        <v>0</v>
      </c>
      <c r="T140" s="55">
        <v>0</v>
      </c>
      <c r="U140" s="45" t="s">
        <v>511</v>
      </c>
      <c r="V140" s="46">
        <f t="shared" si="32"/>
        <v>10</v>
      </c>
      <c r="W140" s="47">
        <v>2</v>
      </c>
      <c r="X140" s="45" t="s">
        <v>511</v>
      </c>
      <c r="Y140" s="46">
        <f t="shared" si="33"/>
        <v>10</v>
      </c>
      <c r="Z140" s="47">
        <v>2</v>
      </c>
      <c r="AA140" s="45" t="s">
        <v>510</v>
      </c>
      <c r="AB140" s="46">
        <f t="shared" si="34"/>
        <v>9</v>
      </c>
      <c r="AC140" s="47">
        <v>2</v>
      </c>
      <c r="AD140" s="48">
        <f t="shared" si="35"/>
        <v>6.666666666666667</v>
      </c>
      <c r="AE140" s="49">
        <f t="shared" si="36"/>
        <v>59.166666666666671</v>
      </c>
      <c r="AF140" s="50">
        <f>+VLOOKUP(A140,'[1]%'!$B$2:$D$237,3,FALSE)</f>
        <v>55</v>
      </c>
      <c r="AG140" s="51">
        <f t="shared" si="37"/>
        <v>57.083333333333336</v>
      </c>
      <c r="AH140" s="30"/>
      <c r="AI140" s="52">
        <f>+VLOOKUP(A140,[2]ALL!$B$4:$AD$250,29,FALSE)</f>
        <v>4.1818181818181817</v>
      </c>
      <c r="AJ140" s="53">
        <f t="shared" si="38"/>
        <v>40.143939393939398</v>
      </c>
    </row>
    <row r="141" spans="1:36">
      <c r="A141" s="44" t="s">
        <v>231</v>
      </c>
      <c r="B141" s="24" t="s">
        <v>232</v>
      </c>
      <c r="C141" s="45" t="s">
        <v>510</v>
      </c>
      <c r="D141" s="46">
        <f t="shared" si="26"/>
        <v>9</v>
      </c>
      <c r="E141" s="47">
        <v>3</v>
      </c>
      <c r="F141" s="45" t="s">
        <v>510</v>
      </c>
      <c r="G141" s="46">
        <f t="shared" si="27"/>
        <v>9</v>
      </c>
      <c r="H141" s="47">
        <v>3</v>
      </c>
      <c r="I141" s="45" t="s">
        <v>510</v>
      </c>
      <c r="J141" s="46">
        <f t="shared" si="28"/>
        <v>9</v>
      </c>
      <c r="K141" s="47">
        <v>3</v>
      </c>
      <c r="L141" s="45" t="s">
        <v>528</v>
      </c>
      <c r="M141" s="46">
        <f t="shared" si="29"/>
        <v>8</v>
      </c>
      <c r="N141" s="47">
        <v>3</v>
      </c>
      <c r="O141" s="45" t="s">
        <v>510</v>
      </c>
      <c r="P141" s="46">
        <f t="shared" si="30"/>
        <v>9</v>
      </c>
      <c r="Q141" s="47">
        <v>3</v>
      </c>
      <c r="R141" s="45" t="s">
        <v>529</v>
      </c>
      <c r="S141" s="46">
        <f t="shared" si="31"/>
        <v>7</v>
      </c>
      <c r="T141" s="47">
        <v>3</v>
      </c>
      <c r="U141" s="45" t="s">
        <v>511</v>
      </c>
      <c r="V141" s="46">
        <f t="shared" si="32"/>
        <v>10</v>
      </c>
      <c r="W141" s="47">
        <v>2</v>
      </c>
      <c r="X141" s="45" t="s">
        <v>511</v>
      </c>
      <c r="Y141" s="46">
        <f t="shared" si="33"/>
        <v>10</v>
      </c>
      <c r="Z141" s="47">
        <v>2</v>
      </c>
      <c r="AA141" s="45" t="s">
        <v>511</v>
      </c>
      <c r="AB141" s="46">
        <f t="shared" si="34"/>
        <v>10</v>
      </c>
      <c r="AC141" s="47">
        <v>2</v>
      </c>
      <c r="AD141" s="48">
        <f t="shared" si="35"/>
        <v>8.875</v>
      </c>
      <c r="AE141" s="49">
        <f t="shared" si="36"/>
        <v>81.25</v>
      </c>
      <c r="AF141" s="50">
        <f>+VLOOKUP(A141,'[1]%'!$B$2:$D$237,3,FALSE)</f>
        <v>82.5</v>
      </c>
      <c r="AG141" s="51">
        <f t="shared" si="37"/>
        <v>81.875</v>
      </c>
      <c r="AH141" s="30"/>
      <c r="AI141" s="52">
        <f>+VLOOKUP(A141,[2]ALL!$B$4:$AD$250,29,FALSE)</f>
        <v>7.2727272727272725</v>
      </c>
      <c r="AJ141" s="53">
        <f t="shared" si="38"/>
        <v>56.799242424242429</v>
      </c>
    </row>
    <row r="142" spans="1:36">
      <c r="A142" s="44" t="s">
        <v>233</v>
      </c>
      <c r="B142" s="24" t="s">
        <v>234</v>
      </c>
      <c r="C142" s="45" t="s">
        <v>511</v>
      </c>
      <c r="D142" s="46">
        <f t="shared" si="26"/>
        <v>10</v>
      </c>
      <c r="E142" s="47">
        <v>3</v>
      </c>
      <c r="F142" s="45" t="s">
        <v>528</v>
      </c>
      <c r="G142" s="46">
        <f t="shared" si="27"/>
        <v>8</v>
      </c>
      <c r="H142" s="47">
        <v>3</v>
      </c>
      <c r="I142" s="45" t="s">
        <v>528</v>
      </c>
      <c r="J142" s="46">
        <f t="shared" si="28"/>
        <v>8</v>
      </c>
      <c r="K142" s="47">
        <v>3</v>
      </c>
      <c r="L142" s="45" t="s">
        <v>529</v>
      </c>
      <c r="M142" s="46">
        <f t="shared" si="29"/>
        <v>7</v>
      </c>
      <c r="N142" s="47">
        <v>3</v>
      </c>
      <c r="O142" s="45" t="s">
        <v>529</v>
      </c>
      <c r="P142" s="46">
        <f t="shared" si="30"/>
        <v>7</v>
      </c>
      <c r="Q142" s="47">
        <v>3</v>
      </c>
      <c r="R142" s="45" t="s">
        <v>529</v>
      </c>
      <c r="S142" s="46">
        <f t="shared" si="31"/>
        <v>7</v>
      </c>
      <c r="T142" s="47">
        <v>3</v>
      </c>
      <c r="U142" s="45" t="s">
        <v>511</v>
      </c>
      <c r="V142" s="46">
        <f t="shared" si="32"/>
        <v>10</v>
      </c>
      <c r="W142" s="47">
        <v>2</v>
      </c>
      <c r="X142" s="45" t="s">
        <v>511</v>
      </c>
      <c r="Y142" s="46">
        <f t="shared" si="33"/>
        <v>10</v>
      </c>
      <c r="Z142" s="47">
        <v>2</v>
      </c>
      <c r="AA142" s="45" t="s">
        <v>511</v>
      </c>
      <c r="AB142" s="46">
        <f t="shared" si="34"/>
        <v>10</v>
      </c>
      <c r="AC142" s="47">
        <v>2</v>
      </c>
      <c r="AD142" s="48">
        <f t="shared" si="35"/>
        <v>8.375</v>
      </c>
      <c r="AE142" s="49">
        <f t="shared" si="36"/>
        <v>76.25</v>
      </c>
      <c r="AF142" s="50">
        <f>+VLOOKUP(A142,'[1]%'!$B$2:$D$237,3,FALSE)</f>
        <v>63.75</v>
      </c>
      <c r="AG142" s="51">
        <f t="shared" si="37"/>
        <v>70</v>
      </c>
      <c r="AH142" s="30"/>
      <c r="AI142" s="52">
        <f>+VLOOKUP(A142,[2]ALL!$B$4:$AD$250,29,FALSE)</f>
        <v>6.5909090909090908</v>
      </c>
      <c r="AJ142" s="53">
        <f t="shared" si="38"/>
        <v>50.946969696969695</v>
      </c>
    </row>
    <row r="143" spans="1:36">
      <c r="A143" s="44" t="s">
        <v>235</v>
      </c>
      <c r="B143" s="24" t="s">
        <v>236</v>
      </c>
      <c r="C143" s="45" t="s">
        <v>510</v>
      </c>
      <c r="D143" s="46">
        <f t="shared" si="26"/>
        <v>9</v>
      </c>
      <c r="E143" s="47">
        <v>3</v>
      </c>
      <c r="F143" s="45" t="s">
        <v>528</v>
      </c>
      <c r="G143" s="46">
        <f t="shared" si="27"/>
        <v>8</v>
      </c>
      <c r="H143" s="47">
        <v>3</v>
      </c>
      <c r="I143" s="45" t="s">
        <v>510</v>
      </c>
      <c r="J143" s="46">
        <f t="shared" si="28"/>
        <v>9</v>
      </c>
      <c r="K143" s="47">
        <v>3</v>
      </c>
      <c r="L143" s="45" t="s">
        <v>528</v>
      </c>
      <c r="M143" s="46">
        <f t="shared" si="29"/>
        <v>8</v>
      </c>
      <c r="N143" s="47">
        <v>3</v>
      </c>
      <c r="O143" s="45" t="s">
        <v>528</v>
      </c>
      <c r="P143" s="46">
        <f t="shared" si="30"/>
        <v>8</v>
      </c>
      <c r="Q143" s="47">
        <v>3</v>
      </c>
      <c r="R143" s="45" t="s">
        <v>528</v>
      </c>
      <c r="S143" s="46">
        <f t="shared" si="31"/>
        <v>8</v>
      </c>
      <c r="T143" s="47">
        <v>3</v>
      </c>
      <c r="U143" s="45" t="s">
        <v>511</v>
      </c>
      <c r="V143" s="46">
        <f t="shared" si="32"/>
        <v>10</v>
      </c>
      <c r="W143" s="47">
        <v>2</v>
      </c>
      <c r="X143" s="45" t="s">
        <v>511</v>
      </c>
      <c r="Y143" s="46">
        <f t="shared" si="33"/>
        <v>10</v>
      </c>
      <c r="Z143" s="47">
        <v>2</v>
      </c>
      <c r="AA143" s="45" t="s">
        <v>511</v>
      </c>
      <c r="AB143" s="46">
        <f t="shared" si="34"/>
        <v>10</v>
      </c>
      <c r="AC143" s="47">
        <v>2</v>
      </c>
      <c r="AD143" s="48">
        <f t="shared" si="35"/>
        <v>8.75</v>
      </c>
      <c r="AE143" s="49">
        <f t="shared" si="36"/>
        <v>80</v>
      </c>
      <c r="AF143" s="50">
        <f>+VLOOKUP(A143,'[1]%'!$B$2:$D$237,3,FALSE)</f>
        <v>72.92</v>
      </c>
      <c r="AG143" s="51">
        <f t="shared" si="37"/>
        <v>76.460000000000008</v>
      </c>
      <c r="AH143" s="30"/>
      <c r="AI143" s="52">
        <f>+VLOOKUP(A143,[2]ALL!$B$4:$AD$250,29,FALSE)</f>
        <v>7.4090909090909092</v>
      </c>
      <c r="AJ143" s="53">
        <f t="shared" si="38"/>
        <v>54.623030303030305</v>
      </c>
    </row>
    <row r="144" spans="1:36">
      <c r="A144" s="44" t="s">
        <v>237</v>
      </c>
      <c r="B144" s="24" t="s">
        <v>238</v>
      </c>
      <c r="C144" s="45" t="s">
        <v>510</v>
      </c>
      <c r="D144" s="46">
        <f t="shared" si="26"/>
        <v>9</v>
      </c>
      <c r="E144" s="47">
        <v>3</v>
      </c>
      <c r="F144" s="45" t="s">
        <v>528</v>
      </c>
      <c r="G144" s="46">
        <f t="shared" si="27"/>
        <v>8</v>
      </c>
      <c r="H144" s="47">
        <v>3</v>
      </c>
      <c r="I144" s="45" t="s">
        <v>529</v>
      </c>
      <c r="J144" s="46">
        <f t="shared" si="28"/>
        <v>7</v>
      </c>
      <c r="K144" s="47">
        <v>3</v>
      </c>
      <c r="L144" s="45" t="s">
        <v>528</v>
      </c>
      <c r="M144" s="46">
        <f t="shared" si="29"/>
        <v>8</v>
      </c>
      <c r="N144" s="47">
        <v>3</v>
      </c>
      <c r="O144" s="45" t="s">
        <v>510</v>
      </c>
      <c r="P144" s="46">
        <f t="shared" si="30"/>
        <v>9</v>
      </c>
      <c r="Q144" s="47">
        <v>3</v>
      </c>
      <c r="R144" s="45" t="s">
        <v>528</v>
      </c>
      <c r="S144" s="46">
        <f t="shared" si="31"/>
        <v>8</v>
      </c>
      <c r="T144" s="47">
        <v>3</v>
      </c>
      <c r="U144" s="45" t="s">
        <v>511</v>
      </c>
      <c r="V144" s="46">
        <f t="shared" si="32"/>
        <v>10</v>
      </c>
      <c r="W144" s="47">
        <v>2</v>
      </c>
      <c r="X144" s="45" t="s">
        <v>511</v>
      </c>
      <c r="Y144" s="46">
        <f t="shared" si="33"/>
        <v>10</v>
      </c>
      <c r="Z144" s="47">
        <v>2</v>
      </c>
      <c r="AA144" s="45" t="s">
        <v>511</v>
      </c>
      <c r="AB144" s="46">
        <f t="shared" si="34"/>
        <v>10</v>
      </c>
      <c r="AC144" s="47">
        <v>2</v>
      </c>
      <c r="AD144" s="48">
        <f t="shared" si="35"/>
        <v>8.625</v>
      </c>
      <c r="AE144" s="49">
        <f t="shared" si="36"/>
        <v>78.75</v>
      </c>
      <c r="AF144" s="50">
        <f>+VLOOKUP(A144,'[1]%'!$B$2:$D$237,3,FALSE)</f>
        <v>61.25</v>
      </c>
      <c r="AG144" s="51">
        <f t="shared" si="37"/>
        <v>70</v>
      </c>
      <c r="AH144" s="30"/>
      <c r="AI144" s="52">
        <f>+VLOOKUP(A144,[2]ALL!$B$4:$AD$250,29,FALSE)</f>
        <v>6.1363636363636367</v>
      </c>
      <c r="AJ144" s="53">
        <f t="shared" si="38"/>
        <v>51.628787878787875</v>
      </c>
    </row>
    <row r="145" spans="1:36">
      <c r="A145" s="44" t="s">
        <v>487</v>
      </c>
      <c r="B145" s="24" t="s">
        <v>488</v>
      </c>
      <c r="C145" s="45" t="s">
        <v>528</v>
      </c>
      <c r="D145" s="46">
        <f t="shared" si="26"/>
        <v>8</v>
      </c>
      <c r="E145" s="47">
        <v>3</v>
      </c>
      <c r="F145" s="54" t="s">
        <v>531</v>
      </c>
      <c r="G145" s="46">
        <f t="shared" si="27"/>
        <v>0</v>
      </c>
      <c r="H145" s="55">
        <v>0</v>
      </c>
      <c r="I145" s="54" t="s">
        <v>531</v>
      </c>
      <c r="J145" s="46">
        <f t="shared" si="28"/>
        <v>0</v>
      </c>
      <c r="K145" s="55">
        <v>0</v>
      </c>
      <c r="L145" s="45" t="s">
        <v>530</v>
      </c>
      <c r="M145" s="46">
        <f t="shared" si="29"/>
        <v>6</v>
      </c>
      <c r="N145" s="47">
        <v>3</v>
      </c>
      <c r="O145" s="54" t="s">
        <v>531</v>
      </c>
      <c r="P145" s="46">
        <f t="shared" si="30"/>
        <v>0</v>
      </c>
      <c r="Q145" s="55">
        <v>0</v>
      </c>
      <c r="R145" s="54" t="s">
        <v>531</v>
      </c>
      <c r="S145" s="46">
        <f t="shared" si="31"/>
        <v>0</v>
      </c>
      <c r="T145" s="55">
        <v>0</v>
      </c>
      <c r="U145" s="45" t="s">
        <v>511</v>
      </c>
      <c r="V145" s="46">
        <f t="shared" si="32"/>
        <v>10</v>
      </c>
      <c r="W145" s="47">
        <v>2</v>
      </c>
      <c r="X145" s="45" t="s">
        <v>511</v>
      </c>
      <c r="Y145" s="46">
        <f t="shared" si="33"/>
        <v>10</v>
      </c>
      <c r="Z145" s="47">
        <v>2</v>
      </c>
      <c r="AA145" s="45" t="s">
        <v>528</v>
      </c>
      <c r="AB145" s="46">
        <f t="shared" si="34"/>
        <v>8</v>
      </c>
      <c r="AC145" s="47">
        <v>2</v>
      </c>
      <c r="AD145" s="48">
        <f t="shared" si="35"/>
        <v>4.083333333333333</v>
      </c>
      <c r="AE145" s="49">
        <f t="shared" si="36"/>
        <v>33.333333333333329</v>
      </c>
      <c r="AF145" s="50">
        <f>+VLOOKUP(A145,'[1]%'!$B$2:$D$237,3,FALSE)</f>
        <v>22.92</v>
      </c>
      <c r="AG145" s="51">
        <f t="shared" si="37"/>
        <v>28.126666666666665</v>
      </c>
      <c r="AH145" s="30"/>
      <c r="AI145" s="52">
        <f>+VLOOKUP(A145,[2]ALL!$B$4:$AD$250,29,FALSE)</f>
        <v>0.72727272727272729</v>
      </c>
      <c r="AJ145" s="53">
        <f t="shared" si="38"/>
        <v>20.729090909090907</v>
      </c>
    </row>
    <row r="146" spans="1:36">
      <c r="A146" s="44" t="s">
        <v>453</v>
      </c>
      <c r="B146" s="24" t="s">
        <v>454</v>
      </c>
      <c r="C146" s="45" t="s">
        <v>511</v>
      </c>
      <c r="D146" s="46">
        <f t="shared" si="26"/>
        <v>10</v>
      </c>
      <c r="E146" s="47">
        <v>3</v>
      </c>
      <c r="F146" s="45" t="s">
        <v>529</v>
      </c>
      <c r="G146" s="46">
        <f t="shared" si="27"/>
        <v>7</v>
      </c>
      <c r="H146" s="47">
        <v>3</v>
      </c>
      <c r="I146" s="45" t="s">
        <v>530</v>
      </c>
      <c r="J146" s="46">
        <f t="shared" si="28"/>
        <v>6</v>
      </c>
      <c r="K146" s="47">
        <v>3</v>
      </c>
      <c r="L146" s="45" t="s">
        <v>529</v>
      </c>
      <c r="M146" s="46">
        <f t="shared" si="29"/>
        <v>7</v>
      </c>
      <c r="N146" s="47">
        <v>3</v>
      </c>
      <c r="O146" s="45" t="s">
        <v>529</v>
      </c>
      <c r="P146" s="46">
        <f t="shared" si="30"/>
        <v>7</v>
      </c>
      <c r="Q146" s="47">
        <v>3</v>
      </c>
      <c r="R146" s="45" t="s">
        <v>530</v>
      </c>
      <c r="S146" s="46">
        <f t="shared" si="31"/>
        <v>6</v>
      </c>
      <c r="T146" s="47">
        <v>3</v>
      </c>
      <c r="U146" s="45" t="s">
        <v>511</v>
      </c>
      <c r="V146" s="46">
        <f t="shared" si="32"/>
        <v>10</v>
      </c>
      <c r="W146" s="47">
        <v>2</v>
      </c>
      <c r="X146" s="45" t="s">
        <v>511</v>
      </c>
      <c r="Y146" s="46">
        <f t="shared" si="33"/>
        <v>10</v>
      </c>
      <c r="Z146" s="47">
        <v>2</v>
      </c>
      <c r="AA146" s="45" t="s">
        <v>511</v>
      </c>
      <c r="AB146" s="46">
        <f t="shared" si="34"/>
        <v>10</v>
      </c>
      <c r="AC146" s="47">
        <v>2</v>
      </c>
      <c r="AD146" s="48">
        <f t="shared" si="35"/>
        <v>7.875</v>
      </c>
      <c r="AE146" s="49">
        <f t="shared" si="36"/>
        <v>71.25</v>
      </c>
      <c r="AF146" s="50">
        <f>+VLOOKUP(A146,'[1]%'!$B$2:$D$237,3,FALSE)</f>
        <v>63.33</v>
      </c>
      <c r="AG146" s="51">
        <f t="shared" si="37"/>
        <v>67.289999999999992</v>
      </c>
      <c r="AH146" s="30"/>
      <c r="AI146" s="52">
        <f>+VLOOKUP(A146,[2]ALL!$B$4:$AD$250,29,FALSE)</f>
        <v>3.3636363636363638</v>
      </c>
      <c r="AJ146" s="53">
        <f t="shared" si="38"/>
        <v>47.301212121212124</v>
      </c>
    </row>
    <row r="147" spans="1:36">
      <c r="A147" s="44" t="s">
        <v>239</v>
      </c>
      <c r="B147" s="24" t="s">
        <v>240</v>
      </c>
      <c r="C147" s="45" t="s">
        <v>528</v>
      </c>
      <c r="D147" s="46">
        <f t="shared" si="26"/>
        <v>8</v>
      </c>
      <c r="E147" s="47">
        <v>3</v>
      </c>
      <c r="F147" s="45" t="s">
        <v>529</v>
      </c>
      <c r="G147" s="46">
        <f t="shared" si="27"/>
        <v>7</v>
      </c>
      <c r="H147" s="47">
        <v>3</v>
      </c>
      <c r="I147" s="45" t="s">
        <v>529</v>
      </c>
      <c r="J147" s="46">
        <f t="shared" si="28"/>
        <v>7</v>
      </c>
      <c r="K147" s="47">
        <v>3</v>
      </c>
      <c r="L147" s="45" t="s">
        <v>529</v>
      </c>
      <c r="M147" s="46">
        <f t="shared" si="29"/>
        <v>7</v>
      </c>
      <c r="N147" s="47">
        <v>3</v>
      </c>
      <c r="O147" s="45" t="s">
        <v>529</v>
      </c>
      <c r="P147" s="46">
        <f t="shared" si="30"/>
        <v>7</v>
      </c>
      <c r="Q147" s="47">
        <v>3</v>
      </c>
      <c r="R147" s="45" t="s">
        <v>529</v>
      </c>
      <c r="S147" s="46">
        <f t="shared" si="31"/>
        <v>7</v>
      </c>
      <c r="T147" s="47">
        <v>3</v>
      </c>
      <c r="U147" s="45" t="s">
        <v>511</v>
      </c>
      <c r="V147" s="46">
        <f t="shared" si="32"/>
        <v>10</v>
      </c>
      <c r="W147" s="47">
        <v>2</v>
      </c>
      <c r="X147" s="45" t="s">
        <v>511</v>
      </c>
      <c r="Y147" s="46">
        <f t="shared" si="33"/>
        <v>10</v>
      </c>
      <c r="Z147" s="47">
        <v>2</v>
      </c>
      <c r="AA147" s="45" t="s">
        <v>511</v>
      </c>
      <c r="AB147" s="46">
        <f t="shared" si="34"/>
        <v>10</v>
      </c>
      <c r="AC147" s="47">
        <v>2</v>
      </c>
      <c r="AD147" s="48">
        <f t="shared" si="35"/>
        <v>7.875</v>
      </c>
      <c r="AE147" s="49">
        <f t="shared" si="36"/>
        <v>71.25</v>
      </c>
      <c r="AF147" s="50">
        <f>+VLOOKUP(A147,'[1]%'!$B$2:$D$237,3,FALSE)</f>
        <v>52.08</v>
      </c>
      <c r="AG147" s="51">
        <f t="shared" si="37"/>
        <v>61.664999999999999</v>
      </c>
      <c r="AH147" s="30"/>
      <c r="AI147" s="52">
        <f>+VLOOKUP(A147,[2]ALL!$B$4:$AD$250,29,FALSE)</f>
        <v>6.7272727272727275</v>
      </c>
      <c r="AJ147" s="53">
        <f t="shared" si="38"/>
        <v>46.547424242424235</v>
      </c>
    </row>
    <row r="148" spans="1:36">
      <c r="A148" s="44" t="s">
        <v>241</v>
      </c>
      <c r="B148" s="24" t="s">
        <v>242</v>
      </c>
      <c r="C148" s="45" t="s">
        <v>511</v>
      </c>
      <c r="D148" s="46">
        <f t="shared" si="26"/>
        <v>10</v>
      </c>
      <c r="E148" s="47">
        <v>3</v>
      </c>
      <c r="F148" s="45" t="s">
        <v>528</v>
      </c>
      <c r="G148" s="46">
        <f t="shared" si="27"/>
        <v>8</v>
      </c>
      <c r="H148" s="47">
        <v>3</v>
      </c>
      <c r="I148" s="45" t="s">
        <v>528</v>
      </c>
      <c r="J148" s="46">
        <f t="shared" si="28"/>
        <v>8</v>
      </c>
      <c r="K148" s="47">
        <v>3</v>
      </c>
      <c r="L148" s="45" t="s">
        <v>529</v>
      </c>
      <c r="M148" s="46">
        <f t="shared" si="29"/>
        <v>7</v>
      </c>
      <c r="N148" s="47">
        <v>3</v>
      </c>
      <c r="O148" s="45" t="s">
        <v>528</v>
      </c>
      <c r="P148" s="46">
        <f t="shared" si="30"/>
        <v>8</v>
      </c>
      <c r="Q148" s="47">
        <v>3</v>
      </c>
      <c r="R148" s="45" t="s">
        <v>528</v>
      </c>
      <c r="S148" s="46">
        <f t="shared" si="31"/>
        <v>8</v>
      </c>
      <c r="T148" s="47">
        <v>3</v>
      </c>
      <c r="U148" s="45" t="s">
        <v>511</v>
      </c>
      <c r="V148" s="46">
        <f t="shared" si="32"/>
        <v>10</v>
      </c>
      <c r="W148" s="47">
        <v>2</v>
      </c>
      <c r="X148" s="45" t="s">
        <v>511</v>
      </c>
      <c r="Y148" s="46">
        <f t="shared" si="33"/>
        <v>10</v>
      </c>
      <c r="Z148" s="47">
        <v>2</v>
      </c>
      <c r="AA148" s="45" t="s">
        <v>511</v>
      </c>
      <c r="AB148" s="46">
        <f t="shared" si="34"/>
        <v>10</v>
      </c>
      <c r="AC148" s="47">
        <v>2</v>
      </c>
      <c r="AD148" s="48">
        <f t="shared" si="35"/>
        <v>8.625</v>
      </c>
      <c r="AE148" s="49">
        <f t="shared" si="36"/>
        <v>78.75</v>
      </c>
      <c r="AF148" s="50">
        <f>+VLOOKUP(A148,'[1]%'!$B$2:$D$237,3,FALSE)</f>
        <v>74.17</v>
      </c>
      <c r="AG148" s="51">
        <f t="shared" si="37"/>
        <v>76.460000000000008</v>
      </c>
      <c r="AH148" s="30"/>
      <c r="AI148" s="52">
        <f>+VLOOKUP(A148,[2]ALL!$B$4:$AD$250,29,FALSE)</f>
        <v>6.4545454545454541</v>
      </c>
      <c r="AJ148" s="53">
        <f t="shared" si="38"/>
        <v>53.888181818181828</v>
      </c>
    </row>
    <row r="149" spans="1:36">
      <c r="A149" s="44" t="s">
        <v>489</v>
      </c>
      <c r="B149" s="24" t="s">
        <v>490</v>
      </c>
      <c r="C149" s="45" t="s">
        <v>510</v>
      </c>
      <c r="D149" s="46">
        <f t="shared" si="26"/>
        <v>9</v>
      </c>
      <c r="E149" s="47">
        <v>3</v>
      </c>
      <c r="F149" s="54" t="s">
        <v>531</v>
      </c>
      <c r="G149" s="46">
        <f t="shared" si="27"/>
        <v>0</v>
      </c>
      <c r="H149" s="55">
        <v>0</v>
      </c>
      <c r="I149" s="45" t="s">
        <v>530</v>
      </c>
      <c r="J149" s="46">
        <f t="shared" si="28"/>
        <v>6</v>
      </c>
      <c r="K149" s="47">
        <v>3</v>
      </c>
      <c r="L149" s="45" t="s">
        <v>530</v>
      </c>
      <c r="M149" s="46">
        <f t="shared" si="29"/>
        <v>6</v>
      </c>
      <c r="N149" s="47">
        <v>3</v>
      </c>
      <c r="O149" s="45" t="s">
        <v>530</v>
      </c>
      <c r="P149" s="46">
        <f t="shared" si="30"/>
        <v>6</v>
      </c>
      <c r="Q149" s="47">
        <v>3</v>
      </c>
      <c r="R149" s="45" t="s">
        <v>530</v>
      </c>
      <c r="S149" s="46">
        <f t="shared" si="31"/>
        <v>6</v>
      </c>
      <c r="T149" s="47">
        <v>3</v>
      </c>
      <c r="U149" s="45" t="s">
        <v>511</v>
      </c>
      <c r="V149" s="46">
        <f t="shared" si="32"/>
        <v>10</v>
      </c>
      <c r="W149" s="47">
        <v>2</v>
      </c>
      <c r="X149" s="45" t="s">
        <v>510</v>
      </c>
      <c r="Y149" s="46">
        <f t="shared" si="33"/>
        <v>9</v>
      </c>
      <c r="Z149" s="47">
        <v>2</v>
      </c>
      <c r="AA149" s="45" t="s">
        <v>510</v>
      </c>
      <c r="AB149" s="46">
        <f t="shared" si="34"/>
        <v>9</v>
      </c>
      <c r="AC149" s="47">
        <v>2</v>
      </c>
      <c r="AD149" s="48">
        <f t="shared" si="35"/>
        <v>6.458333333333333</v>
      </c>
      <c r="AE149" s="49">
        <f t="shared" si="36"/>
        <v>57.083333333333329</v>
      </c>
      <c r="AF149" s="50">
        <f>+VLOOKUP(A149,'[1]%'!$B$2:$D$237,3,FALSE)</f>
        <v>30.42</v>
      </c>
      <c r="AG149" s="51">
        <f t="shared" si="37"/>
        <v>43.751666666666665</v>
      </c>
      <c r="AH149" s="30"/>
      <c r="AI149" s="52">
        <f>+VLOOKUP(A149,[2]ALL!$B$4:$AD$250,29,FALSE)</f>
        <v>0.90909090909090906</v>
      </c>
      <c r="AJ149" s="53">
        <f t="shared" si="38"/>
        <v>33.914696969696969</v>
      </c>
    </row>
    <row r="150" spans="1:36">
      <c r="A150" s="44" t="s">
        <v>243</v>
      </c>
      <c r="B150" s="24" t="s">
        <v>244</v>
      </c>
      <c r="C150" s="45" t="s">
        <v>510</v>
      </c>
      <c r="D150" s="46">
        <f t="shared" si="26"/>
        <v>9</v>
      </c>
      <c r="E150" s="47">
        <v>3</v>
      </c>
      <c r="F150" s="45" t="s">
        <v>528</v>
      </c>
      <c r="G150" s="46">
        <f t="shared" si="27"/>
        <v>8</v>
      </c>
      <c r="H150" s="47">
        <v>3</v>
      </c>
      <c r="I150" s="45" t="s">
        <v>528</v>
      </c>
      <c r="J150" s="46">
        <f t="shared" si="28"/>
        <v>8</v>
      </c>
      <c r="K150" s="47">
        <v>3</v>
      </c>
      <c r="L150" s="45" t="s">
        <v>528</v>
      </c>
      <c r="M150" s="46">
        <f t="shared" si="29"/>
        <v>8</v>
      </c>
      <c r="N150" s="47">
        <v>3</v>
      </c>
      <c r="O150" s="45" t="s">
        <v>510</v>
      </c>
      <c r="P150" s="46">
        <f t="shared" si="30"/>
        <v>9</v>
      </c>
      <c r="Q150" s="47">
        <v>3</v>
      </c>
      <c r="R150" s="45" t="s">
        <v>528</v>
      </c>
      <c r="S150" s="46">
        <f t="shared" si="31"/>
        <v>8</v>
      </c>
      <c r="T150" s="47">
        <v>3</v>
      </c>
      <c r="U150" s="45" t="s">
        <v>511</v>
      </c>
      <c r="V150" s="46">
        <f t="shared" si="32"/>
        <v>10</v>
      </c>
      <c r="W150" s="47">
        <v>2</v>
      </c>
      <c r="X150" s="45" t="s">
        <v>511</v>
      </c>
      <c r="Y150" s="46">
        <f t="shared" si="33"/>
        <v>10</v>
      </c>
      <c r="Z150" s="47">
        <v>2</v>
      </c>
      <c r="AA150" s="45" t="s">
        <v>511</v>
      </c>
      <c r="AB150" s="46">
        <f t="shared" si="34"/>
        <v>10</v>
      </c>
      <c r="AC150" s="47">
        <v>2</v>
      </c>
      <c r="AD150" s="48">
        <f t="shared" si="35"/>
        <v>8.75</v>
      </c>
      <c r="AE150" s="49">
        <f t="shared" si="36"/>
        <v>80</v>
      </c>
      <c r="AF150" s="50">
        <f>+VLOOKUP(A150,'[1]%'!$B$2:$D$237,3,FALSE)</f>
        <v>72.5</v>
      </c>
      <c r="AG150" s="51">
        <f t="shared" si="37"/>
        <v>76.25</v>
      </c>
      <c r="AH150" s="30"/>
      <c r="AI150" s="52">
        <f>+VLOOKUP(A150,[2]ALL!$B$4:$AD$250,29,FALSE)</f>
        <v>7</v>
      </c>
      <c r="AJ150" s="53">
        <f t="shared" si="38"/>
        <v>54.416666666666664</v>
      </c>
    </row>
    <row r="151" spans="1:36">
      <c r="A151" s="44" t="s">
        <v>411</v>
      </c>
      <c r="B151" s="24" t="s">
        <v>412</v>
      </c>
      <c r="C151" s="45" t="s">
        <v>528</v>
      </c>
      <c r="D151" s="46">
        <f t="shared" si="26"/>
        <v>8</v>
      </c>
      <c r="E151" s="47">
        <v>3</v>
      </c>
      <c r="F151" s="45" t="s">
        <v>529</v>
      </c>
      <c r="G151" s="46">
        <f t="shared" si="27"/>
        <v>7</v>
      </c>
      <c r="H151" s="47">
        <v>3</v>
      </c>
      <c r="I151" s="45" t="s">
        <v>528</v>
      </c>
      <c r="J151" s="46">
        <f t="shared" si="28"/>
        <v>8</v>
      </c>
      <c r="K151" s="47">
        <v>3</v>
      </c>
      <c r="L151" s="45" t="s">
        <v>528</v>
      </c>
      <c r="M151" s="46">
        <f t="shared" si="29"/>
        <v>8</v>
      </c>
      <c r="N151" s="47">
        <v>3</v>
      </c>
      <c r="O151" s="45" t="s">
        <v>528</v>
      </c>
      <c r="P151" s="46">
        <f t="shared" si="30"/>
        <v>8</v>
      </c>
      <c r="Q151" s="47">
        <v>3</v>
      </c>
      <c r="R151" s="45" t="s">
        <v>529</v>
      </c>
      <c r="S151" s="46">
        <f t="shared" si="31"/>
        <v>7</v>
      </c>
      <c r="T151" s="47">
        <v>3</v>
      </c>
      <c r="U151" s="45" t="s">
        <v>511</v>
      </c>
      <c r="V151" s="46">
        <f t="shared" si="32"/>
        <v>10</v>
      </c>
      <c r="W151" s="47">
        <v>2</v>
      </c>
      <c r="X151" s="45" t="s">
        <v>511</v>
      </c>
      <c r="Y151" s="46">
        <f t="shared" si="33"/>
        <v>10</v>
      </c>
      <c r="Z151" s="47">
        <v>2</v>
      </c>
      <c r="AA151" s="45" t="s">
        <v>511</v>
      </c>
      <c r="AB151" s="46">
        <f t="shared" si="34"/>
        <v>10</v>
      </c>
      <c r="AC151" s="47">
        <v>2</v>
      </c>
      <c r="AD151" s="48">
        <f t="shared" si="35"/>
        <v>8.25</v>
      </c>
      <c r="AE151" s="49">
        <f t="shared" si="36"/>
        <v>75</v>
      </c>
      <c r="AF151" s="50">
        <f>+VLOOKUP(A151,'[1]%'!$B$2:$D$237,3,FALSE)</f>
        <v>50.42</v>
      </c>
      <c r="AG151" s="51">
        <f t="shared" si="37"/>
        <v>62.71</v>
      </c>
      <c r="AH151" s="30"/>
      <c r="AI151" s="52">
        <f>+VLOOKUP(A151,[2]ALL!$B$4:$AD$250,29,FALSE)</f>
        <v>5.4090909090909092</v>
      </c>
      <c r="AJ151" s="53">
        <f t="shared" si="38"/>
        <v>47.706363636363641</v>
      </c>
    </row>
    <row r="152" spans="1:36">
      <c r="A152" s="44" t="s">
        <v>413</v>
      </c>
      <c r="B152" s="24" t="s">
        <v>414</v>
      </c>
      <c r="C152" s="45" t="s">
        <v>510</v>
      </c>
      <c r="D152" s="46">
        <f t="shared" si="26"/>
        <v>9</v>
      </c>
      <c r="E152" s="47">
        <v>3</v>
      </c>
      <c r="F152" s="54" t="s">
        <v>531</v>
      </c>
      <c r="G152" s="46">
        <f t="shared" si="27"/>
        <v>0</v>
      </c>
      <c r="H152" s="55">
        <v>0</v>
      </c>
      <c r="I152" s="45" t="s">
        <v>529</v>
      </c>
      <c r="J152" s="46">
        <f t="shared" si="28"/>
        <v>7</v>
      </c>
      <c r="K152" s="47">
        <v>3</v>
      </c>
      <c r="L152" s="45" t="s">
        <v>529</v>
      </c>
      <c r="M152" s="46">
        <f t="shared" si="29"/>
        <v>7</v>
      </c>
      <c r="N152" s="47">
        <v>3</v>
      </c>
      <c r="O152" s="45" t="s">
        <v>528</v>
      </c>
      <c r="P152" s="46">
        <f t="shared" si="30"/>
        <v>8</v>
      </c>
      <c r="Q152" s="47">
        <v>3</v>
      </c>
      <c r="R152" s="45" t="s">
        <v>529</v>
      </c>
      <c r="S152" s="46">
        <f t="shared" si="31"/>
        <v>7</v>
      </c>
      <c r="T152" s="47">
        <v>3</v>
      </c>
      <c r="U152" s="45" t="s">
        <v>511</v>
      </c>
      <c r="V152" s="46">
        <f t="shared" si="32"/>
        <v>10</v>
      </c>
      <c r="W152" s="47">
        <v>2</v>
      </c>
      <c r="X152" s="45" t="s">
        <v>511</v>
      </c>
      <c r="Y152" s="46">
        <f t="shared" si="33"/>
        <v>10</v>
      </c>
      <c r="Z152" s="47">
        <v>2</v>
      </c>
      <c r="AA152" s="45" t="s">
        <v>510</v>
      </c>
      <c r="AB152" s="46">
        <f t="shared" si="34"/>
        <v>9</v>
      </c>
      <c r="AC152" s="47">
        <v>2</v>
      </c>
      <c r="AD152" s="48">
        <f t="shared" si="35"/>
        <v>7.166666666666667</v>
      </c>
      <c r="AE152" s="49">
        <f t="shared" si="36"/>
        <v>64.166666666666671</v>
      </c>
      <c r="AF152" s="50">
        <f>+VLOOKUP(A152,'[1]%'!$B$2:$D$237,3,FALSE)</f>
        <v>63.75</v>
      </c>
      <c r="AG152" s="51">
        <f t="shared" si="37"/>
        <v>63.958333333333336</v>
      </c>
      <c r="AH152" s="30"/>
      <c r="AI152" s="52">
        <f>+VLOOKUP(A152,[2]ALL!$B$4:$AD$250,29,FALSE)</f>
        <v>5.1363636363636367</v>
      </c>
      <c r="AJ152" s="53">
        <f t="shared" si="38"/>
        <v>44.42045454545454</v>
      </c>
    </row>
    <row r="153" spans="1:36">
      <c r="A153" s="44" t="s">
        <v>491</v>
      </c>
      <c r="B153" s="24" t="s">
        <v>492</v>
      </c>
      <c r="C153" s="45" t="s">
        <v>528</v>
      </c>
      <c r="D153" s="46">
        <f t="shared" si="26"/>
        <v>8</v>
      </c>
      <c r="E153" s="47">
        <v>3</v>
      </c>
      <c r="F153" s="54" t="s">
        <v>531</v>
      </c>
      <c r="G153" s="46">
        <f t="shared" si="27"/>
        <v>0</v>
      </c>
      <c r="H153" s="55">
        <v>0</v>
      </c>
      <c r="I153" s="45" t="s">
        <v>530</v>
      </c>
      <c r="J153" s="46">
        <f t="shared" si="28"/>
        <v>6</v>
      </c>
      <c r="K153" s="47">
        <v>3</v>
      </c>
      <c r="L153" s="45" t="s">
        <v>530</v>
      </c>
      <c r="M153" s="46">
        <f t="shared" si="29"/>
        <v>6</v>
      </c>
      <c r="N153" s="47">
        <v>3</v>
      </c>
      <c r="O153" s="45" t="s">
        <v>529</v>
      </c>
      <c r="P153" s="46">
        <f t="shared" si="30"/>
        <v>7</v>
      </c>
      <c r="Q153" s="47">
        <v>3</v>
      </c>
      <c r="R153" s="54" t="s">
        <v>531</v>
      </c>
      <c r="S153" s="46">
        <f t="shared" si="31"/>
        <v>0</v>
      </c>
      <c r="T153" s="55">
        <v>0</v>
      </c>
      <c r="U153" s="45" t="s">
        <v>511</v>
      </c>
      <c r="V153" s="46">
        <f t="shared" si="32"/>
        <v>10</v>
      </c>
      <c r="W153" s="47">
        <v>2</v>
      </c>
      <c r="X153" s="45" t="s">
        <v>511</v>
      </c>
      <c r="Y153" s="46">
        <f t="shared" si="33"/>
        <v>10</v>
      </c>
      <c r="Z153" s="47">
        <v>2</v>
      </c>
      <c r="AA153" s="45" t="s">
        <v>510</v>
      </c>
      <c r="AB153" s="46">
        <f t="shared" si="34"/>
        <v>9</v>
      </c>
      <c r="AC153" s="47">
        <v>2</v>
      </c>
      <c r="AD153" s="48">
        <f t="shared" si="35"/>
        <v>5.791666666666667</v>
      </c>
      <c r="AE153" s="49">
        <f t="shared" si="36"/>
        <v>50.416666666666671</v>
      </c>
      <c r="AF153" s="50">
        <f>+VLOOKUP(A153,'[1]%'!$B$2:$D$237,3,FALSE)</f>
        <v>32.5</v>
      </c>
      <c r="AG153" s="51">
        <f t="shared" si="37"/>
        <v>41.458333333333336</v>
      </c>
      <c r="AH153" s="30"/>
      <c r="AI153" s="52">
        <f>+VLOOKUP(A153,[2]ALL!$B$4:$AD$250,29,FALSE)</f>
        <v>0.81818181818181823</v>
      </c>
      <c r="AJ153" s="53">
        <f t="shared" si="38"/>
        <v>30.89772727272727</v>
      </c>
    </row>
    <row r="154" spans="1:36">
      <c r="A154" s="44" t="s">
        <v>245</v>
      </c>
      <c r="B154" s="24" t="s">
        <v>246</v>
      </c>
      <c r="C154" s="45" t="s">
        <v>510</v>
      </c>
      <c r="D154" s="46">
        <f t="shared" si="26"/>
        <v>9</v>
      </c>
      <c r="E154" s="47">
        <v>3</v>
      </c>
      <c r="F154" s="45" t="s">
        <v>528</v>
      </c>
      <c r="G154" s="46">
        <f t="shared" si="27"/>
        <v>8</v>
      </c>
      <c r="H154" s="47">
        <v>3</v>
      </c>
      <c r="I154" s="45" t="s">
        <v>528</v>
      </c>
      <c r="J154" s="46">
        <f t="shared" si="28"/>
        <v>8</v>
      </c>
      <c r="K154" s="47">
        <v>3</v>
      </c>
      <c r="L154" s="45" t="s">
        <v>529</v>
      </c>
      <c r="M154" s="46">
        <f t="shared" si="29"/>
        <v>7</v>
      </c>
      <c r="N154" s="47">
        <v>3</v>
      </c>
      <c r="O154" s="45" t="s">
        <v>528</v>
      </c>
      <c r="P154" s="46">
        <f t="shared" si="30"/>
        <v>8</v>
      </c>
      <c r="Q154" s="47">
        <v>3</v>
      </c>
      <c r="R154" s="45" t="s">
        <v>528</v>
      </c>
      <c r="S154" s="46">
        <f t="shared" si="31"/>
        <v>8</v>
      </c>
      <c r="T154" s="47">
        <v>3</v>
      </c>
      <c r="U154" s="45" t="s">
        <v>511</v>
      </c>
      <c r="V154" s="46">
        <f t="shared" si="32"/>
        <v>10</v>
      </c>
      <c r="W154" s="47">
        <v>2</v>
      </c>
      <c r="X154" s="45" t="s">
        <v>511</v>
      </c>
      <c r="Y154" s="46">
        <f t="shared" si="33"/>
        <v>10</v>
      </c>
      <c r="Z154" s="47">
        <v>2</v>
      </c>
      <c r="AA154" s="45" t="s">
        <v>511</v>
      </c>
      <c r="AB154" s="46">
        <f t="shared" si="34"/>
        <v>10</v>
      </c>
      <c r="AC154" s="47">
        <v>2</v>
      </c>
      <c r="AD154" s="48">
        <f t="shared" si="35"/>
        <v>8.5</v>
      </c>
      <c r="AE154" s="49">
        <f t="shared" si="36"/>
        <v>77.5</v>
      </c>
      <c r="AF154" s="50">
        <f>+VLOOKUP(A154,'[1]%'!$B$2:$D$237,3,FALSE)</f>
        <v>72.92</v>
      </c>
      <c r="AG154" s="51">
        <f t="shared" si="37"/>
        <v>75.210000000000008</v>
      </c>
      <c r="AH154" s="30"/>
      <c r="AI154" s="52">
        <f>+VLOOKUP(A154,[2]ALL!$B$4:$AD$250,29,FALSE)</f>
        <v>6.9090909090909092</v>
      </c>
      <c r="AJ154" s="53">
        <f t="shared" si="38"/>
        <v>53.206363636363641</v>
      </c>
    </row>
    <row r="155" spans="1:36">
      <c r="A155" s="44" t="s">
        <v>439</v>
      </c>
      <c r="B155" s="24" t="s">
        <v>440</v>
      </c>
      <c r="C155" s="45" t="s">
        <v>528</v>
      </c>
      <c r="D155" s="46">
        <f t="shared" si="26"/>
        <v>8</v>
      </c>
      <c r="E155" s="47">
        <v>3</v>
      </c>
      <c r="F155" s="54" t="s">
        <v>531</v>
      </c>
      <c r="G155" s="46">
        <f t="shared" si="27"/>
        <v>0</v>
      </c>
      <c r="H155" s="55">
        <v>0</v>
      </c>
      <c r="I155" s="45" t="s">
        <v>529</v>
      </c>
      <c r="J155" s="46">
        <f t="shared" si="28"/>
        <v>7</v>
      </c>
      <c r="K155" s="47">
        <v>3</v>
      </c>
      <c r="L155" s="45" t="s">
        <v>530</v>
      </c>
      <c r="M155" s="46">
        <f t="shared" si="29"/>
        <v>6</v>
      </c>
      <c r="N155" s="47">
        <v>3</v>
      </c>
      <c r="O155" s="45" t="s">
        <v>529</v>
      </c>
      <c r="P155" s="46">
        <f t="shared" si="30"/>
        <v>7</v>
      </c>
      <c r="Q155" s="47">
        <v>3</v>
      </c>
      <c r="R155" s="54" t="s">
        <v>531</v>
      </c>
      <c r="S155" s="46">
        <f t="shared" si="31"/>
        <v>0</v>
      </c>
      <c r="T155" s="55">
        <v>0</v>
      </c>
      <c r="U155" s="45" t="s">
        <v>511</v>
      </c>
      <c r="V155" s="46">
        <f t="shared" si="32"/>
        <v>10</v>
      </c>
      <c r="W155" s="47">
        <v>2</v>
      </c>
      <c r="X155" s="45" t="s">
        <v>511</v>
      </c>
      <c r="Y155" s="46">
        <f t="shared" si="33"/>
        <v>10</v>
      </c>
      <c r="Z155" s="47">
        <v>2</v>
      </c>
      <c r="AA155" s="45" t="s">
        <v>510</v>
      </c>
      <c r="AB155" s="46">
        <f t="shared" si="34"/>
        <v>9</v>
      </c>
      <c r="AC155" s="47">
        <v>2</v>
      </c>
      <c r="AD155" s="48">
        <f t="shared" si="35"/>
        <v>5.916666666666667</v>
      </c>
      <c r="AE155" s="49">
        <f t="shared" si="36"/>
        <v>51.666666666666671</v>
      </c>
      <c r="AF155" s="50">
        <f>+VLOOKUP(A155,'[1]%'!$B$2:$D$237,3,FALSE)</f>
        <v>39.58</v>
      </c>
      <c r="AG155" s="51">
        <f t="shared" si="37"/>
        <v>45.623333333333335</v>
      </c>
      <c r="AH155" s="30"/>
      <c r="AI155" s="52">
        <f>+VLOOKUP(A155,[2]ALL!$B$4:$AD$250,29,FALSE)</f>
        <v>4.3181818181818183</v>
      </c>
      <c r="AJ155" s="53">
        <f t="shared" si="38"/>
        <v>33.869393939393937</v>
      </c>
    </row>
    <row r="156" spans="1:36">
      <c r="A156" s="44" t="s">
        <v>415</v>
      </c>
      <c r="B156" s="24" t="s">
        <v>416</v>
      </c>
      <c r="C156" s="45" t="s">
        <v>510</v>
      </c>
      <c r="D156" s="46">
        <f t="shared" si="26"/>
        <v>9</v>
      </c>
      <c r="E156" s="47">
        <v>3</v>
      </c>
      <c r="F156" s="45" t="s">
        <v>529</v>
      </c>
      <c r="G156" s="46">
        <f t="shared" si="27"/>
        <v>7</v>
      </c>
      <c r="H156" s="47">
        <v>3</v>
      </c>
      <c r="I156" s="45" t="s">
        <v>528</v>
      </c>
      <c r="J156" s="46">
        <f t="shared" si="28"/>
        <v>8</v>
      </c>
      <c r="K156" s="47">
        <v>3</v>
      </c>
      <c r="L156" s="45" t="s">
        <v>528</v>
      </c>
      <c r="M156" s="46">
        <f t="shared" si="29"/>
        <v>8</v>
      </c>
      <c r="N156" s="47">
        <v>3</v>
      </c>
      <c r="O156" s="45" t="s">
        <v>529</v>
      </c>
      <c r="P156" s="46">
        <f t="shared" si="30"/>
        <v>7</v>
      </c>
      <c r="Q156" s="47">
        <v>3</v>
      </c>
      <c r="R156" s="45" t="s">
        <v>529</v>
      </c>
      <c r="S156" s="46">
        <f t="shared" si="31"/>
        <v>7</v>
      </c>
      <c r="T156" s="47">
        <v>3</v>
      </c>
      <c r="U156" s="45" t="s">
        <v>511</v>
      </c>
      <c r="V156" s="46">
        <f t="shared" si="32"/>
        <v>10</v>
      </c>
      <c r="W156" s="47">
        <v>2</v>
      </c>
      <c r="X156" s="45" t="s">
        <v>511</v>
      </c>
      <c r="Y156" s="46">
        <f t="shared" si="33"/>
        <v>10</v>
      </c>
      <c r="Z156" s="47">
        <v>2</v>
      </c>
      <c r="AA156" s="45" t="s">
        <v>511</v>
      </c>
      <c r="AB156" s="46">
        <f t="shared" si="34"/>
        <v>10</v>
      </c>
      <c r="AC156" s="47">
        <v>2</v>
      </c>
      <c r="AD156" s="48">
        <f t="shared" si="35"/>
        <v>8.25</v>
      </c>
      <c r="AE156" s="49">
        <f t="shared" si="36"/>
        <v>75</v>
      </c>
      <c r="AF156" s="50">
        <f>+VLOOKUP(A156,'[1]%'!$B$2:$D$237,3,FALSE)</f>
        <v>66.67</v>
      </c>
      <c r="AG156" s="51">
        <f t="shared" si="37"/>
        <v>70.835000000000008</v>
      </c>
      <c r="AH156" s="30"/>
      <c r="AI156" s="52">
        <f>+VLOOKUP(A156,[2]ALL!$B$4:$AD$250,29,FALSE)</f>
        <v>5.6818181818181817</v>
      </c>
      <c r="AJ156" s="53">
        <f t="shared" si="38"/>
        <v>50.505606060606063</v>
      </c>
    </row>
    <row r="157" spans="1:36">
      <c r="A157" s="44" t="s">
        <v>493</v>
      </c>
      <c r="B157" s="24" t="s">
        <v>494</v>
      </c>
      <c r="C157" s="45" t="s">
        <v>528</v>
      </c>
      <c r="D157" s="46">
        <f t="shared" si="26"/>
        <v>8</v>
      </c>
      <c r="E157" s="47">
        <v>3</v>
      </c>
      <c r="F157" s="54" t="s">
        <v>531</v>
      </c>
      <c r="G157" s="46">
        <f t="shared" si="27"/>
        <v>0</v>
      </c>
      <c r="H157" s="55">
        <v>0</v>
      </c>
      <c r="I157" s="45" t="s">
        <v>530</v>
      </c>
      <c r="J157" s="46">
        <f t="shared" si="28"/>
        <v>6</v>
      </c>
      <c r="K157" s="47">
        <v>3</v>
      </c>
      <c r="L157" s="54" t="s">
        <v>531</v>
      </c>
      <c r="M157" s="46">
        <f t="shared" si="29"/>
        <v>0</v>
      </c>
      <c r="N157" s="55">
        <v>0</v>
      </c>
      <c r="O157" s="45" t="s">
        <v>529</v>
      </c>
      <c r="P157" s="46">
        <f t="shared" si="30"/>
        <v>7</v>
      </c>
      <c r="Q157" s="47">
        <v>3</v>
      </c>
      <c r="R157" s="54" t="s">
        <v>531</v>
      </c>
      <c r="S157" s="46">
        <f t="shared" si="31"/>
        <v>0</v>
      </c>
      <c r="T157" s="55">
        <v>0</v>
      </c>
      <c r="U157" s="45" t="s">
        <v>511</v>
      </c>
      <c r="V157" s="46">
        <f t="shared" si="32"/>
        <v>10</v>
      </c>
      <c r="W157" s="47">
        <v>2</v>
      </c>
      <c r="X157" s="45" t="s">
        <v>511</v>
      </c>
      <c r="Y157" s="46">
        <f t="shared" si="33"/>
        <v>10</v>
      </c>
      <c r="Z157" s="47">
        <v>2</v>
      </c>
      <c r="AA157" s="45" t="s">
        <v>510</v>
      </c>
      <c r="AB157" s="46">
        <f t="shared" si="34"/>
        <v>9</v>
      </c>
      <c r="AC157" s="47">
        <v>2</v>
      </c>
      <c r="AD157" s="48">
        <f t="shared" si="35"/>
        <v>5.041666666666667</v>
      </c>
      <c r="AE157" s="49">
        <f t="shared" si="36"/>
        <v>42.916666666666671</v>
      </c>
      <c r="AF157" s="50">
        <f>+VLOOKUP(A157,'[1]%'!$B$2:$D$237,3,FALSE)</f>
        <v>29.17</v>
      </c>
      <c r="AG157" s="51">
        <f t="shared" si="37"/>
        <v>36.043333333333337</v>
      </c>
      <c r="AH157" s="30"/>
      <c r="AI157" s="52">
        <f>+VLOOKUP(A157,[2]ALL!$B$4:$AD$250,29,FALSE)</f>
        <v>0.90909090909090906</v>
      </c>
      <c r="AJ157" s="53">
        <f t="shared" si="38"/>
        <v>26.623030303030305</v>
      </c>
    </row>
    <row r="158" spans="1:36">
      <c r="A158" s="44" t="s">
        <v>247</v>
      </c>
      <c r="B158" s="24" t="s">
        <v>248</v>
      </c>
      <c r="C158" s="45" t="s">
        <v>511</v>
      </c>
      <c r="D158" s="46">
        <f t="shared" si="26"/>
        <v>10</v>
      </c>
      <c r="E158" s="47">
        <v>3</v>
      </c>
      <c r="F158" s="45" t="s">
        <v>528</v>
      </c>
      <c r="G158" s="46">
        <f t="shared" si="27"/>
        <v>8</v>
      </c>
      <c r="H158" s="47">
        <v>3</v>
      </c>
      <c r="I158" s="45" t="s">
        <v>510</v>
      </c>
      <c r="J158" s="46">
        <f t="shared" si="28"/>
        <v>9</v>
      </c>
      <c r="K158" s="47">
        <v>3</v>
      </c>
      <c r="L158" s="45" t="s">
        <v>528</v>
      </c>
      <c r="M158" s="46">
        <f t="shared" si="29"/>
        <v>8</v>
      </c>
      <c r="N158" s="47">
        <v>3</v>
      </c>
      <c r="O158" s="45" t="s">
        <v>510</v>
      </c>
      <c r="P158" s="46">
        <f t="shared" si="30"/>
        <v>9</v>
      </c>
      <c r="Q158" s="47">
        <v>3</v>
      </c>
      <c r="R158" s="45" t="s">
        <v>510</v>
      </c>
      <c r="S158" s="46">
        <f t="shared" si="31"/>
        <v>9</v>
      </c>
      <c r="T158" s="47">
        <v>3</v>
      </c>
      <c r="U158" s="45" t="s">
        <v>511</v>
      </c>
      <c r="V158" s="46">
        <f t="shared" si="32"/>
        <v>10</v>
      </c>
      <c r="W158" s="47">
        <v>2</v>
      </c>
      <c r="X158" s="45" t="s">
        <v>511</v>
      </c>
      <c r="Y158" s="46">
        <f t="shared" si="33"/>
        <v>10</v>
      </c>
      <c r="Z158" s="47">
        <v>2</v>
      </c>
      <c r="AA158" s="45" t="s">
        <v>511</v>
      </c>
      <c r="AB158" s="46">
        <f t="shared" si="34"/>
        <v>10</v>
      </c>
      <c r="AC158" s="47">
        <v>2</v>
      </c>
      <c r="AD158" s="48">
        <f t="shared" si="35"/>
        <v>9.125</v>
      </c>
      <c r="AE158" s="49">
        <f t="shared" si="36"/>
        <v>83.75</v>
      </c>
      <c r="AF158" s="50">
        <f>+VLOOKUP(A158,'[1]%'!$B$2:$D$237,3,FALSE)</f>
        <v>84.17</v>
      </c>
      <c r="AG158" s="51">
        <f t="shared" si="37"/>
        <v>83.960000000000008</v>
      </c>
      <c r="AH158" s="30"/>
      <c r="AI158" s="52">
        <f>+VLOOKUP(A158,[2]ALL!$B$4:$AD$250,29,FALSE)</f>
        <v>7.8181818181818183</v>
      </c>
      <c r="AJ158" s="53">
        <f t="shared" si="38"/>
        <v>58.509393939393938</v>
      </c>
    </row>
    <row r="159" spans="1:36">
      <c r="A159" s="44" t="s">
        <v>467</v>
      </c>
      <c r="B159" s="24" t="s">
        <v>468</v>
      </c>
      <c r="C159" s="45" t="s">
        <v>510</v>
      </c>
      <c r="D159" s="46">
        <f t="shared" si="26"/>
        <v>9</v>
      </c>
      <c r="E159" s="47">
        <v>3</v>
      </c>
      <c r="F159" s="45" t="s">
        <v>529</v>
      </c>
      <c r="G159" s="46">
        <f t="shared" si="27"/>
        <v>7</v>
      </c>
      <c r="H159" s="47">
        <v>3</v>
      </c>
      <c r="I159" s="45" t="s">
        <v>529</v>
      </c>
      <c r="J159" s="46">
        <f t="shared" si="28"/>
        <v>7</v>
      </c>
      <c r="K159" s="47">
        <v>3</v>
      </c>
      <c r="L159" s="45" t="s">
        <v>529</v>
      </c>
      <c r="M159" s="46">
        <f t="shared" si="29"/>
        <v>7</v>
      </c>
      <c r="N159" s="47">
        <v>3</v>
      </c>
      <c r="O159" s="45" t="s">
        <v>529</v>
      </c>
      <c r="P159" s="46">
        <f t="shared" si="30"/>
        <v>7</v>
      </c>
      <c r="Q159" s="47">
        <v>3</v>
      </c>
      <c r="R159" s="54" t="s">
        <v>531</v>
      </c>
      <c r="S159" s="46">
        <f t="shared" si="31"/>
        <v>0</v>
      </c>
      <c r="T159" s="55">
        <v>0</v>
      </c>
      <c r="U159" s="45" t="s">
        <v>511</v>
      </c>
      <c r="V159" s="46">
        <f t="shared" si="32"/>
        <v>10</v>
      </c>
      <c r="W159" s="47">
        <v>2</v>
      </c>
      <c r="X159" s="45" t="s">
        <v>511</v>
      </c>
      <c r="Y159" s="46">
        <f t="shared" si="33"/>
        <v>10</v>
      </c>
      <c r="Z159" s="47">
        <v>2</v>
      </c>
      <c r="AA159" s="45" t="s">
        <v>511</v>
      </c>
      <c r="AB159" s="46">
        <f t="shared" si="34"/>
        <v>10</v>
      </c>
      <c r="AC159" s="47">
        <v>2</v>
      </c>
      <c r="AD159" s="48">
        <f t="shared" si="35"/>
        <v>7.125</v>
      </c>
      <c r="AE159" s="49">
        <f t="shared" si="36"/>
        <v>63.75</v>
      </c>
      <c r="AF159" s="50">
        <f>+VLOOKUP(A159,'[1]%'!$B$2:$D$237,3,FALSE)</f>
        <v>52.08</v>
      </c>
      <c r="AG159" s="51">
        <f t="shared" si="37"/>
        <v>57.914999999999999</v>
      </c>
      <c r="AH159" s="30"/>
      <c r="AI159" s="52">
        <f>+VLOOKUP(A159,[2]ALL!$B$4:$AD$250,29,FALSE)</f>
        <v>2.5454545454545454</v>
      </c>
      <c r="AJ159" s="53">
        <f t="shared" si="38"/>
        <v>41.403484848484844</v>
      </c>
    </row>
    <row r="160" spans="1:36">
      <c r="A160" s="44" t="s">
        <v>249</v>
      </c>
      <c r="B160" s="24" t="s">
        <v>250</v>
      </c>
      <c r="C160" s="45" t="s">
        <v>510</v>
      </c>
      <c r="D160" s="46">
        <f t="shared" si="26"/>
        <v>9</v>
      </c>
      <c r="E160" s="47">
        <v>3</v>
      </c>
      <c r="F160" s="45" t="s">
        <v>528</v>
      </c>
      <c r="G160" s="46">
        <f t="shared" si="27"/>
        <v>8</v>
      </c>
      <c r="H160" s="47">
        <v>3</v>
      </c>
      <c r="I160" s="45" t="s">
        <v>528</v>
      </c>
      <c r="J160" s="46">
        <f t="shared" si="28"/>
        <v>8</v>
      </c>
      <c r="K160" s="47">
        <v>3</v>
      </c>
      <c r="L160" s="45" t="s">
        <v>529</v>
      </c>
      <c r="M160" s="46">
        <f t="shared" si="29"/>
        <v>7</v>
      </c>
      <c r="N160" s="47">
        <v>3</v>
      </c>
      <c r="O160" s="45" t="s">
        <v>529</v>
      </c>
      <c r="P160" s="46">
        <f t="shared" si="30"/>
        <v>7</v>
      </c>
      <c r="Q160" s="47">
        <v>3</v>
      </c>
      <c r="R160" s="45" t="s">
        <v>529</v>
      </c>
      <c r="S160" s="46">
        <f t="shared" si="31"/>
        <v>7</v>
      </c>
      <c r="T160" s="47">
        <v>3</v>
      </c>
      <c r="U160" s="45" t="s">
        <v>511</v>
      </c>
      <c r="V160" s="46">
        <f t="shared" si="32"/>
        <v>10</v>
      </c>
      <c r="W160" s="47">
        <v>2</v>
      </c>
      <c r="X160" s="45" t="s">
        <v>511</v>
      </c>
      <c r="Y160" s="46">
        <f t="shared" si="33"/>
        <v>10</v>
      </c>
      <c r="Z160" s="47">
        <v>2</v>
      </c>
      <c r="AA160" s="45" t="s">
        <v>511</v>
      </c>
      <c r="AB160" s="46">
        <f t="shared" si="34"/>
        <v>10</v>
      </c>
      <c r="AC160" s="47">
        <v>2</v>
      </c>
      <c r="AD160" s="48">
        <f t="shared" si="35"/>
        <v>8.25</v>
      </c>
      <c r="AE160" s="49">
        <f t="shared" si="36"/>
        <v>75</v>
      </c>
      <c r="AF160" s="50">
        <f>+VLOOKUP(A160,'[1]%'!$B$2:$D$237,3,FALSE)</f>
        <v>76.67</v>
      </c>
      <c r="AG160" s="51">
        <f t="shared" si="37"/>
        <v>75.835000000000008</v>
      </c>
      <c r="AH160" s="30"/>
      <c r="AI160" s="52">
        <f>+VLOOKUP(A160,[2]ALL!$B$4:$AD$250,29,FALSE)</f>
        <v>6.4545454545454541</v>
      </c>
      <c r="AJ160" s="53">
        <f t="shared" si="38"/>
        <v>52.429848484848492</v>
      </c>
    </row>
    <row r="161" spans="1:36">
      <c r="A161" s="44" t="s">
        <v>251</v>
      </c>
      <c r="B161" s="24" t="s">
        <v>252</v>
      </c>
      <c r="C161" s="45" t="s">
        <v>511</v>
      </c>
      <c r="D161" s="46">
        <f t="shared" si="26"/>
        <v>10</v>
      </c>
      <c r="E161" s="47">
        <v>3</v>
      </c>
      <c r="F161" s="45" t="s">
        <v>529</v>
      </c>
      <c r="G161" s="46">
        <f t="shared" si="27"/>
        <v>7</v>
      </c>
      <c r="H161" s="47">
        <v>3</v>
      </c>
      <c r="I161" s="45" t="s">
        <v>528</v>
      </c>
      <c r="J161" s="46">
        <f t="shared" si="28"/>
        <v>8</v>
      </c>
      <c r="K161" s="47">
        <v>3</v>
      </c>
      <c r="L161" s="45" t="s">
        <v>529</v>
      </c>
      <c r="M161" s="46">
        <f t="shared" si="29"/>
        <v>7</v>
      </c>
      <c r="N161" s="47">
        <v>3</v>
      </c>
      <c r="O161" s="45" t="s">
        <v>528</v>
      </c>
      <c r="P161" s="46">
        <f t="shared" si="30"/>
        <v>8</v>
      </c>
      <c r="Q161" s="47">
        <v>3</v>
      </c>
      <c r="R161" s="45" t="s">
        <v>529</v>
      </c>
      <c r="S161" s="46">
        <f t="shared" si="31"/>
        <v>7</v>
      </c>
      <c r="T161" s="47">
        <v>3</v>
      </c>
      <c r="U161" s="45" t="s">
        <v>511</v>
      </c>
      <c r="V161" s="46">
        <f t="shared" si="32"/>
        <v>10</v>
      </c>
      <c r="W161" s="47">
        <v>2</v>
      </c>
      <c r="X161" s="45" t="s">
        <v>511</v>
      </c>
      <c r="Y161" s="46">
        <f t="shared" si="33"/>
        <v>10</v>
      </c>
      <c r="Z161" s="47">
        <v>2</v>
      </c>
      <c r="AA161" s="45" t="s">
        <v>511</v>
      </c>
      <c r="AB161" s="46">
        <f t="shared" si="34"/>
        <v>10</v>
      </c>
      <c r="AC161" s="47">
        <v>2</v>
      </c>
      <c r="AD161" s="48">
        <f t="shared" si="35"/>
        <v>8.375</v>
      </c>
      <c r="AE161" s="49">
        <f t="shared" si="36"/>
        <v>76.25</v>
      </c>
      <c r="AF161" s="50">
        <f>+VLOOKUP(A161,'[1]%'!$B$2:$D$237,3,FALSE)</f>
        <v>67.5</v>
      </c>
      <c r="AG161" s="51">
        <f t="shared" si="37"/>
        <v>71.875</v>
      </c>
      <c r="AH161" s="30"/>
      <c r="AI161" s="52">
        <f>+VLOOKUP(A161,[2]ALL!$B$4:$AD$250,29,FALSE)</f>
        <v>7.2727272727272725</v>
      </c>
      <c r="AJ161" s="53">
        <f t="shared" si="38"/>
        <v>51.799242424242429</v>
      </c>
    </row>
    <row r="162" spans="1:36">
      <c r="A162" s="44" t="s">
        <v>253</v>
      </c>
      <c r="B162" s="24" t="s">
        <v>254</v>
      </c>
      <c r="C162" s="45" t="s">
        <v>529</v>
      </c>
      <c r="D162" s="46">
        <f t="shared" si="26"/>
        <v>7</v>
      </c>
      <c r="E162" s="47">
        <v>3</v>
      </c>
      <c r="F162" s="45" t="s">
        <v>530</v>
      </c>
      <c r="G162" s="46">
        <f t="shared" si="27"/>
        <v>6</v>
      </c>
      <c r="H162" s="47">
        <v>3</v>
      </c>
      <c r="I162" s="45" t="s">
        <v>530</v>
      </c>
      <c r="J162" s="46">
        <f t="shared" si="28"/>
        <v>6</v>
      </c>
      <c r="K162" s="47">
        <v>3</v>
      </c>
      <c r="L162" s="45" t="s">
        <v>529</v>
      </c>
      <c r="M162" s="46">
        <f t="shared" si="29"/>
        <v>7</v>
      </c>
      <c r="N162" s="47">
        <v>3</v>
      </c>
      <c r="O162" s="45" t="s">
        <v>530</v>
      </c>
      <c r="P162" s="46">
        <f t="shared" si="30"/>
        <v>6</v>
      </c>
      <c r="Q162" s="47">
        <v>3</v>
      </c>
      <c r="R162" s="45" t="s">
        <v>530</v>
      </c>
      <c r="S162" s="46">
        <f t="shared" si="31"/>
        <v>6</v>
      </c>
      <c r="T162" s="47">
        <v>3</v>
      </c>
      <c r="U162" s="45" t="s">
        <v>511</v>
      </c>
      <c r="V162" s="46">
        <f t="shared" si="32"/>
        <v>10</v>
      </c>
      <c r="W162" s="47">
        <v>2</v>
      </c>
      <c r="X162" s="45" t="s">
        <v>511</v>
      </c>
      <c r="Y162" s="46">
        <f t="shared" si="33"/>
        <v>10</v>
      </c>
      <c r="Z162" s="47">
        <v>2</v>
      </c>
      <c r="AA162" s="45" t="s">
        <v>511</v>
      </c>
      <c r="AB162" s="46">
        <f t="shared" si="34"/>
        <v>10</v>
      </c>
      <c r="AC162" s="47">
        <v>2</v>
      </c>
      <c r="AD162" s="48">
        <f t="shared" si="35"/>
        <v>7.25</v>
      </c>
      <c r="AE162" s="49">
        <f t="shared" si="36"/>
        <v>65</v>
      </c>
      <c r="AF162" s="50">
        <f>+VLOOKUP(A162,'[1]%'!$B$2:$D$237,3,FALSE)</f>
        <v>50.83</v>
      </c>
      <c r="AG162" s="51">
        <f t="shared" si="37"/>
        <v>57.914999999999999</v>
      </c>
      <c r="AH162" s="30"/>
      <c r="AI162" s="52">
        <f>+VLOOKUP(A162,[2]ALL!$B$4:$AD$250,29,FALSE)</f>
        <v>6.6363636363636367</v>
      </c>
      <c r="AJ162" s="53">
        <f t="shared" si="38"/>
        <v>43.183787878787875</v>
      </c>
    </row>
    <row r="163" spans="1:36">
      <c r="A163" s="44" t="s">
        <v>417</v>
      </c>
      <c r="B163" s="24" t="s">
        <v>418</v>
      </c>
      <c r="C163" s="45" t="s">
        <v>510</v>
      </c>
      <c r="D163" s="46">
        <f t="shared" si="26"/>
        <v>9</v>
      </c>
      <c r="E163" s="47">
        <v>3</v>
      </c>
      <c r="F163" s="45" t="s">
        <v>530</v>
      </c>
      <c r="G163" s="46">
        <f t="shared" si="27"/>
        <v>6</v>
      </c>
      <c r="H163" s="47">
        <v>3</v>
      </c>
      <c r="I163" s="45" t="s">
        <v>530</v>
      </c>
      <c r="J163" s="46">
        <f t="shared" si="28"/>
        <v>6</v>
      </c>
      <c r="K163" s="47">
        <v>3</v>
      </c>
      <c r="L163" s="45" t="s">
        <v>529</v>
      </c>
      <c r="M163" s="46">
        <f t="shared" si="29"/>
        <v>7</v>
      </c>
      <c r="N163" s="47">
        <v>3</v>
      </c>
      <c r="O163" s="45" t="s">
        <v>529</v>
      </c>
      <c r="P163" s="46">
        <f t="shared" si="30"/>
        <v>7</v>
      </c>
      <c r="Q163" s="47">
        <v>3</v>
      </c>
      <c r="R163" s="45" t="s">
        <v>530</v>
      </c>
      <c r="S163" s="46">
        <f t="shared" si="31"/>
        <v>6</v>
      </c>
      <c r="T163" s="47">
        <v>3</v>
      </c>
      <c r="U163" s="45" t="s">
        <v>511</v>
      </c>
      <c r="V163" s="46">
        <f t="shared" si="32"/>
        <v>10</v>
      </c>
      <c r="W163" s="47">
        <v>2</v>
      </c>
      <c r="X163" s="45" t="s">
        <v>511</v>
      </c>
      <c r="Y163" s="46">
        <f t="shared" si="33"/>
        <v>10</v>
      </c>
      <c r="Z163" s="47">
        <v>2</v>
      </c>
      <c r="AA163" s="45" t="s">
        <v>510</v>
      </c>
      <c r="AB163" s="46">
        <f t="shared" si="34"/>
        <v>9</v>
      </c>
      <c r="AC163" s="47">
        <v>2</v>
      </c>
      <c r="AD163" s="48">
        <f t="shared" si="35"/>
        <v>7.541666666666667</v>
      </c>
      <c r="AE163" s="49">
        <f t="shared" si="36"/>
        <v>67.916666666666671</v>
      </c>
      <c r="AF163" s="50">
        <f>+VLOOKUP(A163,'[1]%'!$B$2:$D$237,3,FALSE)</f>
        <v>41.25</v>
      </c>
      <c r="AG163" s="51">
        <f t="shared" si="37"/>
        <v>54.583333333333336</v>
      </c>
      <c r="AH163" s="30"/>
      <c r="AI163" s="52">
        <f>+VLOOKUP(A163,[2]ALL!$B$4:$AD$250,29,FALSE)</f>
        <v>5</v>
      </c>
      <c r="AJ163" s="53">
        <f t="shared" si="38"/>
        <v>42.5</v>
      </c>
    </row>
    <row r="164" spans="1:36">
      <c r="A164" s="44" t="s">
        <v>255</v>
      </c>
      <c r="B164" s="24" t="s">
        <v>256</v>
      </c>
      <c r="C164" s="45" t="s">
        <v>510</v>
      </c>
      <c r="D164" s="46">
        <f t="shared" si="26"/>
        <v>9</v>
      </c>
      <c r="E164" s="47">
        <v>3</v>
      </c>
      <c r="F164" s="45" t="s">
        <v>511</v>
      </c>
      <c r="G164" s="46">
        <f t="shared" si="27"/>
        <v>10</v>
      </c>
      <c r="H164" s="47">
        <v>3</v>
      </c>
      <c r="I164" s="45" t="s">
        <v>510</v>
      </c>
      <c r="J164" s="46">
        <f t="shared" si="28"/>
        <v>9</v>
      </c>
      <c r="K164" s="47">
        <v>3</v>
      </c>
      <c r="L164" s="45" t="s">
        <v>528</v>
      </c>
      <c r="M164" s="46">
        <f t="shared" si="29"/>
        <v>8</v>
      </c>
      <c r="N164" s="47">
        <v>3</v>
      </c>
      <c r="O164" s="45" t="s">
        <v>510</v>
      </c>
      <c r="P164" s="46">
        <f t="shared" si="30"/>
        <v>9</v>
      </c>
      <c r="Q164" s="47">
        <v>3</v>
      </c>
      <c r="R164" s="45" t="s">
        <v>510</v>
      </c>
      <c r="S164" s="46">
        <f t="shared" si="31"/>
        <v>9</v>
      </c>
      <c r="T164" s="47">
        <v>3</v>
      </c>
      <c r="U164" s="45" t="s">
        <v>511</v>
      </c>
      <c r="V164" s="46">
        <f t="shared" si="32"/>
        <v>10</v>
      </c>
      <c r="W164" s="47">
        <v>2</v>
      </c>
      <c r="X164" s="45" t="s">
        <v>511</v>
      </c>
      <c r="Y164" s="46">
        <f t="shared" si="33"/>
        <v>10</v>
      </c>
      <c r="Z164" s="47">
        <v>2</v>
      </c>
      <c r="AA164" s="45" t="s">
        <v>511</v>
      </c>
      <c r="AB164" s="46">
        <f t="shared" si="34"/>
        <v>10</v>
      </c>
      <c r="AC164" s="47">
        <v>2</v>
      </c>
      <c r="AD164" s="48">
        <f t="shared" si="35"/>
        <v>9.25</v>
      </c>
      <c r="AE164" s="49">
        <f t="shared" si="36"/>
        <v>85</v>
      </c>
      <c r="AF164" s="50">
        <f>+VLOOKUP(A164,'[1]%'!$B$2:$D$237,3,FALSE)</f>
        <v>84.17</v>
      </c>
      <c r="AG164" s="51">
        <f t="shared" si="37"/>
        <v>84.585000000000008</v>
      </c>
      <c r="AH164" s="30">
        <v>16</v>
      </c>
      <c r="AI164" s="52">
        <f>+VLOOKUP(A164,[2]ALL!$B$4:$AD$250,29,FALSE)</f>
        <v>8.6363636363636367</v>
      </c>
      <c r="AJ164" s="53">
        <f t="shared" si="38"/>
        <v>59.407121212121211</v>
      </c>
    </row>
    <row r="165" spans="1:36">
      <c r="A165" s="44" t="s">
        <v>257</v>
      </c>
      <c r="B165" s="24" t="s">
        <v>258</v>
      </c>
      <c r="C165" s="45" t="s">
        <v>510</v>
      </c>
      <c r="D165" s="46">
        <f t="shared" si="26"/>
        <v>9</v>
      </c>
      <c r="E165" s="47">
        <v>3</v>
      </c>
      <c r="F165" s="45" t="s">
        <v>530</v>
      </c>
      <c r="G165" s="46">
        <f t="shared" si="27"/>
        <v>6</v>
      </c>
      <c r="H165" s="47">
        <v>3</v>
      </c>
      <c r="I165" s="45" t="s">
        <v>528</v>
      </c>
      <c r="J165" s="46">
        <f t="shared" si="28"/>
        <v>8</v>
      </c>
      <c r="K165" s="47">
        <v>3</v>
      </c>
      <c r="L165" s="45" t="s">
        <v>528</v>
      </c>
      <c r="M165" s="46">
        <f t="shared" si="29"/>
        <v>8</v>
      </c>
      <c r="N165" s="47">
        <v>3</v>
      </c>
      <c r="O165" s="45" t="s">
        <v>528</v>
      </c>
      <c r="P165" s="46">
        <f t="shared" si="30"/>
        <v>8</v>
      </c>
      <c r="Q165" s="47">
        <v>3</v>
      </c>
      <c r="R165" s="45" t="s">
        <v>529</v>
      </c>
      <c r="S165" s="46">
        <f t="shared" si="31"/>
        <v>7</v>
      </c>
      <c r="T165" s="47">
        <v>3</v>
      </c>
      <c r="U165" s="45" t="s">
        <v>511</v>
      </c>
      <c r="V165" s="46">
        <f t="shared" si="32"/>
        <v>10</v>
      </c>
      <c r="W165" s="47">
        <v>2</v>
      </c>
      <c r="X165" s="45" t="s">
        <v>511</v>
      </c>
      <c r="Y165" s="46">
        <f t="shared" si="33"/>
        <v>10</v>
      </c>
      <c r="Z165" s="47">
        <v>2</v>
      </c>
      <c r="AA165" s="45" t="s">
        <v>511</v>
      </c>
      <c r="AB165" s="46">
        <f t="shared" si="34"/>
        <v>10</v>
      </c>
      <c r="AC165" s="47">
        <v>2</v>
      </c>
      <c r="AD165" s="48">
        <f t="shared" si="35"/>
        <v>8.25</v>
      </c>
      <c r="AE165" s="49">
        <f t="shared" si="36"/>
        <v>75</v>
      </c>
      <c r="AF165" s="50">
        <f>+VLOOKUP(A165,'[1]%'!$B$2:$D$237,3,FALSE)</f>
        <v>75.42</v>
      </c>
      <c r="AG165" s="51">
        <f t="shared" si="37"/>
        <v>75.210000000000008</v>
      </c>
      <c r="AH165" s="30"/>
      <c r="AI165" s="52">
        <f>+VLOOKUP(A165,[2]ALL!$B$4:$AD$250,29,FALSE)</f>
        <v>6.8636363636363633</v>
      </c>
      <c r="AJ165" s="53">
        <f t="shared" si="38"/>
        <v>52.357878787878796</v>
      </c>
    </row>
    <row r="166" spans="1:36">
      <c r="A166" s="44" t="s">
        <v>469</v>
      </c>
      <c r="B166" s="24" t="s">
        <v>470</v>
      </c>
      <c r="C166" s="45" t="s">
        <v>528</v>
      </c>
      <c r="D166" s="46">
        <f t="shared" si="26"/>
        <v>8</v>
      </c>
      <c r="E166" s="47">
        <v>3</v>
      </c>
      <c r="F166" s="54" t="s">
        <v>531</v>
      </c>
      <c r="G166" s="46">
        <f t="shared" si="27"/>
        <v>0</v>
      </c>
      <c r="H166" s="55">
        <v>0</v>
      </c>
      <c r="I166" s="45" t="s">
        <v>528</v>
      </c>
      <c r="J166" s="46">
        <f t="shared" si="28"/>
        <v>8</v>
      </c>
      <c r="K166" s="47">
        <v>3</v>
      </c>
      <c r="L166" s="45" t="s">
        <v>529</v>
      </c>
      <c r="M166" s="46">
        <f t="shared" si="29"/>
        <v>7</v>
      </c>
      <c r="N166" s="47">
        <v>3</v>
      </c>
      <c r="O166" s="45" t="s">
        <v>528</v>
      </c>
      <c r="P166" s="46">
        <f t="shared" si="30"/>
        <v>8</v>
      </c>
      <c r="Q166" s="47">
        <v>3</v>
      </c>
      <c r="R166" s="45" t="s">
        <v>529</v>
      </c>
      <c r="S166" s="46">
        <f t="shared" si="31"/>
        <v>7</v>
      </c>
      <c r="T166" s="47">
        <v>3</v>
      </c>
      <c r="U166" s="45" t="s">
        <v>511</v>
      </c>
      <c r="V166" s="46">
        <f t="shared" si="32"/>
        <v>10</v>
      </c>
      <c r="W166" s="47">
        <v>2</v>
      </c>
      <c r="X166" s="45" t="s">
        <v>511</v>
      </c>
      <c r="Y166" s="46">
        <f t="shared" si="33"/>
        <v>10</v>
      </c>
      <c r="Z166" s="47">
        <v>2</v>
      </c>
      <c r="AA166" s="45" t="s">
        <v>511</v>
      </c>
      <c r="AB166" s="46">
        <f t="shared" si="34"/>
        <v>10</v>
      </c>
      <c r="AC166" s="47">
        <v>2</v>
      </c>
      <c r="AD166" s="48">
        <f t="shared" si="35"/>
        <v>7.25</v>
      </c>
      <c r="AE166" s="49">
        <f t="shared" si="36"/>
        <v>65</v>
      </c>
      <c r="AF166" s="50">
        <f>+VLOOKUP(A166,'[1]%'!$B$2:$D$237,3,FALSE)</f>
        <v>62.5</v>
      </c>
      <c r="AG166" s="51">
        <f t="shared" si="37"/>
        <v>63.75</v>
      </c>
      <c r="AH166" s="30"/>
      <c r="AI166" s="52">
        <f>+VLOOKUP(A166,[2]ALL!$B$4:$AD$250,29,FALSE)</f>
        <v>2.5454545454545454</v>
      </c>
      <c r="AJ166" s="53">
        <f t="shared" si="38"/>
        <v>43.765151515151508</v>
      </c>
    </row>
    <row r="167" spans="1:36">
      <c r="A167" s="44" t="s">
        <v>259</v>
      </c>
      <c r="B167" s="24" t="s">
        <v>260</v>
      </c>
      <c r="C167" s="45" t="s">
        <v>510</v>
      </c>
      <c r="D167" s="46">
        <f t="shared" si="26"/>
        <v>9</v>
      </c>
      <c r="E167" s="47">
        <v>3</v>
      </c>
      <c r="F167" s="45" t="s">
        <v>528</v>
      </c>
      <c r="G167" s="46">
        <f t="shared" si="27"/>
        <v>8</v>
      </c>
      <c r="H167" s="47">
        <v>3</v>
      </c>
      <c r="I167" s="45" t="s">
        <v>528</v>
      </c>
      <c r="J167" s="46">
        <f t="shared" si="28"/>
        <v>8</v>
      </c>
      <c r="K167" s="47">
        <v>3</v>
      </c>
      <c r="L167" s="45" t="s">
        <v>529</v>
      </c>
      <c r="M167" s="46">
        <f t="shared" si="29"/>
        <v>7</v>
      </c>
      <c r="N167" s="47">
        <v>3</v>
      </c>
      <c r="O167" s="45" t="s">
        <v>528</v>
      </c>
      <c r="P167" s="46">
        <f t="shared" si="30"/>
        <v>8</v>
      </c>
      <c r="Q167" s="47">
        <v>3</v>
      </c>
      <c r="R167" s="45" t="s">
        <v>529</v>
      </c>
      <c r="S167" s="46">
        <f t="shared" si="31"/>
        <v>7</v>
      </c>
      <c r="T167" s="47">
        <v>3</v>
      </c>
      <c r="U167" s="45" t="s">
        <v>511</v>
      </c>
      <c r="V167" s="46">
        <f t="shared" si="32"/>
        <v>10</v>
      </c>
      <c r="W167" s="47">
        <v>2</v>
      </c>
      <c r="X167" s="45" t="s">
        <v>511</v>
      </c>
      <c r="Y167" s="46">
        <f t="shared" si="33"/>
        <v>10</v>
      </c>
      <c r="Z167" s="47">
        <v>2</v>
      </c>
      <c r="AA167" s="45" t="s">
        <v>511</v>
      </c>
      <c r="AB167" s="46">
        <f t="shared" si="34"/>
        <v>10</v>
      </c>
      <c r="AC167" s="47">
        <v>2</v>
      </c>
      <c r="AD167" s="48">
        <f t="shared" si="35"/>
        <v>8.375</v>
      </c>
      <c r="AE167" s="49">
        <f t="shared" si="36"/>
        <v>76.25</v>
      </c>
      <c r="AF167" s="50">
        <f>+VLOOKUP(A167,'[1]%'!$B$2:$D$237,3,FALSE)</f>
        <v>64.17</v>
      </c>
      <c r="AG167" s="51">
        <f t="shared" si="37"/>
        <v>70.210000000000008</v>
      </c>
      <c r="AH167" s="30"/>
      <c r="AI167" s="52">
        <f>+VLOOKUP(A167,[2]ALL!$B$4:$AD$250,29,FALSE)</f>
        <v>6.4545454545454541</v>
      </c>
      <c r="AJ167" s="53">
        <f t="shared" si="38"/>
        <v>50.971515151515156</v>
      </c>
    </row>
    <row r="168" spans="1:36">
      <c r="A168" s="44" t="s">
        <v>441</v>
      </c>
      <c r="B168" s="24" t="s">
        <v>442</v>
      </c>
      <c r="C168" s="45" t="s">
        <v>528</v>
      </c>
      <c r="D168" s="46">
        <f t="shared" si="26"/>
        <v>8</v>
      </c>
      <c r="E168" s="47">
        <v>3</v>
      </c>
      <c r="F168" s="54" t="s">
        <v>531</v>
      </c>
      <c r="G168" s="46">
        <f t="shared" si="27"/>
        <v>0</v>
      </c>
      <c r="H168" s="55">
        <v>0</v>
      </c>
      <c r="I168" s="45" t="s">
        <v>530</v>
      </c>
      <c r="J168" s="46">
        <f t="shared" si="28"/>
        <v>6</v>
      </c>
      <c r="K168" s="47">
        <v>3</v>
      </c>
      <c r="L168" s="45" t="s">
        <v>529</v>
      </c>
      <c r="M168" s="46">
        <f t="shared" si="29"/>
        <v>7</v>
      </c>
      <c r="N168" s="47">
        <v>3</v>
      </c>
      <c r="O168" s="45" t="s">
        <v>528</v>
      </c>
      <c r="P168" s="46">
        <f t="shared" si="30"/>
        <v>8</v>
      </c>
      <c r="Q168" s="47">
        <v>3</v>
      </c>
      <c r="R168" s="45" t="s">
        <v>530</v>
      </c>
      <c r="S168" s="46">
        <f t="shared" si="31"/>
        <v>6</v>
      </c>
      <c r="T168" s="47">
        <v>3</v>
      </c>
      <c r="U168" s="45" t="s">
        <v>511</v>
      </c>
      <c r="V168" s="46">
        <f t="shared" si="32"/>
        <v>10</v>
      </c>
      <c r="W168" s="47">
        <v>2</v>
      </c>
      <c r="X168" s="45" t="s">
        <v>511</v>
      </c>
      <c r="Y168" s="46">
        <f t="shared" si="33"/>
        <v>10</v>
      </c>
      <c r="Z168" s="47">
        <v>2</v>
      </c>
      <c r="AA168" s="45" t="s">
        <v>511</v>
      </c>
      <c r="AB168" s="46">
        <f t="shared" si="34"/>
        <v>10</v>
      </c>
      <c r="AC168" s="47">
        <v>2</v>
      </c>
      <c r="AD168" s="48">
        <f t="shared" si="35"/>
        <v>6.875</v>
      </c>
      <c r="AE168" s="49">
        <f t="shared" si="36"/>
        <v>61.25</v>
      </c>
      <c r="AF168" s="50">
        <f>+VLOOKUP(A168,'[1]%'!$B$2:$D$237,3,FALSE)</f>
        <v>50</v>
      </c>
      <c r="AG168" s="51">
        <f t="shared" si="37"/>
        <v>55.625</v>
      </c>
      <c r="AH168" s="30"/>
      <c r="AI168" s="52">
        <f>+VLOOKUP(A168,[2]ALL!$B$4:$AD$250,29,FALSE)</f>
        <v>4.3181818181818183</v>
      </c>
      <c r="AJ168" s="53">
        <f t="shared" si="38"/>
        <v>40.397727272727273</v>
      </c>
    </row>
    <row r="169" spans="1:36">
      <c r="A169" s="44" t="s">
        <v>261</v>
      </c>
      <c r="B169" s="24" t="s">
        <v>262</v>
      </c>
      <c r="C169" s="45" t="s">
        <v>528</v>
      </c>
      <c r="D169" s="46">
        <f t="shared" si="26"/>
        <v>8</v>
      </c>
      <c r="E169" s="47">
        <v>3</v>
      </c>
      <c r="F169" s="45" t="s">
        <v>528</v>
      </c>
      <c r="G169" s="46">
        <f t="shared" si="27"/>
        <v>8</v>
      </c>
      <c r="H169" s="47">
        <v>3</v>
      </c>
      <c r="I169" s="45" t="s">
        <v>529</v>
      </c>
      <c r="J169" s="46">
        <f t="shared" si="28"/>
        <v>7</v>
      </c>
      <c r="K169" s="47">
        <v>3</v>
      </c>
      <c r="L169" s="45" t="s">
        <v>529</v>
      </c>
      <c r="M169" s="46">
        <f t="shared" si="29"/>
        <v>7</v>
      </c>
      <c r="N169" s="47">
        <v>3</v>
      </c>
      <c r="O169" s="45" t="s">
        <v>528</v>
      </c>
      <c r="P169" s="46">
        <f t="shared" si="30"/>
        <v>8</v>
      </c>
      <c r="Q169" s="47">
        <v>3</v>
      </c>
      <c r="R169" s="45" t="s">
        <v>528</v>
      </c>
      <c r="S169" s="46">
        <f t="shared" si="31"/>
        <v>8</v>
      </c>
      <c r="T169" s="47">
        <v>3</v>
      </c>
      <c r="U169" s="45" t="s">
        <v>511</v>
      </c>
      <c r="V169" s="46">
        <f t="shared" si="32"/>
        <v>10</v>
      </c>
      <c r="W169" s="47">
        <v>2</v>
      </c>
      <c r="X169" s="45" t="s">
        <v>511</v>
      </c>
      <c r="Y169" s="46">
        <f t="shared" si="33"/>
        <v>10</v>
      </c>
      <c r="Z169" s="47">
        <v>2</v>
      </c>
      <c r="AA169" s="45" t="s">
        <v>511</v>
      </c>
      <c r="AB169" s="46">
        <f t="shared" si="34"/>
        <v>10</v>
      </c>
      <c r="AC169" s="47">
        <v>2</v>
      </c>
      <c r="AD169" s="48">
        <f t="shared" si="35"/>
        <v>8.25</v>
      </c>
      <c r="AE169" s="49">
        <f t="shared" si="36"/>
        <v>75</v>
      </c>
      <c r="AF169" s="50">
        <f>+VLOOKUP(A169,'[1]%'!$B$2:$D$237,3,FALSE)</f>
        <v>71.25</v>
      </c>
      <c r="AG169" s="51">
        <f t="shared" si="37"/>
        <v>73.125</v>
      </c>
      <c r="AH169" s="30"/>
      <c r="AI169" s="52">
        <f>+VLOOKUP(A169,[2]ALL!$B$4:$AD$250,29,FALSE)</f>
        <v>7.5454545454545459</v>
      </c>
      <c r="AJ169" s="53">
        <f t="shared" si="38"/>
        <v>51.890151515151508</v>
      </c>
    </row>
    <row r="170" spans="1:36">
      <c r="A170" s="44" t="s">
        <v>263</v>
      </c>
      <c r="B170" s="24" t="s">
        <v>264</v>
      </c>
      <c r="C170" s="45" t="s">
        <v>510</v>
      </c>
      <c r="D170" s="46">
        <f t="shared" si="26"/>
        <v>9</v>
      </c>
      <c r="E170" s="47">
        <v>3</v>
      </c>
      <c r="F170" s="45" t="s">
        <v>510</v>
      </c>
      <c r="G170" s="46">
        <f t="shared" si="27"/>
        <v>9</v>
      </c>
      <c r="H170" s="47">
        <v>3</v>
      </c>
      <c r="I170" s="45" t="s">
        <v>528</v>
      </c>
      <c r="J170" s="46">
        <f t="shared" si="28"/>
        <v>8</v>
      </c>
      <c r="K170" s="47">
        <v>3</v>
      </c>
      <c r="L170" s="45" t="s">
        <v>529</v>
      </c>
      <c r="M170" s="46">
        <f t="shared" si="29"/>
        <v>7</v>
      </c>
      <c r="N170" s="47">
        <v>3</v>
      </c>
      <c r="O170" s="45" t="s">
        <v>528</v>
      </c>
      <c r="P170" s="46">
        <f t="shared" si="30"/>
        <v>8</v>
      </c>
      <c r="Q170" s="47">
        <v>3</v>
      </c>
      <c r="R170" s="45" t="s">
        <v>528</v>
      </c>
      <c r="S170" s="46">
        <f t="shared" si="31"/>
        <v>8</v>
      </c>
      <c r="T170" s="47">
        <v>3</v>
      </c>
      <c r="U170" s="45" t="s">
        <v>511</v>
      </c>
      <c r="V170" s="46">
        <f t="shared" si="32"/>
        <v>10</v>
      </c>
      <c r="W170" s="47">
        <v>2</v>
      </c>
      <c r="X170" s="45" t="s">
        <v>511</v>
      </c>
      <c r="Y170" s="46">
        <f t="shared" si="33"/>
        <v>10</v>
      </c>
      <c r="Z170" s="47">
        <v>2</v>
      </c>
      <c r="AA170" s="45" t="s">
        <v>511</v>
      </c>
      <c r="AB170" s="46">
        <f t="shared" si="34"/>
        <v>10</v>
      </c>
      <c r="AC170" s="47">
        <v>2</v>
      </c>
      <c r="AD170" s="48">
        <f t="shared" si="35"/>
        <v>8.625</v>
      </c>
      <c r="AE170" s="49">
        <f t="shared" si="36"/>
        <v>78.75</v>
      </c>
      <c r="AF170" s="50">
        <f>+VLOOKUP(A170,'[1]%'!$B$2:$D$237,3,FALSE)</f>
        <v>92.5</v>
      </c>
      <c r="AG170" s="51">
        <f t="shared" si="37"/>
        <v>85.625</v>
      </c>
      <c r="AH170" s="30">
        <v>15</v>
      </c>
      <c r="AI170" s="52">
        <f>+VLOOKUP(A170,[2]ALL!$B$4:$AD$250,29,FALSE)</f>
        <v>8.5</v>
      </c>
      <c r="AJ170" s="53">
        <f t="shared" si="38"/>
        <v>57.625</v>
      </c>
    </row>
    <row r="171" spans="1:36">
      <c r="A171" s="44" t="s">
        <v>265</v>
      </c>
      <c r="B171" s="24" t="s">
        <v>266</v>
      </c>
      <c r="C171" s="45" t="s">
        <v>528</v>
      </c>
      <c r="D171" s="46">
        <f t="shared" si="26"/>
        <v>8</v>
      </c>
      <c r="E171" s="47">
        <v>3</v>
      </c>
      <c r="F171" s="54" t="s">
        <v>531</v>
      </c>
      <c r="G171" s="46">
        <f t="shared" si="27"/>
        <v>0</v>
      </c>
      <c r="H171" s="55">
        <v>0</v>
      </c>
      <c r="I171" s="45" t="s">
        <v>529</v>
      </c>
      <c r="J171" s="46">
        <f t="shared" si="28"/>
        <v>7</v>
      </c>
      <c r="K171" s="47">
        <v>3</v>
      </c>
      <c r="L171" s="45" t="s">
        <v>529</v>
      </c>
      <c r="M171" s="46">
        <f t="shared" si="29"/>
        <v>7</v>
      </c>
      <c r="N171" s="47">
        <v>3</v>
      </c>
      <c r="O171" s="45" t="s">
        <v>528</v>
      </c>
      <c r="P171" s="46">
        <f t="shared" si="30"/>
        <v>8</v>
      </c>
      <c r="Q171" s="47">
        <v>3</v>
      </c>
      <c r="R171" s="45" t="s">
        <v>530</v>
      </c>
      <c r="S171" s="46">
        <f t="shared" si="31"/>
        <v>6</v>
      </c>
      <c r="T171" s="47">
        <v>3</v>
      </c>
      <c r="U171" s="45" t="s">
        <v>511</v>
      </c>
      <c r="V171" s="46">
        <f t="shared" si="32"/>
        <v>10</v>
      </c>
      <c r="W171" s="47">
        <v>2</v>
      </c>
      <c r="X171" s="45" t="s">
        <v>511</v>
      </c>
      <c r="Y171" s="46">
        <f t="shared" si="33"/>
        <v>10</v>
      </c>
      <c r="Z171" s="47">
        <v>2</v>
      </c>
      <c r="AA171" s="45" t="s">
        <v>510</v>
      </c>
      <c r="AB171" s="46">
        <f t="shared" si="34"/>
        <v>9</v>
      </c>
      <c r="AC171" s="47">
        <v>2</v>
      </c>
      <c r="AD171" s="48">
        <f t="shared" si="35"/>
        <v>6.916666666666667</v>
      </c>
      <c r="AE171" s="49">
        <f t="shared" si="36"/>
        <v>61.666666666666671</v>
      </c>
      <c r="AF171" s="50">
        <f>+VLOOKUP(A171,'[1]%'!$B$2:$D$237,3,FALSE)</f>
        <v>61.25</v>
      </c>
      <c r="AG171" s="51">
        <f t="shared" si="37"/>
        <v>61.458333333333336</v>
      </c>
      <c r="AH171" s="30"/>
      <c r="AI171" s="52">
        <f>+VLOOKUP(A171,[2]ALL!$B$4:$AD$250,29,FALSE)</f>
        <v>7.0454545454545459</v>
      </c>
      <c r="AJ171" s="53">
        <f t="shared" si="38"/>
        <v>43.390151515151508</v>
      </c>
    </row>
    <row r="172" spans="1:36">
      <c r="A172" s="44" t="s">
        <v>267</v>
      </c>
      <c r="B172" s="24" t="s">
        <v>268</v>
      </c>
      <c r="C172" s="45" t="s">
        <v>510</v>
      </c>
      <c r="D172" s="46">
        <f t="shared" si="26"/>
        <v>9</v>
      </c>
      <c r="E172" s="47">
        <v>3</v>
      </c>
      <c r="F172" s="45" t="s">
        <v>510</v>
      </c>
      <c r="G172" s="46">
        <f t="shared" si="27"/>
        <v>9</v>
      </c>
      <c r="H172" s="47">
        <v>3</v>
      </c>
      <c r="I172" s="45" t="s">
        <v>529</v>
      </c>
      <c r="J172" s="46">
        <f t="shared" si="28"/>
        <v>7</v>
      </c>
      <c r="K172" s="47">
        <v>3</v>
      </c>
      <c r="L172" s="45" t="s">
        <v>529</v>
      </c>
      <c r="M172" s="46">
        <f t="shared" si="29"/>
        <v>7</v>
      </c>
      <c r="N172" s="47">
        <v>3</v>
      </c>
      <c r="O172" s="45" t="s">
        <v>528</v>
      </c>
      <c r="P172" s="46">
        <f t="shared" si="30"/>
        <v>8</v>
      </c>
      <c r="Q172" s="47">
        <v>3</v>
      </c>
      <c r="R172" s="45" t="s">
        <v>528</v>
      </c>
      <c r="S172" s="46">
        <f t="shared" si="31"/>
        <v>8</v>
      </c>
      <c r="T172" s="47">
        <v>3</v>
      </c>
      <c r="U172" s="45" t="s">
        <v>511</v>
      </c>
      <c r="V172" s="46">
        <f t="shared" si="32"/>
        <v>10</v>
      </c>
      <c r="W172" s="47">
        <v>2</v>
      </c>
      <c r="X172" s="45" t="s">
        <v>511</v>
      </c>
      <c r="Y172" s="46">
        <f t="shared" si="33"/>
        <v>10</v>
      </c>
      <c r="Z172" s="47">
        <v>2</v>
      </c>
      <c r="AA172" s="45" t="s">
        <v>511</v>
      </c>
      <c r="AB172" s="46">
        <f t="shared" si="34"/>
        <v>10</v>
      </c>
      <c r="AC172" s="47">
        <v>2</v>
      </c>
      <c r="AD172" s="48">
        <f t="shared" si="35"/>
        <v>8.5</v>
      </c>
      <c r="AE172" s="49">
        <f t="shared" si="36"/>
        <v>77.5</v>
      </c>
      <c r="AF172" s="50">
        <f>+VLOOKUP(A172,'[1]%'!$B$2:$D$237,3,FALSE)</f>
        <v>85.42</v>
      </c>
      <c r="AG172" s="51">
        <f t="shared" si="37"/>
        <v>81.460000000000008</v>
      </c>
      <c r="AH172" s="30"/>
      <c r="AI172" s="52">
        <f>+VLOOKUP(A172,[2]ALL!$B$4:$AD$250,29,FALSE)</f>
        <v>8.3636363636363633</v>
      </c>
      <c r="AJ172" s="53">
        <f t="shared" si="38"/>
        <v>55.774545454545461</v>
      </c>
    </row>
    <row r="173" spans="1:36">
      <c r="A173" s="44" t="s">
        <v>269</v>
      </c>
      <c r="B173" s="24" t="s">
        <v>270</v>
      </c>
      <c r="C173" s="45" t="s">
        <v>528</v>
      </c>
      <c r="D173" s="46">
        <f t="shared" si="26"/>
        <v>8</v>
      </c>
      <c r="E173" s="47">
        <v>3</v>
      </c>
      <c r="F173" s="45" t="s">
        <v>510</v>
      </c>
      <c r="G173" s="46">
        <f t="shared" si="27"/>
        <v>9</v>
      </c>
      <c r="H173" s="47">
        <v>3</v>
      </c>
      <c r="I173" s="45" t="s">
        <v>529</v>
      </c>
      <c r="J173" s="46">
        <f t="shared" si="28"/>
        <v>7</v>
      </c>
      <c r="K173" s="47">
        <v>3</v>
      </c>
      <c r="L173" s="45" t="s">
        <v>529</v>
      </c>
      <c r="M173" s="46">
        <f t="shared" si="29"/>
        <v>7</v>
      </c>
      <c r="N173" s="47">
        <v>3</v>
      </c>
      <c r="O173" s="45" t="s">
        <v>529</v>
      </c>
      <c r="P173" s="46">
        <f t="shared" si="30"/>
        <v>7</v>
      </c>
      <c r="Q173" s="47">
        <v>3</v>
      </c>
      <c r="R173" s="45" t="s">
        <v>530</v>
      </c>
      <c r="S173" s="46">
        <f t="shared" si="31"/>
        <v>6</v>
      </c>
      <c r="T173" s="47">
        <v>3</v>
      </c>
      <c r="U173" s="45" t="s">
        <v>511</v>
      </c>
      <c r="V173" s="46">
        <f t="shared" si="32"/>
        <v>10</v>
      </c>
      <c r="W173" s="47">
        <v>2</v>
      </c>
      <c r="X173" s="45" t="s">
        <v>511</v>
      </c>
      <c r="Y173" s="46">
        <f t="shared" si="33"/>
        <v>10</v>
      </c>
      <c r="Z173" s="47">
        <v>2</v>
      </c>
      <c r="AA173" s="45" t="s">
        <v>511</v>
      </c>
      <c r="AB173" s="46">
        <f t="shared" si="34"/>
        <v>10</v>
      </c>
      <c r="AC173" s="47">
        <v>2</v>
      </c>
      <c r="AD173" s="48">
        <f t="shared" si="35"/>
        <v>8</v>
      </c>
      <c r="AE173" s="49">
        <f t="shared" si="36"/>
        <v>72.5</v>
      </c>
      <c r="AF173" s="50">
        <f>+VLOOKUP(A173,'[1]%'!$B$2:$D$237,3,FALSE)</f>
        <v>79.17</v>
      </c>
      <c r="AG173" s="51">
        <f t="shared" si="37"/>
        <v>75.835000000000008</v>
      </c>
      <c r="AH173" s="30"/>
      <c r="AI173" s="52">
        <f>+VLOOKUP(A173,[2]ALL!$B$4:$AD$250,29,FALSE)</f>
        <v>6.4545454545454541</v>
      </c>
      <c r="AJ173" s="53">
        <f t="shared" si="38"/>
        <v>51.596515151515156</v>
      </c>
    </row>
    <row r="174" spans="1:36">
      <c r="A174" s="44" t="s">
        <v>455</v>
      </c>
      <c r="B174" s="24" t="s">
        <v>456</v>
      </c>
      <c r="C174" s="45" t="s">
        <v>528</v>
      </c>
      <c r="D174" s="46">
        <f t="shared" si="26"/>
        <v>8</v>
      </c>
      <c r="E174" s="47">
        <v>3</v>
      </c>
      <c r="F174" s="45" t="s">
        <v>530</v>
      </c>
      <c r="G174" s="46">
        <f t="shared" si="27"/>
        <v>6</v>
      </c>
      <c r="H174" s="47">
        <v>3</v>
      </c>
      <c r="I174" s="54" t="s">
        <v>531</v>
      </c>
      <c r="J174" s="46">
        <f t="shared" si="28"/>
        <v>0</v>
      </c>
      <c r="K174" s="55">
        <v>0</v>
      </c>
      <c r="L174" s="45" t="s">
        <v>530</v>
      </c>
      <c r="M174" s="46">
        <f t="shared" si="29"/>
        <v>6</v>
      </c>
      <c r="N174" s="47">
        <v>3</v>
      </c>
      <c r="O174" s="45" t="s">
        <v>529</v>
      </c>
      <c r="P174" s="46">
        <f t="shared" si="30"/>
        <v>7</v>
      </c>
      <c r="Q174" s="47">
        <v>3</v>
      </c>
      <c r="R174" s="45" t="s">
        <v>529</v>
      </c>
      <c r="S174" s="46">
        <f t="shared" si="31"/>
        <v>7</v>
      </c>
      <c r="T174" s="47">
        <v>3</v>
      </c>
      <c r="U174" s="45" t="s">
        <v>511</v>
      </c>
      <c r="V174" s="46">
        <f t="shared" si="32"/>
        <v>10</v>
      </c>
      <c r="W174" s="47">
        <v>2</v>
      </c>
      <c r="X174" s="45" t="s">
        <v>511</v>
      </c>
      <c r="Y174" s="46">
        <f t="shared" si="33"/>
        <v>10</v>
      </c>
      <c r="Z174" s="47">
        <v>2</v>
      </c>
      <c r="AA174" s="45" t="s">
        <v>510</v>
      </c>
      <c r="AB174" s="46">
        <f t="shared" si="34"/>
        <v>9</v>
      </c>
      <c r="AC174" s="47">
        <v>2</v>
      </c>
      <c r="AD174" s="48">
        <f t="shared" si="35"/>
        <v>6.666666666666667</v>
      </c>
      <c r="AE174" s="49">
        <f t="shared" si="36"/>
        <v>59.166666666666671</v>
      </c>
      <c r="AF174" s="50">
        <f>+VLOOKUP(A174,'[1]%'!$B$2:$D$237,3,FALSE)</f>
        <v>47.08</v>
      </c>
      <c r="AG174" s="51">
        <f t="shared" si="37"/>
        <v>53.123333333333335</v>
      </c>
      <c r="AH174" s="30"/>
      <c r="AI174" s="52">
        <f>+VLOOKUP(A174,[2]ALL!$B$4:$AD$250,29,FALSE)</f>
        <v>3.5</v>
      </c>
      <c r="AJ174" s="53">
        <f t="shared" si="38"/>
        <v>38.596666666666671</v>
      </c>
    </row>
    <row r="175" spans="1:36">
      <c r="A175" s="44" t="s">
        <v>271</v>
      </c>
      <c r="B175" s="24" t="s">
        <v>272</v>
      </c>
      <c r="C175" s="45" t="s">
        <v>510</v>
      </c>
      <c r="D175" s="46">
        <f t="shared" si="26"/>
        <v>9</v>
      </c>
      <c r="E175" s="47">
        <v>3</v>
      </c>
      <c r="F175" s="45" t="s">
        <v>510</v>
      </c>
      <c r="G175" s="46">
        <f t="shared" si="27"/>
        <v>9</v>
      </c>
      <c r="H175" s="47">
        <v>3</v>
      </c>
      <c r="I175" s="45" t="s">
        <v>528</v>
      </c>
      <c r="J175" s="46">
        <f t="shared" si="28"/>
        <v>8</v>
      </c>
      <c r="K175" s="47">
        <v>3</v>
      </c>
      <c r="L175" s="45" t="s">
        <v>510</v>
      </c>
      <c r="M175" s="46">
        <f t="shared" si="29"/>
        <v>9</v>
      </c>
      <c r="N175" s="47">
        <v>3</v>
      </c>
      <c r="O175" s="45" t="s">
        <v>528</v>
      </c>
      <c r="P175" s="46">
        <f t="shared" si="30"/>
        <v>8</v>
      </c>
      <c r="Q175" s="47">
        <v>3</v>
      </c>
      <c r="R175" s="45" t="s">
        <v>528</v>
      </c>
      <c r="S175" s="46">
        <f t="shared" si="31"/>
        <v>8</v>
      </c>
      <c r="T175" s="47">
        <v>3</v>
      </c>
      <c r="U175" s="45" t="s">
        <v>511</v>
      </c>
      <c r="V175" s="46">
        <f t="shared" si="32"/>
        <v>10</v>
      </c>
      <c r="W175" s="47">
        <v>2</v>
      </c>
      <c r="X175" s="45" t="s">
        <v>511</v>
      </c>
      <c r="Y175" s="46">
        <f t="shared" si="33"/>
        <v>10</v>
      </c>
      <c r="Z175" s="47">
        <v>2</v>
      </c>
      <c r="AA175" s="45" t="s">
        <v>511</v>
      </c>
      <c r="AB175" s="46">
        <f t="shared" si="34"/>
        <v>10</v>
      </c>
      <c r="AC175" s="47">
        <v>2</v>
      </c>
      <c r="AD175" s="48">
        <f t="shared" si="35"/>
        <v>8.875</v>
      </c>
      <c r="AE175" s="49">
        <f t="shared" si="36"/>
        <v>81.25</v>
      </c>
      <c r="AF175" s="50">
        <f>+VLOOKUP(A175,'[1]%'!$B$2:$D$237,3,FALSE)</f>
        <v>83.75</v>
      </c>
      <c r="AG175" s="51">
        <f t="shared" si="37"/>
        <v>82.5</v>
      </c>
      <c r="AH175" s="30"/>
      <c r="AI175" s="52">
        <f>+VLOOKUP(A175,[2]ALL!$B$4:$AD$250,29,FALSE)</f>
        <v>8.2272727272727266</v>
      </c>
      <c r="AJ175" s="53">
        <f t="shared" si="38"/>
        <v>57.325757575757571</v>
      </c>
    </row>
    <row r="176" spans="1:36">
      <c r="A176" s="44" t="s">
        <v>273</v>
      </c>
      <c r="B176" s="24" t="s">
        <v>274</v>
      </c>
      <c r="C176" s="45" t="s">
        <v>510</v>
      </c>
      <c r="D176" s="46">
        <f t="shared" si="26"/>
        <v>9</v>
      </c>
      <c r="E176" s="47">
        <v>3</v>
      </c>
      <c r="F176" s="45" t="s">
        <v>510</v>
      </c>
      <c r="G176" s="46">
        <f t="shared" si="27"/>
        <v>9</v>
      </c>
      <c r="H176" s="47">
        <v>3</v>
      </c>
      <c r="I176" s="45" t="s">
        <v>528</v>
      </c>
      <c r="J176" s="46">
        <f t="shared" si="28"/>
        <v>8</v>
      </c>
      <c r="K176" s="47">
        <v>3</v>
      </c>
      <c r="L176" s="45" t="s">
        <v>528</v>
      </c>
      <c r="M176" s="46">
        <f t="shared" si="29"/>
        <v>8</v>
      </c>
      <c r="N176" s="47">
        <v>3</v>
      </c>
      <c r="O176" s="45" t="s">
        <v>528</v>
      </c>
      <c r="P176" s="46">
        <f t="shared" si="30"/>
        <v>8</v>
      </c>
      <c r="Q176" s="47">
        <v>3</v>
      </c>
      <c r="R176" s="45" t="s">
        <v>510</v>
      </c>
      <c r="S176" s="46">
        <f t="shared" si="31"/>
        <v>9</v>
      </c>
      <c r="T176" s="47">
        <v>3</v>
      </c>
      <c r="U176" s="45" t="s">
        <v>511</v>
      </c>
      <c r="V176" s="46">
        <f t="shared" si="32"/>
        <v>10</v>
      </c>
      <c r="W176" s="47">
        <v>2</v>
      </c>
      <c r="X176" s="45" t="s">
        <v>511</v>
      </c>
      <c r="Y176" s="46">
        <f t="shared" si="33"/>
        <v>10</v>
      </c>
      <c r="Z176" s="47">
        <v>2</v>
      </c>
      <c r="AA176" s="45" t="s">
        <v>511</v>
      </c>
      <c r="AB176" s="46">
        <f t="shared" si="34"/>
        <v>10</v>
      </c>
      <c r="AC176" s="47">
        <v>2</v>
      </c>
      <c r="AD176" s="48">
        <f t="shared" si="35"/>
        <v>8.875</v>
      </c>
      <c r="AE176" s="49">
        <f t="shared" si="36"/>
        <v>81.25</v>
      </c>
      <c r="AF176" s="50">
        <f>+VLOOKUP(A176,'[1]%'!$B$2:$D$237,3,FALSE)</f>
        <v>83.33</v>
      </c>
      <c r="AG176" s="51">
        <f t="shared" si="37"/>
        <v>82.289999999999992</v>
      </c>
      <c r="AH176" s="30"/>
      <c r="AI176" s="52">
        <f>+VLOOKUP(A176,[2]ALL!$B$4:$AD$250,29,FALSE)</f>
        <v>7.6818181818181817</v>
      </c>
      <c r="AJ176" s="53">
        <f t="shared" si="38"/>
        <v>57.073939393939391</v>
      </c>
    </row>
    <row r="177" spans="1:36">
      <c r="A177" s="44" t="s">
        <v>275</v>
      </c>
      <c r="B177" s="24" t="s">
        <v>276</v>
      </c>
      <c r="C177" s="45" t="s">
        <v>528</v>
      </c>
      <c r="D177" s="46">
        <f t="shared" si="26"/>
        <v>8</v>
      </c>
      <c r="E177" s="47">
        <v>3</v>
      </c>
      <c r="F177" s="45" t="s">
        <v>528</v>
      </c>
      <c r="G177" s="46">
        <f t="shared" si="27"/>
        <v>8</v>
      </c>
      <c r="H177" s="47">
        <v>3</v>
      </c>
      <c r="I177" s="45" t="s">
        <v>528</v>
      </c>
      <c r="J177" s="46">
        <f t="shared" si="28"/>
        <v>8</v>
      </c>
      <c r="K177" s="47">
        <v>3</v>
      </c>
      <c r="L177" s="45" t="s">
        <v>528</v>
      </c>
      <c r="M177" s="46">
        <f t="shared" si="29"/>
        <v>8</v>
      </c>
      <c r="N177" s="47">
        <v>3</v>
      </c>
      <c r="O177" s="45" t="s">
        <v>529</v>
      </c>
      <c r="P177" s="46">
        <f t="shared" si="30"/>
        <v>7</v>
      </c>
      <c r="Q177" s="47">
        <v>3</v>
      </c>
      <c r="R177" s="45" t="s">
        <v>529</v>
      </c>
      <c r="S177" s="46">
        <f t="shared" si="31"/>
        <v>7</v>
      </c>
      <c r="T177" s="47">
        <v>3</v>
      </c>
      <c r="U177" s="45" t="s">
        <v>511</v>
      </c>
      <c r="V177" s="46">
        <f t="shared" si="32"/>
        <v>10</v>
      </c>
      <c r="W177" s="47">
        <v>2</v>
      </c>
      <c r="X177" s="45" t="s">
        <v>511</v>
      </c>
      <c r="Y177" s="46">
        <f t="shared" si="33"/>
        <v>10</v>
      </c>
      <c r="Z177" s="47">
        <v>2</v>
      </c>
      <c r="AA177" s="45" t="s">
        <v>511</v>
      </c>
      <c r="AB177" s="46">
        <f t="shared" si="34"/>
        <v>10</v>
      </c>
      <c r="AC177" s="47">
        <v>2</v>
      </c>
      <c r="AD177" s="48">
        <f t="shared" si="35"/>
        <v>8.25</v>
      </c>
      <c r="AE177" s="49">
        <f t="shared" si="36"/>
        <v>75</v>
      </c>
      <c r="AF177" s="50">
        <f>+VLOOKUP(A177,'[1]%'!$B$2:$D$237,3,FALSE)</f>
        <v>71.25</v>
      </c>
      <c r="AG177" s="51">
        <f t="shared" si="37"/>
        <v>73.125</v>
      </c>
      <c r="AH177" s="30"/>
      <c r="AI177" s="52">
        <f>+VLOOKUP(A177,[2]ALL!$B$4:$AD$250,29,FALSE)</f>
        <v>7.0454545454545459</v>
      </c>
      <c r="AJ177" s="53">
        <f t="shared" si="38"/>
        <v>51.723484848484844</v>
      </c>
    </row>
    <row r="178" spans="1:36">
      <c r="A178" s="44" t="s">
        <v>277</v>
      </c>
      <c r="B178" s="24" t="s">
        <v>278</v>
      </c>
      <c r="C178" s="45" t="s">
        <v>510</v>
      </c>
      <c r="D178" s="46">
        <f t="shared" si="26"/>
        <v>9</v>
      </c>
      <c r="E178" s="47">
        <v>3</v>
      </c>
      <c r="F178" s="45" t="s">
        <v>510</v>
      </c>
      <c r="G178" s="46">
        <f t="shared" si="27"/>
        <v>9</v>
      </c>
      <c r="H178" s="47">
        <v>3</v>
      </c>
      <c r="I178" s="45" t="s">
        <v>528</v>
      </c>
      <c r="J178" s="46">
        <f t="shared" si="28"/>
        <v>8</v>
      </c>
      <c r="K178" s="47">
        <v>3</v>
      </c>
      <c r="L178" s="45" t="s">
        <v>528</v>
      </c>
      <c r="M178" s="46">
        <f t="shared" si="29"/>
        <v>8</v>
      </c>
      <c r="N178" s="47">
        <v>3</v>
      </c>
      <c r="O178" s="45" t="s">
        <v>528</v>
      </c>
      <c r="P178" s="46">
        <f t="shared" si="30"/>
        <v>8</v>
      </c>
      <c r="Q178" s="47">
        <v>3</v>
      </c>
      <c r="R178" s="45" t="s">
        <v>528</v>
      </c>
      <c r="S178" s="46">
        <f t="shared" si="31"/>
        <v>8</v>
      </c>
      <c r="T178" s="47">
        <v>3</v>
      </c>
      <c r="U178" s="45" t="s">
        <v>511</v>
      </c>
      <c r="V178" s="46">
        <f t="shared" si="32"/>
        <v>10</v>
      </c>
      <c r="W178" s="47">
        <v>2</v>
      </c>
      <c r="X178" s="45" t="s">
        <v>511</v>
      </c>
      <c r="Y178" s="46">
        <f t="shared" si="33"/>
        <v>10</v>
      </c>
      <c r="Z178" s="47">
        <v>2</v>
      </c>
      <c r="AA178" s="45" t="s">
        <v>511</v>
      </c>
      <c r="AB178" s="46">
        <f t="shared" si="34"/>
        <v>10</v>
      </c>
      <c r="AC178" s="47">
        <v>2</v>
      </c>
      <c r="AD178" s="48">
        <f t="shared" si="35"/>
        <v>8.75</v>
      </c>
      <c r="AE178" s="49">
        <f t="shared" si="36"/>
        <v>80</v>
      </c>
      <c r="AF178" s="50">
        <f>+VLOOKUP(A178,'[1]%'!$B$2:$D$237,3,FALSE)</f>
        <v>75.83</v>
      </c>
      <c r="AG178" s="51">
        <f t="shared" si="37"/>
        <v>77.914999999999992</v>
      </c>
      <c r="AH178" s="30"/>
      <c r="AI178" s="52">
        <f>+VLOOKUP(A178,[2]ALL!$B$4:$AD$250,29,FALSE)</f>
        <v>7.1363636363636367</v>
      </c>
      <c r="AJ178" s="53">
        <f t="shared" si="38"/>
        <v>55.017121212121204</v>
      </c>
    </row>
    <row r="179" spans="1:36">
      <c r="A179" s="44" t="s">
        <v>279</v>
      </c>
      <c r="B179" s="24" t="s">
        <v>280</v>
      </c>
      <c r="C179" s="45" t="s">
        <v>510</v>
      </c>
      <c r="D179" s="46">
        <f t="shared" si="26"/>
        <v>9</v>
      </c>
      <c r="E179" s="47">
        <v>3</v>
      </c>
      <c r="F179" s="45" t="s">
        <v>510</v>
      </c>
      <c r="G179" s="46">
        <f t="shared" si="27"/>
        <v>9</v>
      </c>
      <c r="H179" s="47">
        <v>3</v>
      </c>
      <c r="I179" s="45" t="s">
        <v>528</v>
      </c>
      <c r="J179" s="46">
        <f t="shared" si="28"/>
        <v>8</v>
      </c>
      <c r="K179" s="47">
        <v>3</v>
      </c>
      <c r="L179" s="45" t="s">
        <v>529</v>
      </c>
      <c r="M179" s="46">
        <f t="shared" si="29"/>
        <v>7</v>
      </c>
      <c r="N179" s="47">
        <v>3</v>
      </c>
      <c r="O179" s="45" t="s">
        <v>528</v>
      </c>
      <c r="P179" s="46">
        <f t="shared" si="30"/>
        <v>8</v>
      </c>
      <c r="Q179" s="47">
        <v>3</v>
      </c>
      <c r="R179" s="45" t="s">
        <v>528</v>
      </c>
      <c r="S179" s="46">
        <f t="shared" si="31"/>
        <v>8</v>
      </c>
      <c r="T179" s="47">
        <v>3</v>
      </c>
      <c r="U179" s="45" t="s">
        <v>511</v>
      </c>
      <c r="V179" s="46">
        <f t="shared" si="32"/>
        <v>10</v>
      </c>
      <c r="W179" s="47">
        <v>2</v>
      </c>
      <c r="X179" s="45" t="s">
        <v>511</v>
      </c>
      <c r="Y179" s="46">
        <f t="shared" si="33"/>
        <v>10</v>
      </c>
      <c r="Z179" s="47">
        <v>2</v>
      </c>
      <c r="AA179" s="45" t="s">
        <v>511</v>
      </c>
      <c r="AB179" s="46">
        <f t="shared" si="34"/>
        <v>10</v>
      </c>
      <c r="AC179" s="47">
        <v>2</v>
      </c>
      <c r="AD179" s="48">
        <f t="shared" si="35"/>
        <v>8.625</v>
      </c>
      <c r="AE179" s="49">
        <f t="shared" si="36"/>
        <v>78.75</v>
      </c>
      <c r="AF179" s="50">
        <f>+VLOOKUP(A179,'[1]%'!$B$2:$D$237,3,FALSE)</f>
        <v>86.67</v>
      </c>
      <c r="AG179" s="51">
        <f t="shared" si="37"/>
        <v>82.710000000000008</v>
      </c>
      <c r="AH179" s="30"/>
      <c r="AI179" s="52">
        <f>+VLOOKUP(A179,[2]ALL!$B$4:$AD$250,29,FALSE)</f>
        <v>7.4090909090909092</v>
      </c>
      <c r="AJ179" s="53">
        <f t="shared" si="38"/>
        <v>56.289696969696969</v>
      </c>
    </row>
    <row r="180" spans="1:36">
      <c r="A180" s="44" t="s">
        <v>281</v>
      </c>
      <c r="B180" s="24" t="s">
        <v>282</v>
      </c>
      <c r="C180" s="45" t="s">
        <v>510</v>
      </c>
      <c r="D180" s="46">
        <f t="shared" si="26"/>
        <v>9</v>
      </c>
      <c r="E180" s="47">
        <v>3</v>
      </c>
      <c r="F180" s="45" t="s">
        <v>511</v>
      </c>
      <c r="G180" s="46">
        <f t="shared" si="27"/>
        <v>10</v>
      </c>
      <c r="H180" s="47">
        <v>3</v>
      </c>
      <c r="I180" s="45" t="s">
        <v>528</v>
      </c>
      <c r="J180" s="46">
        <f t="shared" si="28"/>
        <v>8</v>
      </c>
      <c r="K180" s="47">
        <v>3</v>
      </c>
      <c r="L180" s="45" t="s">
        <v>510</v>
      </c>
      <c r="M180" s="46">
        <f t="shared" si="29"/>
        <v>9</v>
      </c>
      <c r="N180" s="47">
        <v>3</v>
      </c>
      <c r="O180" s="45" t="s">
        <v>528</v>
      </c>
      <c r="P180" s="46">
        <f t="shared" si="30"/>
        <v>8</v>
      </c>
      <c r="Q180" s="47">
        <v>3</v>
      </c>
      <c r="R180" s="45" t="s">
        <v>528</v>
      </c>
      <c r="S180" s="46">
        <f t="shared" si="31"/>
        <v>8</v>
      </c>
      <c r="T180" s="47">
        <v>3</v>
      </c>
      <c r="U180" s="45" t="s">
        <v>511</v>
      </c>
      <c r="V180" s="46">
        <f t="shared" si="32"/>
        <v>10</v>
      </c>
      <c r="W180" s="47">
        <v>2</v>
      </c>
      <c r="X180" s="45" t="s">
        <v>511</v>
      </c>
      <c r="Y180" s="46">
        <f t="shared" si="33"/>
        <v>10</v>
      </c>
      <c r="Z180" s="47">
        <v>2</v>
      </c>
      <c r="AA180" s="45" t="s">
        <v>511</v>
      </c>
      <c r="AB180" s="46">
        <f t="shared" si="34"/>
        <v>10</v>
      </c>
      <c r="AC180" s="47">
        <v>2</v>
      </c>
      <c r="AD180" s="48">
        <f t="shared" si="35"/>
        <v>9</v>
      </c>
      <c r="AE180" s="49">
        <f t="shared" si="36"/>
        <v>82.5</v>
      </c>
      <c r="AF180" s="50">
        <f>+VLOOKUP(A180,'[1]%'!$B$2:$D$237,3,FALSE)</f>
        <v>86.25</v>
      </c>
      <c r="AG180" s="51">
        <f t="shared" si="37"/>
        <v>84.375</v>
      </c>
      <c r="AH180" s="30"/>
      <c r="AI180" s="52">
        <f>+VLOOKUP(A180,[2]ALL!$B$4:$AD$250,29,FALSE)</f>
        <v>8.6363636363636367</v>
      </c>
      <c r="AJ180" s="53">
        <f t="shared" si="38"/>
        <v>58.503787878787875</v>
      </c>
    </row>
    <row r="181" spans="1:36">
      <c r="A181" s="44" t="s">
        <v>283</v>
      </c>
      <c r="B181" s="24" t="s">
        <v>284</v>
      </c>
      <c r="C181" s="45" t="s">
        <v>510</v>
      </c>
      <c r="D181" s="46">
        <f t="shared" si="26"/>
        <v>9</v>
      </c>
      <c r="E181" s="47">
        <v>3</v>
      </c>
      <c r="F181" s="45" t="s">
        <v>528</v>
      </c>
      <c r="G181" s="46">
        <f t="shared" si="27"/>
        <v>8</v>
      </c>
      <c r="H181" s="47">
        <v>3</v>
      </c>
      <c r="I181" s="45" t="s">
        <v>528</v>
      </c>
      <c r="J181" s="46">
        <f t="shared" si="28"/>
        <v>8</v>
      </c>
      <c r="K181" s="47">
        <v>3</v>
      </c>
      <c r="L181" s="45" t="s">
        <v>528</v>
      </c>
      <c r="M181" s="46">
        <f t="shared" si="29"/>
        <v>8</v>
      </c>
      <c r="N181" s="47">
        <v>3</v>
      </c>
      <c r="O181" s="45" t="s">
        <v>528</v>
      </c>
      <c r="P181" s="46">
        <f t="shared" si="30"/>
        <v>8</v>
      </c>
      <c r="Q181" s="47">
        <v>3</v>
      </c>
      <c r="R181" s="45" t="s">
        <v>510</v>
      </c>
      <c r="S181" s="46">
        <f t="shared" si="31"/>
        <v>9</v>
      </c>
      <c r="T181" s="47">
        <v>3</v>
      </c>
      <c r="U181" s="45" t="s">
        <v>511</v>
      </c>
      <c r="V181" s="46">
        <f t="shared" si="32"/>
        <v>10</v>
      </c>
      <c r="W181" s="47">
        <v>2</v>
      </c>
      <c r="X181" s="45" t="s">
        <v>511</v>
      </c>
      <c r="Y181" s="46">
        <f t="shared" si="33"/>
        <v>10</v>
      </c>
      <c r="Z181" s="47">
        <v>2</v>
      </c>
      <c r="AA181" s="45" t="s">
        <v>511</v>
      </c>
      <c r="AB181" s="46">
        <f t="shared" si="34"/>
        <v>10</v>
      </c>
      <c r="AC181" s="47">
        <v>2</v>
      </c>
      <c r="AD181" s="48">
        <f t="shared" si="35"/>
        <v>8.75</v>
      </c>
      <c r="AE181" s="49">
        <f t="shared" si="36"/>
        <v>80</v>
      </c>
      <c r="AF181" s="50">
        <f>+VLOOKUP(A181,'[1]%'!$B$2:$D$237,3,FALSE)</f>
        <v>80.83</v>
      </c>
      <c r="AG181" s="51">
        <f t="shared" si="37"/>
        <v>80.414999999999992</v>
      </c>
      <c r="AH181" s="30"/>
      <c r="AI181" s="52">
        <f>+VLOOKUP(A181,[2]ALL!$B$4:$AD$250,29,FALSE)</f>
        <v>7.4545454545454541</v>
      </c>
      <c r="AJ181" s="53">
        <f t="shared" si="38"/>
        <v>55.956515151515156</v>
      </c>
    </row>
    <row r="182" spans="1:36">
      <c r="A182" s="44" t="s">
        <v>285</v>
      </c>
      <c r="B182" s="24" t="s">
        <v>286</v>
      </c>
      <c r="C182" s="45" t="s">
        <v>528</v>
      </c>
      <c r="D182" s="46">
        <f t="shared" si="26"/>
        <v>8</v>
      </c>
      <c r="E182" s="47">
        <v>3</v>
      </c>
      <c r="F182" s="45" t="s">
        <v>511</v>
      </c>
      <c r="G182" s="46">
        <f t="shared" si="27"/>
        <v>10</v>
      </c>
      <c r="H182" s="47">
        <v>3</v>
      </c>
      <c r="I182" s="45" t="s">
        <v>529</v>
      </c>
      <c r="J182" s="46">
        <f t="shared" si="28"/>
        <v>7</v>
      </c>
      <c r="K182" s="47">
        <v>3</v>
      </c>
      <c r="L182" s="45" t="s">
        <v>530</v>
      </c>
      <c r="M182" s="46">
        <f t="shared" si="29"/>
        <v>6</v>
      </c>
      <c r="N182" s="47">
        <v>3</v>
      </c>
      <c r="O182" s="45" t="s">
        <v>529</v>
      </c>
      <c r="P182" s="46">
        <f t="shared" si="30"/>
        <v>7</v>
      </c>
      <c r="Q182" s="47">
        <v>3</v>
      </c>
      <c r="R182" s="45" t="s">
        <v>529</v>
      </c>
      <c r="S182" s="46">
        <f t="shared" si="31"/>
        <v>7</v>
      </c>
      <c r="T182" s="47">
        <v>3</v>
      </c>
      <c r="U182" s="45" t="s">
        <v>511</v>
      </c>
      <c r="V182" s="46">
        <f t="shared" si="32"/>
        <v>10</v>
      </c>
      <c r="W182" s="47">
        <v>2</v>
      </c>
      <c r="X182" s="45" t="s">
        <v>511</v>
      </c>
      <c r="Y182" s="46">
        <f t="shared" si="33"/>
        <v>10</v>
      </c>
      <c r="Z182" s="47">
        <v>2</v>
      </c>
      <c r="AA182" s="45" t="s">
        <v>511</v>
      </c>
      <c r="AB182" s="46">
        <f t="shared" si="34"/>
        <v>10</v>
      </c>
      <c r="AC182" s="47">
        <v>2</v>
      </c>
      <c r="AD182" s="48">
        <f t="shared" si="35"/>
        <v>8.125</v>
      </c>
      <c r="AE182" s="49">
        <f t="shared" si="36"/>
        <v>73.75</v>
      </c>
      <c r="AF182" s="50">
        <f>+VLOOKUP(A182,'[1]%'!$B$2:$D$237,3,FALSE)</f>
        <v>72.5</v>
      </c>
      <c r="AG182" s="51">
        <f t="shared" si="37"/>
        <v>73.125</v>
      </c>
      <c r="AH182" s="30"/>
      <c r="AI182" s="52">
        <f>+VLOOKUP(A182,[2]ALL!$B$4:$AD$250,29,FALSE)</f>
        <v>7</v>
      </c>
      <c r="AJ182" s="53">
        <f t="shared" si="38"/>
        <v>51.291666666666664</v>
      </c>
    </row>
    <row r="183" spans="1:36">
      <c r="A183" s="44" t="s">
        <v>287</v>
      </c>
      <c r="B183" s="24" t="s">
        <v>288</v>
      </c>
      <c r="C183" s="45" t="s">
        <v>510</v>
      </c>
      <c r="D183" s="46">
        <f t="shared" si="26"/>
        <v>9</v>
      </c>
      <c r="E183" s="47">
        <v>3</v>
      </c>
      <c r="F183" s="45" t="s">
        <v>528</v>
      </c>
      <c r="G183" s="46">
        <f t="shared" si="27"/>
        <v>8</v>
      </c>
      <c r="H183" s="47">
        <v>3</v>
      </c>
      <c r="I183" s="45" t="s">
        <v>510</v>
      </c>
      <c r="J183" s="46">
        <f t="shared" si="28"/>
        <v>9</v>
      </c>
      <c r="K183" s="47">
        <v>3</v>
      </c>
      <c r="L183" s="45" t="s">
        <v>528</v>
      </c>
      <c r="M183" s="46">
        <f t="shared" si="29"/>
        <v>8</v>
      </c>
      <c r="N183" s="47">
        <v>3</v>
      </c>
      <c r="O183" s="45" t="s">
        <v>528</v>
      </c>
      <c r="P183" s="46">
        <f t="shared" si="30"/>
        <v>8</v>
      </c>
      <c r="Q183" s="47">
        <v>3</v>
      </c>
      <c r="R183" s="45" t="s">
        <v>529</v>
      </c>
      <c r="S183" s="46">
        <f t="shared" si="31"/>
        <v>7</v>
      </c>
      <c r="T183" s="47">
        <v>3</v>
      </c>
      <c r="U183" s="45" t="s">
        <v>511</v>
      </c>
      <c r="V183" s="46">
        <f t="shared" si="32"/>
        <v>10</v>
      </c>
      <c r="W183" s="47">
        <v>2</v>
      </c>
      <c r="X183" s="45" t="s">
        <v>511</v>
      </c>
      <c r="Y183" s="46">
        <f t="shared" si="33"/>
        <v>10</v>
      </c>
      <c r="Z183" s="47">
        <v>2</v>
      </c>
      <c r="AA183" s="45" t="s">
        <v>511</v>
      </c>
      <c r="AB183" s="46">
        <f t="shared" si="34"/>
        <v>10</v>
      </c>
      <c r="AC183" s="47">
        <v>2</v>
      </c>
      <c r="AD183" s="48">
        <f t="shared" si="35"/>
        <v>8.625</v>
      </c>
      <c r="AE183" s="49">
        <f t="shared" si="36"/>
        <v>78.75</v>
      </c>
      <c r="AF183" s="50">
        <f>+VLOOKUP(A183,'[1]%'!$B$2:$D$237,3,FALSE)</f>
        <v>72.92</v>
      </c>
      <c r="AG183" s="51">
        <f t="shared" si="37"/>
        <v>75.835000000000008</v>
      </c>
      <c r="AH183" s="30"/>
      <c r="AI183" s="52">
        <f>+VLOOKUP(A183,[2]ALL!$B$4:$AD$250,29,FALSE)</f>
        <v>7.1363636363636367</v>
      </c>
      <c r="AJ183" s="53">
        <f t="shared" si="38"/>
        <v>53.907121212121211</v>
      </c>
    </row>
    <row r="184" spans="1:36">
      <c r="A184" s="44" t="s">
        <v>443</v>
      </c>
      <c r="B184" s="24" t="s">
        <v>444</v>
      </c>
      <c r="C184" s="45" t="s">
        <v>510</v>
      </c>
      <c r="D184" s="46">
        <f t="shared" si="26"/>
        <v>9</v>
      </c>
      <c r="E184" s="47">
        <v>3</v>
      </c>
      <c r="F184" s="54" t="s">
        <v>531</v>
      </c>
      <c r="G184" s="46">
        <f t="shared" si="27"/>
        <v>0</v>
      </c>
      <c r="H184" s="55">
        <v>0</v>
      </c>
      <c r="I184" s="45" t="s">
        <v>530</v>
      </c>
      <c r="J184" s="46">
        <f t="shared" si="28"/>
        <v>6</v>
      </c>
      <c r="K184" s="47">
        <v>3</v>
      </c>
      <c r="L184" s="45" t="s">
        <v>530</v>
      </c>
      <c r="M184" s="46">
        <f t="shared" si="29"/>
        <v>6</v>
      </c>
      <c r="N184" s="47">
        <v>3</v>
      </c>
      <c r="O184" s="45" t="s">
        <v>530</v>
      </c>
      <c r="P184" s="46">
        <f t="shared" si="30"/>
        <v>6</v>
      </c>
      <c r="Q184" s="47">
        <v>3</v>
      </c>
      <c r="R184" s="45" t="s">
        <v>529</v>
      </c>
      <c r="S184" s="46">
        <f t="shared" si="31"/>
        <v>7</v>
      </c>
      <c r="T184" s="47">
        <v>3</v>
      </c>
      <c r="U184" s="45" t="s">
        <v>511</v>
      </c>
      <c r="V184" s="46">
        <f t="shared" si="32"/>
        <v>10</v>
      </c>
      <c r="W184" s="47">
        <v>2</v>
      </c>
      <c r="X184" s="45" t="s">
        <v>511</v>
      </c>
      <c r="Y184" s="46">
        <f t="shared" si="33"/>
        <v>10</v>
      </c>
      <c r="Z184" s="47">
        <v>2</v>
      </c>
      <c r="AA184" s="45" t="s">
        <v>510</v>
      </c>
      <c r="AB184" s="46">
        <f t="shared" si="34"/>
        <v>9</v>
      </c>
      <c r="AC184" s="47">
        <v>2</v>
      </c>
      <c r="AD184" s="48">
        <f t="shared" si="35"/>
        <v>6.666666666666667</v>
      </c>
      <c r="AE184" s="49">
        <f t="shared" si="36"/>
        <v>59.166666666666671</v>
      </c>
      <c r="AF184" s="50">
        <f>+VLOOKUP(A184,'[1]%'!$B$2:$D$237,3,FALSE)</f>
        <v>59.58</v>
      </c>
      <c r="AG184" s="51">
        <f t="shared" si="37"/>
        <v>59.373333333333335</v>
      </c>
      <c r="AH184" s="30"/>
      <c r="AI184" s="52">
        <f>+VLOOKUP(A184,[2]ALL!$B$4:$AD$250,29,FALSE)</f>
        <v>4.2272727272727275</v>
      </c>
      <c r="AJ184" s="53">
        <f t="shared" si="38"/>
        <v>40.922424242424249</v>
      </c>
    </row>
    <row r="185" spans="1:36">
      <c r="A185" s="44" t="s">
        <v>289</v>
      </c>
      <c r="B185" s="24" t="s">
        <v>290</v>
      </c>
      <c r="C185" s="45" t="s">
        <v>510</v>
      </c>
      <c r="D185" s="46">
        <f t="shared" si="26"/>
        <v>9</v>
      </c>
      <c r="E185" s="47">
        <v>3</v>
      </c>
      <c r="F185" s="45" t="s">
        <v>529</v>
      </c>
      <c r="G185" s="46">
        <f t="shared" si="27"/>
        <v>7</v>
      </c>
      <c r="H185" s="47">
        <v>3</v>
      </c>
      <c r="I185" s="45" t="s">
        <v>510</v>
      </c>
      <c r="J185" s="46">
        <f t="shared" si="28"/>
        <v>9</v>
      </c>
      <c r="K185" s="47">
        <v>3</v>
      </c>
      <c r="L185" s="45" t="s">
        <v>529</v>
      </c>
      <c r="M185" s="46">
        <f t="shared" si="29"/>
        <v>7</v>
      </c>
      <c r="N185" s="47">
        <v>3</v>
      </c>
      <c r="O185" s="45" t="s">
        <v>528</v>
      </c>
      <c r="P185" s="46">
        <f t="shared" si="30"/>
        <v>8</v>
      </c>
      <c r="Q185" s="47">
        <v>3</v>
      </c>
      <c r="R185" s="45" t="s">
        <v>528</v>
      </c>
      <c r="S185" s="46">
        <f t="shared" si="31"/>
        <v>8</v>
      </c>
      <c r="T185" s="47">
        <v>3</v>
      </c>
      <c r="U185" s="45" t="s">
        <v>511</v>
      </c>
      <c r="V185" s="46">
        <f t="shared" si="32"/>
        <v>10</v>
      </c>
      <c r="W185" s="47">
        <v>2</v>
      </c>
      <c r="X185" s="45" t="s">
        <v>511</v>
      </c>
      <c r="Y185" s="46">
        <f t="shared" si="33"/>
        <v>10</v>
      </c>
      <c r="Z185" s="47">
        <v>2</v>
      </c>
      <c r="AA185" s="45" t="s">
        <v>511</v>
      </c>
      <c r="AB185" s="46">
        <f t="shared" si="34"/>
        <v>10</v>
      </c>
      <c r="AC185" s="47">
        <v>2</v>
      </c>
      <c r="AD185" s="48">
        <f t="shared" si="35"/>
        <v>8.5</v>
      </c>
      <c r="AE185" s="49">
        <f t="shared" si="36"/>
        <v>77.5</v>
      </c>
      <c r="AF185" s="50">
        <f>+VLOOKUP(A185,'[1]%'!$B$2:$D$237,3,FALSE)</f>
        <v>74.58</v>
      </c>
      <c r="AG185" s="51">
        <f t="shared" si="37"/>
        <v>76.039999999999992</v>
      </c>
      <c r="AH185" s="30"/>
      <c r="AI185" s="52">
        <f>+VLOOKUP(A185,[2]ALL!$B$4:$AD$250,29,FALSE)</f>
        <v>7.7272727272727275</v>
      </c>
      <c r="AJ185" s="53">
        <f t="shared" si="38"/>
        <v>53.755757575757571</v>
      </c>
    </row>
    <row r="186" spans="1:36">
      <c r="A186" s="44" t="s">
        <v>419</v>
      </c>
      <c r="B186" s="24" t="s">
        <v>420</v>
      </c>
      <c r="C186" s="45" t="s">
        <v>510</v>
      </c>
      <c r="D186" s="46">
        <f t="shared" si="26"/>
        <v>9</v>
      </c>
      <c r="E186" s="47">
        <v>3</v>
      </c>
      <c r="F186" s="45" t="s">
        <v>529</v>
      </c>
      <c r="G186" s="46">
        <f t="shared" si="27"/>
        <v>7</v>
      </c>
      <c r="H186" s="47">
        <v>3</v>
      </c>
      <c r="I186" s="54" t="s">
        <v>531</v>
      </c>
      <c r="J186" s="46">
        <f t="shared" si="28"/>
        <v>0</v>
      </c>
      <c r="K186" s="55">
        <v>0</v>
      </c>
      <c r="L186" s="45" t="s">
        <v>529</v>
      </c>
      <c r="M186" s="46">
        <f t="shared" si="29"/>
        <v>7</v>
      </c>
      <c r="N186" s="47">
        <v>3</v>
      </c>
      <c r="O186" s="45" t="s">
        <v>530</v>
      </c>
      <c r="P186" s="46">
        <f t="shared" si="30"/>
        <v>6</v>
      </c>
      <c r="Q186" s="47">
        <v>3</v>
      </c>
      <c r="R186" s="45" t="s">
        <v>529</v>
      </c>
      <c r="S186" s="46">
        <f t="shared" si="31"/>
        <v>7</v>
      </c>
      <c r="T186" s="47">
        <v>3</v>
      </c>
      <c r="U186" s="45" t="s">
        <v>511</v>
      </c>
      <c r="V186" s="46">
        <f t="shared" si="32"/>
        <v>10</v>
      </c>
      <c r="W186" s="47">
        <v>2</v>
      </c>
      <c r="X186" s="45" t="s">
        <v>511</v>
      </c>
      <c r="Y186" s="46">
        <f t="shared" si="33"/>
        <v>10</v>
      </c>
      <c r="Z186" s="47">
        <v>2</v>
      </c>
      <c r="AA186" s="45" t="s">
        <v>511</v>
      </c>
      <c r="AB186" s="46">
        <f t="shared" si="34"/>
        <v>10</v>
      </c>
      <c r="AC186" s="47">
        <v>2</v>
      </c>
      <c r="AD186" s="48">
        <f t="shared" si="35"/>
        <v>7</v>
      </c>
      <c r="AE186" s="49">
        <f t="shared" si="36"/>
        <v>62.5</v>
      </c>
      <c r="AF186" s="50">
        <f>+VLOOKUP(A186,'[1]%'!$B$2:$D$237,3,FALSE)</f>
        <v>77.08</v>
      </c>
      <c r="AG186" s="51">
        <f t="shared" si="37"/>
        <v>69.789999999999992</v>
      </c>
      <c r="AH186" s="30"/>
      <c r="AI186" s="52">
        <f>+VLOOKUP(A186,[2]ALL!$B$4:$AD$250,29,FALSE)</f>
        <v>5.5454545454545459</v>
      </c>
      <c r="AJ186" s="53">
        <f t="shared" si="38"/>
        <v>45.945151515151508</v>
      </c>
    </row>
    <row r="187" spans="1:36">
      <c r="A187" s="44" t="s">
        <v>291</v>
      </c>
      <c r="B187" s="24" t="s">
        <v>292</v>
      </c>
      <c r="C187" s="45" t="s">
        <v>510</v>
      </c>
      <c r="D187" s="46">
        <f t="shared" si="26"/>
        <v>9</v>
      </c>
      <c r="E187" s="47">
        <v>3</v>
      </c>
      <c r="F187" s="45" t="s">
        <v>528</v>
      </c>
      <c r="G187" s="46">
        <f t="shared" si="27"/>
        <v>8</v>
      </c>
      <c r="H187" s="47">
        <v>3</v>
      </c>
      <c r="I187" s="45" t="s">
        <v>528</v>
      </c>
      <c r="J187" s="46">
        <f t="shared" si="28"/>
        <v>8</v>
      </c>
      <c r="K187" s="47">
        <v>3</v>
      </c>
      <c r="L187" s="45" t="s">
        <v>528</v>
      </c>
      <c r="M187" s="46">
        <f t="shared" si="29"/>
        <v>8</v>
      </c>
      <c r="N187" s="47">
        <v>3</v>
      </c>
      <c r="O187" s="45" t="s">
        <v>528</v>
      </c>
      <c r="P187" s="46">
        <f t="shared" si="30"/>
        <v>8</v>
      </c>
      <c r="Q187" s="47">
        <v>3</v>
      </c>
      <c r="R187" s="45" t="s">
        <v>528</v>
      </c>
      <c r="S187" s="46">
        <f t="shared" si="31"/>
        <v>8</v>
      </c>
      <c r="T187" s="47">
        <v>3</v>
      </c>
      <c r="U187" s="45" t="s">
        <v>511</v>
      </c>
      <c r="V187" s="46">
        <f t="shared" si="32"/>
        <v>10</v>
      </c>
      <c r="W187" s="47">
        <v>2</v>
      </c>
      <c r="X187" s="45" t="s">
        <v>511</v>
      </c>
      <c r="Y187" s="46">
        <f t="shared" si="33"/>
        <v>10</v>
      </c>
      <c r="Z187" s="47">
        <v>2</v>
      </c>
      <c r="AA187" s="45" t="s">
        <v>511</v>
      </c>
      <c r="AB187" s="46">
        <f t="shared" si="34"/>
        <v>10</v>
      </c>
      <c r="AC187" s="47">
        <v>2</v>
      </c>
      <c r="AD187" s="48">
        <f t="shared" si="35"/>
        <v>8.625</v>
      </c>
      <c r="AE187" s="49">
        <f t="shared" si="36"/>
        <v>78.75</v>
      </c>
      <c r="AF187" s="50">
        <f>+VLOOKUP(A187,'[1]%'!$B$2:$D$237,3,FALSE)</f>
        <v>77.5</v>
      </c>
      <c r="AG187" s="51">
        <f t="shared" si="37"/>
        <v>78.125</v>
      </c>
      <c r="AH187" s="30"/>
      <c r="AI187" s="52">
        <f>+VLOOKUP(A187,[2]ALL!$B$4:$AD$250,29,FALSE)</f>
        <v>6.6363636363636367</v>
      </c>
      <c r="AJ187" s="53">
        <f t="shared" si="38"/>
        <v>54.503787878787875</v>
      </c>
    </row>
    <row r="188" spans="1:36">
      <c r="A188" s="44" t="s">
        <v>293</v>
      </c>
      <c r="B188" s="24" t="s">
        <v>294</v>
      </c>
      <c r="C188" s="45" t="s">
        <v>510</v>
      </c>
      <c r="D188" s="46">
        <f t="shared" si="26"/>
        <v>9</v>
      </c>
      <c r="E188" s="47">
        <v>3</v>
      </c>
      <c r="F188" s="45" t="s">
        <v>528</v>
      </c>
      <c r="G188" s="46">
        <f t="shared" si="27"/>
        <v>8</v>
      </c>
      <c r="H188" s="47">
        <v>3</v>
      </c>
      <c r="I188" s="45" t="s">
        <v>510</v>
      </c>
      <c r="J188" s="46">
        <f t="shared" si="28"/>
        <v>9</v>
      </c>
      <c r="K188" s="47">
        <v>3</v>
      </c>
      <c r="L188" s="45" t="s">
        <v>528</v>
      </c>
      <c r="M188" s="46">
        <f t="shared" si="29"/>
        <v>8</v>
      </c>
      <c r="N188" s="47">
        <v>3</v>
      </c>
      <c r="O188" s="45" t="s">
        <v>510</v>
      </c>
      <c r="P188" s="46">
        <f t="shared" si="30"/>
        <v>9</v>
      </c>
      <c r="Q188" s="47">
        <v>3</v>
      </c>
      <c r="R188" s="45" t="s">
        <v>528</v>
      </c>
      <c r="S188" s="46">
        <f t="shared" si="31"/>
        <v>8</v>
      </c>
      <c r="T188" s="47">
        <v>3</v>
      </c>
      <c r="U188" s="45" t="s">
        <v>511</v>
      </c>
      <c r="V188" s="46">
        <f t="shared" si="32"/>
        <v>10</v>
      </c>
      <c r="W188" s="47">
        <v>2</v>
      </c>
      <c r="X188" s="45" t="s">
        <v>511</v>
      </c>
      <c r="Y188" s="46">
        <f t="shared" si="33"/>
        <v>10</v>
      </c>
      <c r="Z188" s="47">
        <v>2</v>
      </c>
      <c r="AA188" s="45" t="s">
        <v>511</v>
      </c>
      <c r="AB188" s="46">
        <f t="shared" si="34"/>
        <v>10</v>
      </c>
      <c r="AC188" s="47">
        <v>2</v>
      </c>
      <c r="AD188" s="48">
        <f t="shared" si="35"/>
        <v>8.875</v>
      </c>
      <c r="AE188" s="49">
        <f t="shared" si="36"/>
        <v>81.25</v>
      </c>
      <c r="AF188" s="50">
        <f>+VLOOKUP(A188,'[1]%'!$B$2:$D$237,3,FALSE)</f>
        <v>79.17</v>
      </c>
      <c r="AG188" s="51">
        <f t="shared" si="37"/>
        <v>80.210000000000008</v>
      </c>
      <c r="AH188" s="30"/>
      <c r="AI188" s="52">
        <f>+VLOOKUP(A188,[2]ALL!$B$4:$AD$250,29,FALSE)</f>
        <v>7.4545454545454541</v>
      </c>
      <c r="AJ188" s="53">
        <f t="shared" si="38"/>
        <v>56.304848484848492</v>
      </c>
    </row>
    <row r="189" spans="1:36">
      <c r="A189" s="44" t="s">
        <v>295</v>
      </c>
      <c r="B189" s="24" t="s">
        <v>296</v>
      </c>
      <c r="C189" s="45" t="s">
        <v>511</v>
      </c>
      <c r="D189" s="46">
        <f t="shared" si="26"/>
        <v>10</v>
      </c>
      <c r="E189" s="47">
        <v>3</v>
      </c>
      <c r="F189" s="45" t="s">
        <v>528</v>
      </c>
      <c r="G189" s="46">
        <f t="shared" si="27"/>
        <v>8</v>
      </c>
      <c r="H189" s="47">
        <v>3</v>
      </c>
      <c r="I189" s="45" t="s">
        <v>528</v>
      </c>
      <c r="J189" s="46">
        <f t="shared" si="28"/>
        <v>8</v>
      </c>
      <c r="K189" s="47">
        <v>3</v>
      </c>
      <c r="L189" s="45" t="s">
        <v>528</v>
      </c>
      <c r="M189" s="46">
        <f t="shared" si="29"/>
        <v>8</v>
      </c>
      <c r="N189" s="47">
        <v>3</v>
      </c>
      <c r="O189" s="45" t="s">
        <v>528</v>
      </c>
      <c r="P189" s="46">
        <f t="shared" si="30"/>
        <v>8</v>
      </c>
      <c r="Q189" s="47">
        <v>3</v>
      </c>
      <c r="R189" s="45" t="s">
        <v>510</v>
      </c>
      <c r="S189" s="46">
        <f t="shared" si="31"/>
        <v>9</v>
      </c>
      <c r="T189" s="47">
        <v>3</v>
      </c>
      <c r="U189" s="45" t="s">
        <v>511</v>
      </c>
      <c r="V189" s="46">
        <f t="shared" si="32"/>
        <v>10</v>
      </c>
      <c r="W189" s="47">
        <v>2</v>
      </c>
      <c r="X189" s="45" t="s">
        <v>511</v>
      </c>
      <c r="Y189" s="46">
        <f t="shared" si="33"/>
        <v>10</v>
      </c>
      <c r="Z189" s="47">
        <v>2</v>
      </c>
      <c r="AA189" s="45" t="s">
        <v>511</v>
      </c>
      <c r="AB189" s="46">
        <f t="shared" si="34"/>
        <v>10</v>
      </c>
      <c r="AC189" s="47">
        <v>2</v>
      </c>
      <c r="AD189" s="48">
        <f t="shared" si="35"/>
        <v>8.875</v>
      </c>
      <c r="AE189" s="49">
        <f t="shared" si="36"/>
        <v>81.25</v>
      </c>
      <c r="AF189" s="50">
        <f>+VLOOKUP(A189,'[1]%'!$B$2:$D$237,3,FALSE)</f>
        <v>81.25</v>
      </c>
      <c r="AG189" s="51">
        <f t="shared" si="37"/>
        <v>81.25</v>
      </c>
      <c r="AH189" s="30"/>
      <c r="AI189" s="52">
        <f>+VLOOKUP(A189,[2]ALL!$B$4:$AD$250,29,FALSE)</f>
        <v>7.3181818181818183</v>
      </c>
      <c r="AJ189" s="53">
        <f t="shared" si="38"/>
        <v>56.606060606060602</v>
      </c>
    </row>
    <row r="190" spans="1:36">
      <c r="A190" s="44" t="s">
        <v>297</v>
      </c>
      <c r="B190" s="24" t="s">
        <v>298</v>
      </c>
      <c r="C190" s="45" t="s">
        <v>511</v>
      </c>
      <c r="D190" s="46">
        <f t="shared" si="26"/>
        <v>10</v>
      </c>
      <c r="E190" s="47">
        <v>3</v>
      </c>
      <c r="F190" s="45" t="s">
        <v>528</v>
      </c>
      <c r="G190" s="46">
        <f t="shared" si="27"/>
        <v>8</v>
      </c>
      <c r="H190" s="47">
        <v>3</v>
      </c>
      <c r="I190" s="45" t="s">
        <v>528</v>
      </c>
      <c r="J190" s="46">
        <f t="shared" si="28"/>
        <v>8</v>
      </c>
      <c r="K190" s="47">
        <v>3</v>
      </c>
      <c r="L190" s="45" t="s">
        <v>510</v>
      </c>
      <c r="M190" s="46">
        <f t="shared" si="29"/>
        <v>9</v>
      </c>
      <c r="N190" s="47">
        <v>3</v>
      </c>
      <c r="O190" s="45" t="s">
        <v>528</v>
      </c>
      <c r="P190" s="46">
        <f t="shared" si="30"/>
        <v>8</v>
      </c>
      <c r="Q190" s="47">
        <v>3</v>
      </c>
      <c r="R190" s="45" t="s">
        <v>529</v>
      </c>
      <c r="S190" s="46">
        <f t="shared" si="31"/>
        <v>7</v>
      </c>
      <c r="T190" s="47">
        <v>3</v>
      </c>
      <c r="U190" s="45" t="s">
        <v>511</v>
      </c>
      <c r="V190" s="46">
        <f t="shared" si="32"/>
        <v>10</v>
      </c>
      <c r="W190" s="47">
        <v>2</v>
      </c>
      <c r="X190" s="45" t="s">
        <v>511</v>
      </c>
      <c r="Y190" s="46">
        <f t="shared" si="33"/>
        <v>10</v>
      </c>
      <c r="Z190" s="47">
        <v>2</v>
      </c>
      <c r="AA190" s="45" t="s">
        <v>511</v>
      </c>
      <c r="AB190" s="46">
        <f t="shared" si="34"/>
        <v>10</v>
      </c>
      <c r="AC190" s="47">
        <v>2</v>
      </c>
      <c r="AD190" s="48">
        <f t="shared" si="35"/>
        <v>8.75</v>
      </c>
      <c r="AE190" s="49">
        <f t="shared" si="36"/>
        <v>80</v>
      </c>
      <c r="AF190" s="50">
        <f>+VLOOKUP(A190,'[1]%'!$B$2:$D$237,3,FALSE)</f>
        <v>87.5</v>
      </c>
      <c r="AG190" s="51">
        <f t="shared" si="37"/>
        <v>83.75</v>
      </c>
      <c r="AH190" s="30"/>
      <c r="AI190" s="52">
        <f>+VLOOKUP(A190,[2]ALL!$B$4:$AD$250,29,FALSE)</f>
        <v>7.4090909090909092</v>
      </c>
      <c r="AJ190" s="53">
        <f t="shared" si="38"/>
        <v>57.053030303030305</v>
      </c>
    </row>
    <row r="191" spans="1:36">
      <c r="A191" s="44" t="s">
        <v>299</v>
      </c>
      <c r="B191" s="24" t="s">
        <v>300</v>
      </c>
      <c r="C191" s="45" t="s">
        <v>510</v>
      </c>
      <c r="D191" s="46">
        <f t="shared" si="26"/>
        <v>9</v>
      </c>
      <c r="E191" s="47">
        <v>3</v>
      </c>
      <c r="F191" s="45" t="s">
        <v>510</v>
      </c>
      <c r="G191" s="46">
        <f t="shared" si="27"/>
        <v>9</v>
      </c>
      <c r="H191" s="47">
        <v>3</v>
      </c>
      <c r="I191" s="45" t="s">
        <v>510</v>
      </c>
      <c r="J191" s="46">
        <f t="shared" si="28"/>
        <v>9</v>
      </c>
      <c r="K191" s="47">
        <v>3</v>
      </c>
      <c r="L191" s="45" t="s">
        <v>528</v>
      </c>
      <c r="M191" s="46">
        <f t="shared" si="29"/>
        <v>8</v>
      </c>
      <c r="N191" s="47">
        <v>3</v>
      </c>
      <c r="O191" s="45" t="s">
        <v>528</v>
      </c>
      <c r="P191" s="46">
        <f t="shared" si="30"/>
        <v>8</v>
      </c>
      <c r="Q191" s="47">
        <v>3</v>
      </c>
      <c r="R191" s="45" t="s">
        <v>528</v>
      </c>
      <c r="S191" s="46">
        <f t="shared" si="31"/>
        <v>8</v>
      </c>
      <c r="T191" s="47">
        <v>3</v>
      </c>
      <c r="U191" s="45" t="s">
        <v>511</v>
      </c>
      <c r="V191" s="46">
        <f t="shared" si="32"/>
        <v>10</v>
      </c>
      <c r="W191" s="47">
        <v>2</v>
      </c>
      <c r="X191" s="45" t="s">
        <v>511</v>
      </c>
      <c r="Y191" s="46">
        <f t="shared" si="33"/>
        <v>10</v>
      </c>
      <c r="Z191" s="47">
        <v>2</v>
      </c>
      <c r="AA191" s="45" t="s">
        <v>511</v>
      </c>
      <c r="AB191" s="46">
        <f t="shared" si="34"/>
        <v>10</v>
      </c>
      <c r="AC191" s="47">
        <v>2</v>
      </c>
      <c r="AD191" s="48">
        <f t="shared" si="35"/>
        <v>8.875</v>
      </c>
      <c r="AE191" s="49">
        <f t="shared" si="36"/>
        <v>81.25</v>
      </c>
      <c r="AF191" s="50">
        <f>+VLOOKUP(A191,'[1]%'!$B$2:$D$237,3,FALSE)</f>
        <v>85</v>
      </c>
      <c r="AG191" s="51">
        <f t="shared" si="37"/>
        <v>83.125</v>
      </c>
      <c r="AH191" s="30"/>
      <c r="AI191" s="52">
        <f>+VLOOKUP(A191,[2]ALL!$B$4:$AD$250,29,FALSE)</f>
        <v>7.8181818181818183</v>
      </c>
      <c r="AJ191" s="53">
        <f t="shared" si="38"/>
        <v>57.397727272727273</v>
      </c>
    </row>
    <row r="192" spans="1:36">
      <c r="A192" s="44" t="s">
        <v>301</v>
      </c>
      <c r="B192" s="24" t="s">
        <v>302</v>
      </c>
      <c r="C192" s="45" t="s">
        <v>510</v>
      </c>
      <c r="D192" s="46">
        <f t="shared" si="26"/>
        <v>9</v>
      </c>
      <c r="E192" s="47">
        <v>3</v>
      </c>
      <c r="F192" s="45" t="s">
        <v>510</v>
      </c>
      <c r="G192" s="46">
        <f t="shared" si="27"/>
        <v>9</v>
      </c>
      <c r="H192" s="47">
        <v>3</v>
      </c>
      <c r="I192" s="45" t="s">
        <v>511</v>
      </c>
      <c r="J192" s="46">
        <f t="shared" si="28"/>
        <v>10</v>
      </c>
      <c r="K192" s="47">
        <v>3</v>
      </c>
      <c r="L192" s="45" t="s">
        <v>528</v>
      </c>
      <c r="M192" s="46">
        <f t="shared" si="29"/>
        <v>8</v>
      </c>
      <c r="N192" s="47">
        <v>3</v>
      </c>
      <c r="O192" s="45" t="s">
        <v>510</v>
      </c>
      <c r="P192" s="46">
        <f t="shared" si="30"/>
        <v>9</v>
      </c>
      <c r="Q192" s="47">
        <v>3</v>
      </c>
      <c r="R192" s="45" t="s">
        <v>510</v>
      </c>
      <c r="S192" s="46">
        <f t="shared" si="31"/>
        <v>9</v>
      </c>
      <c r="T192" s="47">
        <v>3</v>
      </c>
      <c r="U192" s="45" t="s">
        <v>511</v>
      </c>
      <c r="V192" s="46">
        <f t="shared" si="32"/>
        <v>10</v>
      </c>
      <c r="W192" s="47">
        <v>2</v>
      </c>
      <c r="X192" s="45" t="s">
        <v>511</v>
      </c>
      <c r="Y192" s="46">
        <f t="shared" si="33"/>
        <v>10</v>
      </c>
      <c r="Z192" s="47">
        <v>2</v>
      </c>
      <c r="AA192" s="45" t="s">
        <v>511</v>
      </c>
      <c r="AB192" s="46">
        <f t="shared" si="34"/>
        <v>10</v>
      </c>
      <c r="AC192" s="47">
        <v>2</v>
      </c>
      <c r="AD192" s="48">
        <f t="shared" si="35"/>
        <v>9.25</v>
      </c>
      <c r="AE192" s="49">
        <f t="shared" si="36"/>
        <v>85</v>
      </c>
      <c r="AF192" s="50">
        <f>+VLOOKUP(A192,'[1]%'!$B$2:$D$237,3,FALSE)</f>
        <v>76.67</v>
      </c>
      <c r="AG192" s="51">
        <f t="shared" si="37"/>
        <v>80.835000000000008</v>
      </c>
      <c r="AH192" s="30"/>
      <c r="AI192" s="52">
        <f>+VLOOKUP(A192,[2]ALL!$B$4:$AD$250,29,FALSE)</f>
        <v>7.5454545454545459</v>
      </c>
      <c r="AJ192" s="53">
        <f t="shared" si="38"/>
        <v>57.793484848484844</v>
      </c>
    </row>
    <row r="193" spans="1:36">
      <c r="A193" s="44" t="s">
        <v>303</v>
      </c>
      <c r="B193" s="24" t="s">
        <v>304</v>
      </c>
      <c r="C193" s="45" t="s">
        <v>511</v>
      </c>
      <c r="D193" s="46">
        <f t="shared" si="26"/>
        <v>10</v>
      </c>
      <c r="E193" s="47">
        <v>3</v>
      </c>
      <c r="F193" s="45" t="s">
        <v>511</v>
      </c>
      <c r="G193" s="46">
        <f t="shared" si="27"/>
        <v>10</v>
      </c>
      <c r="H193" s="47">
        <v>3</v>
      </c>
      <c r="I193" s="45" t="s">
        <v>510</v>
      </c>
      <c r="J193" s="46">
        <f t="shared" si="28"/>
        <v>9</v>
      </c>
      <c r="K193" s="47">
        <v>3</v>
      </c>
      <c r="L193" s="45" t="s">
        <v>528</v>
      </c>
      <c r="M193" s="46">
        <f t="shared" si="29"/>
        <v>8</v>
      </c>
      <c r="N193" s="47">
        <v>3</v>
      </c>
      <c r="O193" s="45" t="s">
        <v>510</v>
      </c>
      <c r="P193" s="46">
        <f t="shared" si="30"/>
        <v>9</v>
      </c>
      <c r="Q193" s="47">
        <v>3</v>
      </c>
      <c r="R193" s="45" t="s">
        <v>510</v>
      </c>
      <c r="S193" s="46">
        <f t="shared" si="31"/>
        <v>9</v>
      </c>
      <c r="T193" s="47">
        <v>3</v>
      </c>
      <c r="U193" s="45" t="s">
        <v>511</v>
      </c>
      <c r="V193" s="46">
        <f t="shared" si="32"/>
        <v>10</v>
      </c>
      <c r="W193" s="47">
        <v>2</v>
      </c>
      <c r="X193" s="45" t="s">
        <v>511</v>
      </c>
      <c r="Y193" s="46">
        <f t="shared" si="33"/>
        <v>10</v>
      </c>
      <c r="Z193" s="47">
        <v>2</v>
      </c>
      <c r="AA193" s="45" t="s">
        <v>511</v>
      </c>
      <c r="AB193" s="46">
        <f t="shared" si="34"/>
        <v>10</v>
      </c>
      <c r="AC193" s="47">
        <v>2</v>
      </c>
      <c r="AD193" s="48">
        <f t="shared" si="35"/>
        <v>9.375</v>
      </c>
      <c r="AE193" s="49">
        <f t="shared" si="36"/>
        <v>86.25</v>
      </c>
      <c r="AF193" s="50">
        <f>+VLOOKUP(A193,'[1]%'!$B$2:$D$237,3,FALSE)</f>
        <v>87.5</v>
      </c>
      <c r="AG193" s="51">
        <f t="shared" si="37"/>
        <v>86.875</v>
      </c>
      <c r="AH193" s="30">
        <v>10</v>
      </c>
      <c r="AI193" s="52">
        <f>+VLOOKUP(A193,[2]ALL!$B$4:$AD$250,29,FALSE)</f>
        <v>8.0909090909090917</v>
      </c>
      <c r="AJ193" s="53">
        <f t="shared" si="38"/>
        <v>60.405303030303031</v>
      </c>
    </row>
    <row r="194" spans="1:36">
      <c r="A194" s="44" t="s">
        <v>305</v>
      </c>
      <c r="B194" s="24" t="s">
        <v>306</v>
      </c>
      <c r="C194" s="45" t="s">
        <v>510</v>
      </c>
      <c r="D194" s="46">
        <f t="shared" si="26"/>
        <v>9</v>
      </c>
      <c r="E194" s="47">
        <v>3</v>
      </c>
      <c r="F194" s="45" t="s">
        <v>528</v>
      </c>
      <c r="G194" s="46">
        <f t="shared" si="27"/>
        <v>8</v>
      </c>
      <c r="H194" s="47">
        <v>3</v>
      </c>
      <c r="I194" s="45" t="s">
        <v>511</v>
      </c>
      <c r="J194" s="46">
        <f t="shared" si="28"/>
        <v>10</v>
      </c>
      <c r="K194" s="47">
        <v>3</v>
      </c>
      <c r="L194" s="45" t="s">
        <v>528</v>
      </c>
      <c r="M194" s="46">
        <f t="shared" si="29"/>
        <v>8</v>
      </c>
      <c r="N194" s="47">
        <v>3</v>
      </c>
      <c r="O194" s="45" t="s">
        <v>510</v>
      </c>
      <c r="P194" s="46">
        <f t="shared" si="30"/>
        <v>9</v>
      </c>
      <c r="Q194" s="47">
        <v>3</v>
      </c>
      <c r="R194" s="45" t="s">
        <v>528</v>
      </c>
      <c r="S194" s="46">
        <f t="shared" si="31"/>
        <v>8</v>
      </c>
      <c r="T194" s="47">
        <v>3</v>
      </c>
      <c r="U194" s="45" t="s">
        <v>511</v>
      </c>
      <c r="V194" s="46">
        <f t="shared" si="32"/>
        <v>10</v>
      </c>
      <c r="W194" s="47">
        <v>2</v>
      </c>
      <c r="X194" s="45" t="s">
        <v>511</v>
      </c>
      <c r="Y194" s="46">
        <f t="shared" si="33"/>
        <v>10</v>
      </c>
      <c r="Z194" s="47">
        <v>2</v>
      </c>
      <c r="AA194" s="45" t="s">
        <v>511</v>
      </c>
      <c r="AB194" s="46">
        <f t="shared" si="34"/>
        <v>10</v>
      </c>
      <c r="AC194" s="47">
        <v>2</v>
      </c>
      <c r="AD194" s="48">
        <f t="shared" si="35"/>
        <v>9</v>
      </c>
      <c r="AE194" s="49">
        <f t="shared" si="36"/>
        <v>82.5</v>
      </c>
      <c r="AF194" s="50">
        <f>+VLOOKUP(A194,'[1]%'!$B$2:$D$237,3,FALSE)</f>
        <v>77.08</v>
      </c>
      <c r="AG194" s="51">
        <f t="shared" si="37"/>
        <v>79.789999999999992</v>
      </c>
      <c r="AH194" s="30"/>
      <c r="AI194" s="52">
        <f>+VLOOKUP(A194,[2]ALL!$B$4:$AD$250,29,FALSE)</f>
        <v>7.1363636363636367</v>
      </c>
      <c r="AJ194" s="53">
        <f t="shared" si="38"/>
        <v>56.475454545454539</v>
      </c>
    </row>
    <row r="195" spans="1:36">
      <c r="A195" s="44" t="s">
        <v>307</v>
      </c>
      <c r="B195" s="24" t="s">
        <v>308</v>
      </c>
      <c r="C195" s="45" t="s">
        <v>510</v>
      </c>
      <c r="D195" s="46">
        <f t="shared" si="26"/>
        <v>9</v>
      </c>
      <c r="E195" s="47">
        <v>3</v>
      </c>
      <c r="F195" s="45" t="s">
        <v>528</v>
      </c>
      <c r="G195" s="46">
        <f t="shared" si="27"/>
        <v>8</v>
      </c>
      <c r="H195" s="47">
        <v>3</v>
      </c>
      <c r="I195" s="45" t="s">
        <v>528</v>
      </c>
      <c r="J195" s="46">
        <f t="shared" si="28"/>
        <v>8</v>
      </c>
      <c r="K195" s="47">
        <v>3</v>
      </c>
      <c r="L195" s="45" t="s">
        <v>529</v>
      </c>
      <c r="M195" s="46">
        <f t="shared" si="29"/>
        <v>7</v>
      </c>
      <c r="N195" s="47">
        <v>3</v>
      </c>
      <c r="O195" s="45" t="s">
        <v>528</v>
      </c>
      <c r="P195" s="46">
        <f t="shared" si="30"/>
        <v>8</v>
      </c>
      <c r="Q195" s="47">
        <v>3</v>
      </c>
      <c r="R195" s="45" t="s">
        <v>529</v>
      </c>
      <c r="S195" s="46">
        <f t="shared" si="31"/>
        <v>7</v>
      </c>
      <c r="T195" s="47">
        <v>3</v>
      </c>
      <c r="U195" s="45" t="s">
        <v>511</v>
      </c>
      <c r="V195" s="46">
        <f t="shared" si="32"/>
        <v>10</v>
      </c>
      <c r="W195" s="47">
        <v>2</v>
      </c>
      <c r="X195" s="45" t="s">
        <v>511</v>
      </c>
      <c r="Y195" s="46">
        <f t="shared" si="33"/>
        <v>10</v>
      </c>
      <c r="Z195" s="47">
        <v>2</v>
      </c>
      <c r="AA195" s="45" t="s">
        <v>511</v>
      </c>
      <c r="AB195" s="46">
        <f t="shared" si="34"/>
        <v>10</v>
      </c>
      <c r="AC195" s="47">
        <v>2</v>
      </c>
      <c r="AD195" s="48">
        <f t="shared" si="35"/>
        <v>8.375</v>
      </c>
      <c r="AE195" s="49">
        <f t="shared" si="36"/>
        <v>76.25</v>
      </c>
      <c r="AF195" s="50">
        <f>+VLOOKUP(A195,'[1]%'!$B$2:$D$237,3,FALSE)</f>
        <v>81.25</v>
      </c>
      <c r="AG195" s="51">
        <f t="shared" si="37"/>
        <v>78.75</v>
      </c>
      <c r="AH195" s="30"/>
      <c r="AI195" s="52">
        <f>+VLOOKUP(A195,[2]ALL!$B$4:$AD$250,29,FALSE)</f>
        <v>6.7727272727272725</v>
      </c>
      <c r="AJ195" s="53">
        <f t="shared" si="38"/>
        <v>53.924242424242429</v>
      </c>
    </row>
    <row r="196" spans="1:36">
      <c r="A196" s="44" t="s">
        <v>309</v>
      </c>
      <c r="B196" s="24" t="s">
        <v>310</v>
      </c>
      <c r="C196" s="45" t="s">
        <v>511</v>
      </c>
      <c r="D196" s="46">
        <f t="shared" ref="D196:D238" si="39">IF(C196="O",10,IF(C196="A",9,IF(C196="B",8,IF(C196="C",7,IF(C196="D",6,IF(C196="F",0,IF(C196=-5,-5,-10)))))))</f>
        <v>10</v>
      </c>
      <c r="E196" s="47">
        <v>3</v>
      </c>
      <c r="F196" s="45" t="s">
        <v>510</v>
      </c>
      <c r="G196" s="46">
        <f t="shared" ref="G196:G238" si="40">IF(F196="O",10,IF(F196="A",9,IF(F196="B",8,IF(F196="C",7,IF(F196="D",6,IF(F196="F",0,IF(F196=-5,-5,-10)))))))</f>
        <v>9</v>
      </c>
      <c r="H196" s="47">
        <v>3</v>
      </c>
      <c r="I196" s="45" t="s">
        <v>510</v>
      </c>
      <c r="J196" s="46">
        <f t="shared" ref="J196:J238" si="41">IF(I196="O",10,IF(I196="A",9,IF(I196="B",8,IF(I196="C",7,IF(I196="D",6,IF(I196="F",0,IF(I196=-5,-5,-10)))))))</f>
        <v>9</v>
      </c>
      <c r="K196" s="47">
        <v>3</v>
      </c>
      <c r="L196" s="45" t="s">
        <v>528</v>
      </c>
      <c r="M196" s="46">
        <f t="shared" ref="M196:M238" si="42">IF(L196="O",10,IF(L196="A",9,IF(L196="B",8,IF(L196="C",7,IF(L196="D",6,IF(L196="F",0,IF(L196=-5,-5,-10)))))))</f>
        <v>8</v>
      </c>
      <c r="N196" s="47">
        <v>3</v>
      </c>
      <c r="O196" s="45" t="s">
        <v>510</v>
      </c>
      <c r="P196" s="46">
        <f t="shared" ref="P196:P238" si="43">IF(O196="O",10,IF(O196="A",9,IF(O196="B",8,IF(O196="C",7,IF(O196="D",6,IF(O196="F",0,IF(O196=-5,-5,-10)))))))</f>
        <v>9</v>
      </c>
      <c r="Q196" s="47">
        <v>3</v>
      </c>
      <c r="R196" s="45" t="s">
        <v>528</v>
      </c>
      <c r="S196" s="46">
        <f t="shared" ref="S196:S238" si="44">IF(R196="O",10,IF(R196="A",9,IF(R196="B",8,IF(R196="C",7,IF(R196="D",6,IF(R196="F",0,IF(R196=-5,-5,-10)))))))</f>
        <v>8</v>
      </c>
      <c r="T196" s="47">
        <v>3</v>
      </c>
      <c r="U196" s="45" t="s">
        <v>511</v>
      </c>
      <c r="V196" s="46">
        <f t="shared" ref="V196:V238" si="45">IF(U196="O",10,IF(U196="A",9,IF(U196="B",8,IF(U196="C",7,IF(U196="D",6,IF(U196="F",0,IF(U196=-5,-5,-10)))))))</f>
        <v>10</v>
      </c>
      <c r="W196" s="47">
        <v>2</v>
      </c>
      <c r="X196" s="45" t="s">
        <v>511</v>
      </c>
      <c r="Y196" s="46">
        <f t="shared" ref="Y196:Y238" si="46">IF(X196="O",10,IF(X196="A",9,IF(X196="B",8,IF(X196="C",7,IF(X196="D",6,IF(X196="F",0,IF(X196=-5,-5,-10)))))))</f>
        <v>10</v>
      </c>
      <c r="Z196" s="47">
        <v>2</v>
      </c>
      <c r="AA196" s="45" t="s">
        <v>511</v>
      </c>
      <c r="AB196" s="46">
        <f t="shared" ref="AB196:AB238" si="47">IF(AA196="O",10,IF(AA196="A",9,IF(AA196="B",8,IF(AA196="C",7,IF(AA196="D",6,IF(AA196="F",0,IF(AA196=-5,-5,-10)))))))</f>
        <v>10</v>
      </c>
      <c r="AC196" s="47">
        <v>2</v>
      </c>
      <c r="AD196" s="48">
        <f t="shared" ref="AD196:AD238" si="48">(D196*E196+G196*H196+J196*K196+M196*N196+P196*Q196+S196*T196+V196*W196+Y196*Z196+AB196*AC196)/24</f>
        <v>9.125</v>
      </c>
      <c r="AE196" s="49">
        <f t="shared" ref="AE196:AE238" si="49">(AD196-0.75)*10</f>
        <v>83.75</v>
      </c>
      <c r="AF196" s="50">
        <f>+VLOOKUP(A196,'[1]%'!$B$2:$D$237,3,FALSE)</f>
        <v>80.42</v>
      </c>
      <c r="AG196" s="51">
        <f t="shared" ref="AG196:AG238" si="50">+(AF196+AE196)/2</f>
        <v>82.085000000000008</v>
      </c>
      <c r="AH196" s="30"/>
      <c r="AI196" s="52">
        <f>+VLOOKUP(A196,[2]ALL!$B$4:$AD$250,29,FALSE)</f>
        <v>7.8181818181818183</v>
      </c>
      <c r="AJ196" s="53">
        <f t="shared" ref="AJ196:AJ238" si="51">(AE196+AG196+AI196)/3</f>
        <v>57.884393939393938</v>
      </c>
    </row>
    <row r="197" spans="1:36">
      <c r="A197" s="44" t="s">
        <v>311</v>
      </c>
      <c r="B197" s="24" t="s">
        <v>312</v>
      </c>
      <c r="C197" s="45" t="s">
        <v>511</v>
      </c>
      <c r="D197" s="46">
        <f t="shared" si="39"/>
        <v>10</v>
      </c>
      <c r="E197" s="47">
        <v>3</v>
      </c>
      <c r="F197" s="45" t="s">
        <v>528</v>
      </c>
      <c r="G197" s="46">
        <f t="shared" si="40"/>
        <v>8</v>
      </c>
      <c r="H197" s="47">
        <v>3</v>
      </c>
      <c r="I197" s="45" t="s">
        <v>510</v>
      </c>
      <c r="J197" s="46">
        <f t="shared" si="41"/>
        <v>9</v>
      </c>
      <c r="K197" s="47">
        <v>3</v>
      </c>
      <c r="L197" s="45" t="s">
        <v>528</v>
      </c>
      <c r="M197" s="46">
        <f t="shared" si="42"/>
        <v>8</v>
      </c>
      <c r="N197" s="47">
        <v>3</v>
      </c>
      <c r="O197" s="45" t="s">
        <v>510</v>
      </c>
      <c r="P197" s="46">
        <f t="shared" si="43"/>
        <v>9</v>
      </c>
      <c r="Q197" s="47">
        <v>3</v>
      </c>
      <c r="R197" s="45" t="s">
        <v>528</v>
      </c>
      <c r="S197" s="46">
        <f t="shared" si="44"/>
        <v>8</v>
      </c>
      <c r="T197" s="47">
        <v>3</v>
      </c>
      <c r="U197" s="45" t="s">
        <v>511</v>
      </c>
      <c r="V197" s="46">
        <f t="shared" si="45"/>
        <v>10</v>
      </c>
      <c r="W197" s="47">
        <v>2</v>
      </c>
      <c r="X197" s="45" t="s">
        <v>511</v>
      </c>
      <c r="Y197" s="46">
        <f t="shared" si="46"/>
        <v>10</v>
      </c>
      <c r="Z197" s="47">
        <v>2</v>
      </c>
      <c r="AA197" s="45" t="s">
        <v>511</v>
      </c>
      <c r="AB197" s="46">
        <f t="shared" si="47"/>
        <v>10</v>
      </c>
      <c r="AC197" s="47">
        <v>2</v>
      </c>
      <c r="AD197" s="48">
        <f t="shared" si="48"/>
        <v>9</v>
      </c>
      <c r="AE197" s="49">
        <f t="shared" si="49"/>
        <v>82.5</v>
      </c>
      <c r="AF197" s="50">
        <f>+VLOOKUP(A197,'[1]%'!$B$2:$D$237,3,FALSE)</f>
        <v>77.92</v>
      </c>
      <c r="AG197" s="51">
        <f t="shared" si="50"/>
        <v>80.210000000000008</v>
      </c>
      <c r="AH197" s="30"/>
      <c r="AI197" s="52">
        <f>+VLOOKUP(A197,[2]ALL!$B$4:$AD$250,29,FALSE)</f>
        <v>6.8636363636363633</v>
      </c>
      <c r="AJ197" s="53">
        <f t="shared" si="51"/>
        <v>56.524545454545461</v>
      </c>
    </row>
    <row r="198" spans="1:36">
      <c r="A198" s="44" t="s">
        <v>457</v>
      </c>
      <c r="B198" s="24" t="s">
        <v>458</v>
      </c>
      <c r="C198" s="45" t="s">
        <v>510</v>
      </c>
      <c r="D198" s="46">
        <f t="shared" si="39"/>
        <v>9</v>
      </c>
      <c r="E198" s="47">
        <v>3</v>
      </c>
      <c r="F198" s="45" t="s">
        <v>529</v>
      </c>
      <c r="G198" s="46">
        <f t="shared" si="40"/>
        <v>7</v>
      </c>
      <c r="H198" s="47">
        <v>3</v>
      </c>
      <c r="I198" s="45" t="s">
        <v>510</v>
      </c>
      <c r="J198" s="46">
        <f t="shared" si="41"/>
        <v>9</v>
      </c>
      <c r="K198" s="47">
        <v>3</v>
      </c>
      <c r="L198" s="45" t="s">
        <v>530</v>
      </c>
      <c r="M198" s="46">
        <f t="shared" si="42"/>
        <v>6</v>
      </c>
      <c r="N198" s="47">
        <v>3</v>
      </c>
      <c r="O198" s="45" t="s">
        <v>529</v>
      </c>
      <c r="P198" s="46">
        <f t="shared" si="43"/>
        <v>7</v>
      </c>
      <c r="Q198" s="47">
        <v>3</v>
      </c>
      <c r="R198" s="45" t="s">
        <v>530</v>
      </c>
      <c r="S198" s="46">
        <f t="shared" si="44"/>
        <v>6</v>
      </c>
      <c r="T198" s="47">
        <v>3</v>
      </c>
      <c r="U198" s="45" t="s">
        <v>511</v>
      </c>
      <c r="V198" s="46">
        <f t="shared" si="45"/>
        <v>10</v>
      </c>
      <c r="W198" s="47">
        <v>2</v>
      </c>
      <c r="X198" s="45" t="s">
        <v>511</v>
      </c>
      <c r="Y198" s="46">
        <f t="shared" si="46"/>
        <v>10</v>
      </c>
      <c r="Z198" s="47">
        <v>2</v>
      </c>
      <c r="AA198" s="45" t="s">
        <v>511</v>
      </c>
      <c r="AB198" s="46">
        <f t="shared" si="47"/>
        <v>10</v>
      </c>
      <c r="AC198" s="47">
        <v>2</v>
      </c>
      <c r="AD198" s="48">
        <f t="shared" si="48"/>
        <v>8</v>
      </c>
      <c r="AE198" s="49">
        <f t="shared" si="49"/>
        <v>72.5</v>
      </c>
      <c r="AF198" s="50">
        <f>+VLOOKUP(A198,'[1]%'!$B$2:$D$237,3,FALSE)</f>
        <v>63.75</v>
      </c>
      <c r="AG198" s="51">
        <f t="shared" si="50"/>
        <v>68.125</v>
      </c>
      <c r="AH198" s="30"/>
      <c r="AI198" s="52">
        <f>+VLOOKUP(A198,[2]ALL!$B$4:$AD$250,29,FALSE)</f>
        <v>3.3636363636363638</v>
      </c>
      <c r="AJ198" s="53">
        <f t="shared" si="51"/>
        <v>47.996212121212125</v>
      </c>
    </row>
    <row r="199" spans="1:36">
      <c r="A199" s="44" t="s">
        <v>459</v>
      </c>
      <c r="B199" s="24" t="s">
        <v>460</v>
      </c>
      <c r="C199" s="45" t="s">
        <v>528</v>
      </c>
      <c r="D199" s="46">
        <f t="shared" si="39"/>
        <v>8</v>
      </c>
      <c r="E199" s="47">
        <v>3</v>
      </c>
      <c r="F199" s="45" t="s">
        <v>530</v>
      </c>
      <c r="G199" s="46">
        <f t="shared" si="40"/>
        <v>6</v>
      </c>
      <c r="H199" s="47">
        <v>3</v>
      </c>
      <c r="I199" s="45" t="s">
        <v>528</v>
      </c>
      <c r="J199" s="46">
        <f t="shared" si="41"/>
        <v>8</v>
      </c>
      <c r="K199" s="47">
        <v>3</v>
      </c>
      <c r="L199" s="45" t="s">
        <v>529</v>
      </c>
      <c r="M199" s="46">
        <f t="shared" si="42"/>
        <v>7</v>
      </c>
      <c r="N199" s="47">
        <v>3</v>
      </c>
      <c r="O199" s="45" t="s">
        <v>529</v>
      </c>
      <c r="P199" s="46">
        <f t="shared" si="43"/>
        <v>7</v>
      </c>
      <c r="Q199" s="47">
        <v>3</v>
      </c>
      <c r="R199" s="45" t="s">
        <v>530</v>
      </c>
      <c r="S199" s="46">
        <f t="shared" si="44"/>
        <v>6</v>
      </c>
      <c r="T199" s="47">
        <v>3</v>
      </c>
      <c r="U199" s="45" t="s">
        <v>511</v>
      </c>
      <c r="V199" s="46">
        <f t="shared" si="45"/>
        <v>10</v>
      </c>
      <c r="W199" s="47">
        <v>2</v>
      </c>
      <c r="X199" s="45" t="s">
        <v>511</v>
      </c>
      <c r="Y199" s="46">
        <f t="shared" si="46"/>
        <v>10</v>
      </c>
      <c r="Z199" s="47">
        <v>2</v>
      </c>
      <c r="AA199" s="45" t="s">
        <v>511</v>
      </c>
      <c r="AB199" s="46">
        <f t="shared" si="47"/>
        <v>10</v>
      </c>
      <c r="AC199" s="47">
        <v>2</v>
      </c>
      <c r="AD199" s="48">
        <f t="shared" si="48"/>
        <v>7.75</v>
      </c>
      <c r="AE199" s="49">
        <f t="shared" si="49"/>
        <v>70</v>
      </c>
      <c r="AF199" s="50">
        <f>+VLOOKUP(A199,'[1]%'!$B$2:$D$237,3,FALSE)</f>
        <v>64.58</v>
      </c>
      <c r="AG199" s="51">
        <f t="shared" si="50"/>
        <v>67.289999999999992</v>
      </c>
      <c r="AH199" s="30"/>
      <c r="AI199" s="52">
        <f>+VLOOKUP(A199,[2]ALL!$B$4:$AD$250,29,FALSE)</f>
        <v>3.3636363636363638</v>
      </c>
      <c r="AJ199" s="53">
        <f t="shared" si="51"/>
        <v>46.884545454545453</v>
      </c>
    </row>
    <row r="200" spans="1:36">
      <c r="A200" s="44" t="s">
        <v>313</v>
      </c>
      <c r="B200" s="24" t="s">
        <v>314</v>
      </c>
      <c r="C200" s="45" t="s">
        <v>511</v>
      </c>
      <c r="D200" s="46">
        <f t="shared" si="39"/>
        <v>10</v>
      </c>
      <c r="E200" s="47">
        <v>3</v>
      </c>
      <c r="F200" s="45" t="s">
        <v>510</v>
      </c>
      <c r="G200" s="46">
        <f t="shared" si="40"/>
        <v>9</v>
      </c>
      <c r="H200" s="47">
        <v>3</v>
      </c>
      <c r="I200" s="45" t="s">
        <v>510</v>
      </c>
      <c r="J200" s="46">
        <f t="shared" si="41"/>
        <v>9</v>
      </c>
      <c r="K200" s="47">
        <v>3</v>
      </c>
      <c r="L200" s="45" t="s">
        <v>529</v>
      </c>
      <c r="M200" s="46">
        <f t="shared" si="42"/>
        <v>7</v>
      </c>
      <c r="N200" s="47">
        <v>3</v>
      </c>
      <c r="O200" s="45" t="s">
        <v>528</v>
      </c>
      <c r="P200" s="46">
        <f t="shared" si="43"/>
        <v>8</v>
      </c>
      <c r="Q200" s="47">
        <v>3</v>
      </c>
      <c r="R200" s="45" t="s">
        <v>510</v>
      </c>
      <c r="S200" s="46">
        <f t="shared" si="44"/>
        <v>9</v>
      </c>
      <c r="T200" s="47">
        <v>3</v>
      </c>
      <c r="U200" s="45" t="s">
        <v>511</v>
      </c>
      <c r="V200" s="46">
        <f t="shared" si="45"/>
        <v>10</v>
      </c>
      <c r="W200" s="47">
        <v>2</v>
      </c>
      <c r="X200" s="45" t="s">
        <v>511</v>
      </c>
      <c r="Y200" s="46">
        <f t="shared" si="46"/>
        <v>10</v>
      </c>
      <c r="Z200" s="47">
        <v>2</v>
      </c>
      <c r="AA200" s="45" t="s">
        <v>511</v>
      </c>
      <c r="AB200" s="46">
        <f t="shared" si="47"/>
        <v>10</v>
      </c>
      <c r="AC200" s="47">
        <v>2</v>
      </c>
      <c r="AD200" s="48">
        <f t="shared" si="48"/>
        <v>9</v>
      </c>
      <c r="AE200" s="49">
        <f t="shared" si="49"/>
        <v>82.5</v>
      </c>
      <c r="AF200" s="50">
        <f>+VLOOKUP(A200,'[1]%'!$B$2:$D$237,3,FALSE)</f>
        <v>77.5</v>
      </c>
      <c r="AG200" s="51">
        <f t="shared" si="50"/>
        <v>80</v>
      </c>
      <c r="AH200" s="30"/>
      <c r="AI200" s="52">
        <f>+VLOOKUP(A200,[2]ALL!$B$4:$AD$250,29,FALSE)</f>
        <v>7.4090909090909092</v>
      </c>
      <c r="AJ200" s="53">
        <f t="shared" si="51"/>
        <v>56.636363636363633</v>
      </c>
    </row>
    <row r="201" spans="1:36">
      <c r="A201" s="44" t="s">
        <v>315</v>
      </c>
      <c r="B201" s="24" t="s">
        <v>316</v>
      </c>
      <c r="C201" s="45" t="s">
        <v>511</v>
      </c>
      <c r="D201" s="46">
        <f t="shared" si="39"/>
        <v>10</v>
      </c>
      <c r="E201" s="47">
        <v>3</v>
      </c>
      <c r="F201" s="45" t="s">
        <v>528</v>
      </c>
      <c r="G201" s="46">
        <f t="shared" si="40"/>
        <v>8</v>
      </c>
      <c r="H201" s="47">
        <v>3</v>
      </c>
      <c r="I201" s="45" t="s">
        <v>528</v>
      </c>
      <c r="J201" s="46">
        <f t="shared" si="41"/>
        <v>8</v>
      </c>
      <c r="K201" s="47">
        <v>3</v>
      </c>
      <c r="L201" s="45" t="s">
        <v>529</v>
      </c>
      <c r="M201" s="46">
        <f t="shared" si="42"/>
        <v>7</v>
      </c>
      <c r="N201" s="47">
        <v>3</v>
      </c>
      <c r="O201" s="45" t="s">
        <v>529</v>
      </c>
      <c r="P201" s="46">
        <f t="shared" si="43"/>
        <v>7</v>
      </c>
      <c r="Q201" s="47">
        <v>3</v>
      </c>
      <c r="R201" s="45" t="s">
        <v>528</v>
      </c>
      <c r="S201" s="46">
        <f t="shared" si="44"/>
        <v>8</v>
      </c>
      <c r="T201" s="47">
        <v>3</v>
      </c>
      <c r="U201" s="45" t="s">
        <v>511</v>
      </c>
      <c r="V201" s="46">
        <f t="shared" si="45"/>
        <v>10</v>
      </c>
      <c r="W201" s="47">
        <v>2</v>
      </c>
      <c r="X201" s="45" t="s">
        <v>511</v>
      </c>
      <c r="Y201" s="46">
        <f t="shared" si="46"/>
        <v>10</v>
      </c>
      <c r="Z201" s="47">
        <v>2</v>
      </c>
      <c r="AA201" s="45" t="s">
        <v>511</v>
      </c>
      <c r="AB201" s="46">
        <f t="shared" si="47"/>
        <v>10</v>
      </c>
      <c r="AC201" s="47">
        <v>2</v>
      </c>
      <c r="AD201" s="48">
        <f t="shared" si="48"/>
        <v>8.5</v>
      </c>
      <c r="AE201" s="49">
        <f t="shared" si="49"/>
        <v>77.5</v>
      </c>
      <c r="AF201" s="50">
        <f>+VLOOKUP(A201,'[1]%'!$B$2:$D$237,3,FALSE)</f>
        <v>80</v>
      </c>
      <c r="AG201" s="51">
        <f t="shared" si="50"/>
        <v>78.75</v>
      </c>
      <c r="AH201" s="30"/>
      <c r="AI201" s="52">
        <f>+VLOOKUP(A201,[2]ALL!$B$4:$AD$250,29,FALSE)</f>
        <v>6.9090909090909092</v>
      </c>
      <c r="AJ201" s="53">
        <f t="shared" si="51"/>
        <v>54.386363636363633</v>
      </c>
    </row>
    <row r="202" spans="1:36">
      <c r="A202" s="44" t="s">
        <v>495</v>
      </c>
      <c r="B202" s="24" t="s">
        <v>496</v>
      </c>
      <c r="C202" s="45" t="s">
        <v>510</v>
      </c>
      <c r="D202" s="46">
        <f t="shared" si="39"/>
        <v>9</v>
      </c>
      <c r="E202" s="47">
        <v>3</v>
      </c>
      <c r="F202" s="45" t="s">
        <v>530</v>
      </c>
      <c r="G202" s="46">
        <f t="shared" si="40"/>
        <v>6</v>
      </c>
      <c r="H202" s="47">
        <v>3</v>
      </c>
      <c r="I202" s="45" t="s">
        <v>529</v>
      </c>
      <c r="J202" s="46">
        <f t="shared" si="41"/>
        <v>7</v>
      </c>
      <c r="K202" s="47">
        <v>3</v>
      </c>
      <c r="L202" s="54" t="s">
        <v>531</v>
      </c>
      <c r="M202" s="46">
        <f t="shared" si="42"/>
        <v>0</v>
      </c>
      <c r="N202" s="55">
        <v>0</v>
      </c>
      <c r="O202" s="54" t="s">
        <v>531</v>
      </c>
      <c r="P202" s="46">
        <f t="shared" si="43"/>
        <v>0</v>
      </c>
      <c r="Q202" s="55">
        <v>0</v>
      </c>
      <c r="R202" s="45" t="s">
        <v>530</v>
      </c>
      <c r="S202" s="46">
        <f t="shared" si="44"/>
        <v>6</v>
      </c>
      <c r="T202" s="47">
        <v>3</v>
      </c>
      <c r="U202" s="45" t="s">
        <v>511</v>
      </c>
      <c r="V202" s="46">
        <f t="shared" si="45"/>
        <v>10</v>
      </c>
      <c r="W202" s="47">
        <v>2</v>
      </c>
      <c r="X202" s="45" t="s">
        <v>510</v>
      </c>
      <c r="Y202" s="46">
        <f t="shared" si="46"/>
        <v>9</v>
      </c>
      <c r="Z202" s="47">
        <v>2</v>
      </c>
      <c r="AA202" s="45" t="s">
        <v>510</v>
      </c>
      <c r="AB202" s="46">
        <f t="shared" si="47"/>
        <v>9</v>
      </c>
      <c r="AC202" s="47">
        <v>2</v>
      </c>
      <c r="AD202" s="48">
        <f t="shared" si="48"/>
        <v>5.833333333333333</v>
      </c>
      <c r="AE202" s="49">
        <f t="shared" si="49"/>
        <v>50.833333333333329</v>
      </c>
      <c r="AF202" s="50">
        <f>+VLOOKUP(A202,'[1]%'!$B$2:$D$237,3,FALSE)</f>
        <v>53.33</v>
      </c>
      <c r="AG202" s="51">
        <f t="shared" si="50"/>
        <v>52.081666666666663</v>
      </c>
      <c r="AH202" s="30"/>
      <c r="AI202" s="52">
        <f>+VLOOKUP(A202,[2]ALL!$B$4:$AD$250,29,FALSE)</f>
        <v>0.81818181818181823</v>
      </c>
      <c r="AJ202" s="53">
        <f t="shared" si="51"/>
        <v>34.577727272727266</v>
      </c>
    </row>
    <row r="203" spans="1:36">
      <c r="A203" s="44" t="s">
        <v>317</v>
      </c>
      <c r="B203" s="24" t="s">
        <v>318</v>
      </c>
      <c r="C203" s="45" t="s">
        <v>510</v>
      </c>
      <c r="D203" s="46">
        <f t="shared" si="39"/>
        <v>9</v>
      </c>
      <c r="E203" s="47">
        <v>3</v>
      </c>
      <c r="F203" s="45" t="s">
        <v>529</v>
      </c>
      <c r="G203" s="46">
        <f t="shared" si="40"/>
        <v>7</v>
      </c>
      <c r="H203" s="47">
        <v>3</v>
      </c>
      <c r="I203" s="45" t="s">
        <v>528</v>
      </c>
      <c r="J203" s="46">
        <f t="shared" si="41"/>
        <v>8</v>
      </c>
      <c r="K203" s="47">
        <v>3</v>
      </c>
      <c r="L203" s="45" t="s">
        <v>528</v>
      </c>
      <c r="M203" s="46">
        <f t="shared" si="42"/>
        <v>8</v>
      </c>
      <c r="N203" s="47">
        <v>3</v>
      </c>
      <c r="O203" s="45" t="s">
        <v>529</v>
      </c>
      <c r="P203" s="46">
        <f t="shared" si="43"/>
        <v>7</v>
      </c>
      <c r="Q203" s="47">
        <v>3</v>
      </c>
      <c r="R203" s="45" t="s">
        <v>529</v>
      </c>
      <c r="S203" s="46">
        <f t="shared" si="44"/>
        <v>7</v>
      </c>
      <c r="T203" s="47">
        <v>3</v>
      </c>
      <c r="U203" s="45" t="s">
        <v>511</v>
      </c>
      <c r="V203" s="46">
        <f t="shared" si="45"/>
        <v>10</v>
      </c>
      <c r="W203" s="47">
        <v>2</v>
      </c>
      <c r="X203" s="45" t="s">
        <v>511</v>
      </c>
      <c r="Y203" s="46">
        <f t="shared" si="46"/>
        <v>10</v>
      </c>
      <c r="Z203" s="47">
        <v>2</v>
      </c>
      <c r="AA203" s="45" t="s">
        <v>511</v>
      </c>
      <c r="AB203" s="46">
        <f t="shared" si="47"/>
        <v>10</v>
      </c>
      <c r="AC203" s="47">
        <v>2</v>
      </c>
      <c r="AD203" s="48">
        <f t="shared" si="48"/>
        <v>8.25</v>
      </c>
      <c r="AE203" s="49">
        <f t="shared" si="49"/>
        <v>75</v>
      </c>
      <c r="AF203" s="50">
        <f>+VLOOKUP(A203,'[1]%'!$B$2:$D$237,3,FALSE)</f>
        <v>60.42</v>
      </c>
      <c r="AG203" s="51">
        <f t="shared" si="50"/>
        <v>67.710000000000008</v>
      </c>
      <c r="AH203" s="30"/>
      <c r="AI203" s="52">
        <f>+VLOOKUP(A203,[2]ALL!$B$4:$AD$250,29,FALSE)</f>
        <v>6.6363636363636367</v>
      </c>
      <c r="AJ203" s="53">
        <f t="shared" si="51"/>
        <v>49.782121212121211</v>
      </c>
    </row>
    <row r="204" spans="1:36">
      <c r="A204" s="44" t="s">
        <v>319</v>
      </c>
      <c r="B204" s="24" t="s">
        <v>320</v>
      </c>
      <c r="C204" s="45" t="s">
        <v>510</v>
      </c>
      <c r="D204" s="46">
        <f t="shared" si="39"/>
        <v>9</v>
      </c>
      <c r="E204" s="47">
        <v>3</v>
      </c>
      <c r="F204" s="45" t="s">
        <v>510</v>
      </c>
      <c r="G204" s="46">
        <f t="shared" si="40"/>
        <v>9</v>
      </c>
      <c r="H204" s="47">
        <v>3</v>
      </c>
      <c r="I204" s="45" t="s">
        <v>510</v>
      </c>
      <c r="J204" s="46">
        <f t="shared" si="41"/>
        <v>9</v>
      </c>
      <c r="K204" s="47">
        <v>3</v>
      </c>
      <c r="L204" s="45" t="s">
        <v>528</v>
      </c>
      <c r="M204" s="46">
        <f t="shared" si="42"/>
        <v>8</v>
      </c>
      <c r="N204" s="47">
        <v>3</v>
      </c>
      <c r="O204" s="45" t="s">
        <v>528</v>
      </c>
      <c r="P204" s="46">
        <f t="shared" si="43"/>
        <v>8</v>
      </c>
      <c r="Q204" s="47">
        <v>3</v>
      </c>
      <c r="R204" s="45" t="s">
        <v>528</v>
      </c>
      <c r="S204" s="46">
        <f t="shared" si="44"/>
        <v>8</v>
      </c>
      <c r="T204" s="47">
        <v>3</v>
      </c>
      <c r="U204" s="45" t="s">
        <v>511</v>
      </c>
      <c r="V204" s="46">
        <f t="shared" si="45"/>
        <v>10</v>
      </c>
      <c r="W204" s="47">
        <v>2</v>
      </c>
      <c r="X204" s="45" t="s">
        <v>511</v>
      </c>
      <c r="Y204" s="46">
        <f t="shared" si="46"/>
        <v>10</v>
      </c>
      <c r="Z204" s="47">
        <v>2</v>
      </c>
      <c r="AA204" s="45" t="s">
        <v>511</v>
      </c>
      <c r="AB204" s="46">
        <f t="shared" si="47"/>
        <v>10</v>
      </c>
      <c r="AC204" s="47">
        <v>2</v>
      </c>
      <c r="AD204" s="48">
        <f t="shared" si="48"/>
        <v>8.875</v>
      </c>
      <c r="AE204" s="49">
        <f t="shared" si="49"/>
        <v>81.25</v>
      </c>
      <c r="AF204" s="50">
        <f>+VLOOKUP(A204,'[1]%'!$B$2:$D$237,3,FALSE)</f>
        <v>86.25</v>
      </c>
      <c r="AG204" s="51">
        <f t="shared" si="50"/>
        <v>83.75</v>
      </c>
      <c r="AH204" s="30"/>
      <c r="AI204" s="52">
        <f>+VLOOKUP(A204,[2]ALL!$B$4:$AD$250,29,FALSE)</f>
        <v>7.6818181818181817</v>
      </c>
      <c r="AJ204" s="53">
        <f t="shared" si="51"/>
        <v>57.560606060606062</v>
      </c>
    </row>
    <row r="205" spans="1:36">
      <c r="A205" s="44" t="s">
        <v>321</v>
      </c>
      <c r="B205" s="24" t="s">
        <v>322</v>
      </c>
      <c r="C205" s="45" t="s">
        <v>511</v>
      </c>
      <c r="D205" s="46">
        <f t="shared" si="39"/>
        <v>10</v>
      </c>
      <c r="E205" s="47">
        <v>3</v>
      </c>
      <c r="F205" s="45" t="s">
        <v>528</v>
      </c>
      <c r="G205" s="46">
        <f t="shared" si="40"/>
        <v>8</v>
      </c>
      <c r="H205" s="47">
        <v>3</v>
      </c>
      <c r="I205" s="45" t="s">
        <v>510</v>
      </c>
      <c r="J205" s="46">
        <f t="shared" si="41"/>
        <v>9</v>
      </c>
      <c r="K205" s="47">
        <v>3</v>
      </c>
      <c r="L205" s="45" t="s">
        <v>529</v>
      </c>
      <c r="M205" s="46">
        <f t="shared" si="42"/>
        <v>7</v>
      </c>
      <c r="N205" s="47">
        <v>3</v>
      </c>
      <c r="O205" s="45" t="s">
        <v>528</v>
      </c>
      <c r="P205" s="46">
        <f t="shared" si="43"/>
        <v>8</v>
      </c>
      <c r="Q205" s="47">
        <v>3</v>
      </c>
      <c r="R205" s="45" t="s">
        <v>510</v>
      </c>
      <c r="S205" s="46">
        <f t="shared" si="44"/>
        <v>9</v>
      </c>
      <c r="T205" s="47">
        <v>3</v>
      </c>
      <c r="U205" s="45" t="s">
        <v>511</v>
      </c>
      <c r="V205" s="46">
        <f t="shared" si="45"/>
        <v>10</v>
      </c>
      <c r="W205" s="47">
        <v>2</v>
      </c>
      <c r="X205" s="45" t="s">
        <v>511</v>
      </c>
      <c r="Y205" s="46">
        <f t="shared" si="46"/>
        <v>10</v>
      </c>
      <c r="Z205" s="47">
        <v>2</v>
      </c>
      <c r="AA205" s="45" t="s">
        <v>511</v>
      </c>
      <c r="AB205" s="46">
        <f t="shared" si="47"/>
        <v>10</v>
      </c>
      <c r="AC205" s="47">
        <v>2</v>
      </c>
      <c r="AD205" s="48">
        <f t="shared" si="48"/>
        <v>8.875</v>
      </c>
      <c r="AE205" s="49">
        <f t="shared" si="49"/>
        <v>81.25</v>
      </c>
      <c r="AF205" s="50">
        <f>+VLOOKUP(A205,'[1]%'!$B$2:$D$237,3,FALSE)</f>
        <v>81.25</v>
      </c>
      <c r="AG205" s="51">
        <f t="shared" si="50"/>
        <v>81.25</v>
      </c>
      <c r="AH205" s="30"/>
      <c r="AI205" s="52">
        <f>+VLOOKUP(A205,[2]ALL!$B$4:$AD$250,29,FALSE)</f>
        <v>8.2272727272727266</v>
      </c>
      <c r="AJ205" s="53">
        <f t="shared" si="51"/>
        <v>56.909090909090907</v>
      </c>
    </row>
    <row r="206" spans="1:36">
      <c r="A206" s="44" t="s">
        <v>323</v>
      </c>
      <c r="B206" s="24" t="s">
        <v>324</v>
      </c>
      <c r="C206" s="45" t="s">
        <v>511</v>
      </c>
      <c r="D206" s="46">
        <f t="shared" si="39"/>
        <v>10</v>
      </c>
      <c r="E206" s="47">
        <v>3</v>
      </c>
      <c r="F206" s="45" t="s">
        <v>528</v>
      </c>
      <c r="G206" s="46">
        <f t="shared" si="40"/>
        <v>8</v>
      </c>
      <c r="H206" s="47">
        <v>3</v>
      </c>
      <c r="I206" s="45" t="s">
        <v>510</v>
      </c>
      <c r="J206" s="46">
        <f t="shared" si="41"/>
        <v>9</v>
      </c>
      <c r="K206" s="47">
        <v>3</v>
      </c>
      <c r="L206" s="45" t="s">
        <v>528</v>
      </c>
      <c r="M206" s="46">
        <f t="shared" si="42"/>
        <v>8</v>
      </c>
      <c r="N206" s="47">
        <v>3</v>
      </c>
      <c r="O206" s="45" t="s">
        <v>510</v>
      </c>
      <c r="P206" s="46">
        <f t="shared" si="43"/>
        <v>9</v>
      </c>
      <c r="Q206" s="47">
        <v>3</v>
      </c>
      <c r="R206" s="45" t="s">
        <v>510</v>
      </c>
      <c r="S206" s="46">
        <f t="shared" si="44"/>
        <v>9</v>
      </c>
      <c r="T206" s="47">
        <v>3</v>
      </c>
      <c r="U206" s="45" t="s">
        <v>511</v>
      </c>
      <c r="V206" s="46">
        <f t="shared" si="45"/>
        <v>10</v>
      </c>
      <c r="W206" s="47">
        <v>2</v>
      </c>
      <c r="X206" s="45" t="s">
        <v>511</v>
      </c>
      <c r="Y206" s="46">
        <f t="shared" si="46"/>
        <v>10</v>
      </c>
      <c r="Z206" s="47">
        <v>2</v>
      </c>
      <c r="AA206" s="45" t="s">
        <v>511</v>
      </c>
      <c r="AB206" s="46">
        <f t="shared" si="47"/>
        <v>10</v>
      </c>
      <c r="AC206" s="47">
        <v>2</v>
      </c>
      <c r="AD206" s="48">
        <f t="shared" si="48"/>
        <v>9.125</v>
      </c>
      <c r="AE206" s="49">
        <f t="shared" si="49"/>
        <v>83.75</v>
      </c>
      <c r="AF206" s="50">
        <f>+VLOOKUP(A206,'[1]%'!$B$2:$D$237,3,FALSE)</f>
        <v>82.5</v>
      </c>
      <c r="AG206" s="51">
        <f t="shared" si="50"/>
        <v>83.125</v>
      </c>
      <c r="AH206" s="30"/>
      <c r="AI206" s="52">
        <f>+VLOOKUP(A206,[2]ALL!$B$4:$AD$250,29,FALSE)</f>
        <v>7.9545454545454541</v>
      </c>
      <c r="AJ206" s="53">
        <f t="shared" si="51"/>
        <v>58.276515151515156</v>
      </c>
    </row>
    <row r="207" spans="1:36">
      <c r="A207" s="44" t="s">
        <v>325</v>
      </c>
      <c r="B207" s="24" t="s">
        <v>326</v>
      </c>
      <c r="C207" s="45" t="s">
        <v>510</v>
      </c>
      <c r="D207" s="46">
        <f t="shared" si="39"/>
        <v>9</v>
      </c>
      <c r="E207" s="47">
        <v>3</v>
      </c>
      <c r="F207" s="45" t="s">
        <v>528</v>
      </c>
      <c r="G207" s="46">
        <f t="shared" si="40"/>
        <v>8</v>
      </c>
      <c r="H207" s="47">
        <v>3</v>
      </c>
      <c r="I207" s="45" t="s">
        <v>530</v>
      </c>
      <c r="J207" s="46">
        <f t="shared" si="41"/>
        <v>6</v>
      </c>
      <c r="K207" s="47">
        <v>3</v>
      </c>
      <c r="L207" s="45" t="s">
        <v>529</v>
      </c>
      <c r="M207" s="46">
        <f t="shared" si="42"/>
        <v>7</v>
      </c>
      <c r="N207" s="47">
        <v>3</v>
      </c>
      <c r="O207" s="45" t="s">
        <v>528</v>
      </c>
      <c r="P207" s="46">
        <f t="shared" si="43"/>
        <v>8</v>
      </c>
      <c r="Q207" s="47">
        <v>3</v>
      </c>
      <c r="R207" s="45" t="s">
        <v>530</v>
      </c>
      <c r="S207" s="46">
        <f t="shared" si="44"/>
        <v>6</v>
      </c>
      <c r="T207" s="47">
        <v>3</v>
      </c>
      <c r="U207" s="45" t="s">
        <v>511</v>
      </c>
      <c r="V207" s="46">
        <f t="shared" si="45"/>
        <v>10</v>
      </c>
      <c r="W207" s="47">
        <v>2</v>
      </c>
      <c r="X207" s="45" t="s">
        <v>511</v>
      </c>
      <c r="Y207" s="46">
        <f t="shared" si="46"/>
        <v>10</v>
      </c>
      <c r="Z207" s="47">
        <v>2</v>
      </c>
      <c r="AA207" s="45" t="s">
        <v>511</v>
      </c>
      <c r="AB207" s="46">
        <f t="shared" si="47"/>
        <v>10</v>
      </c>
      <c r="AC207" s="47">
        <v>2</v>
      </c>
      <c r="AD207" s="48">
        <f t="shared" si="48"/>
        <v>8</v>
      </c>
      <c r="AE207" s="49">
        <f t="shared" si="49"/>
        <v>72.5</v>
      </c>
      <c r="AF207" s="50">
        <f>+VLOOKUP(A207,'[1]%'!$B$2:$D$237,3,FALSE)</f>
        <v>77.5</v>
      </c>
      <c r="AG207" s="51">
        <f t="shared" si="50"/>
        <v>75</v>
      </c>
      <c r="AH207" s="30"/>
      <c r="AI207" s="52">
        <f>+VLOOKUP(A207,[2]ALL!$B$4:$AD$250,29,FALSE)</f>
        <v>6.7272727272727275</v>
      </c>
      <c r="AJ207" s="53">
        <f t="shared" si="51"/>
        <v>51.409090909090907</v>
      </c>
    </row>
    <row r="208" spans="1:36">
      <c r="A208" s="44" t="s">
        <v>327</v>
      </c>
      <c r="B208" s="24" t="s">
        <v>328</v>
      </c>
      <c r="C208" s="45" t="s">
        <v>510</v>
      </c>
      <c r="D208" s="46">
        <f t="shared" si="39"/>
        <v>9</v>
      </c>
      <c r="E208" s="47">
        <v>3</v>
      </c>
      <c r="F208" s="45" t="s">
        <v>510</v>
      </c>
      <c r="G208" s="46">
        <f t="shared" si="40"/>
        <v>9</v>
      </c>
      <c r="H208" s="47">
        <v>3</v>
      </c>
      <c r="I208" s="45" t="s">
        <v>528</v>
      </c>
      <c r="J208" s="46">
        <f t="shared" si="41"/>
        <v>8</v>
      </c>
      <c r="K208" s="47">
        <v>3</v>
      </c>
      <c r="L208" s="45" t="s">
        <v>529</v>
      </c>
      <c r="M208" s="46">
        <f t="shared" si="42"/>
        <v>7</v>
      </c>
      <c r="N208" s="47">
        <v>3</v>
      </c>
      <c r="O208" s="45" t="s">
        <v>528</v>
      </c>
      <c r="P208" s="46">
        <f t="shared" si="43"/>
        <v>8</v>
      </c>
      <c r="Q208" s="47">
        <v>3</v>
      </c>
      <c r="R208" s="45" t="s">
        <v>510</v>
      </c>
      <c r="S208" s="46">
        <f t="shared" si="44"/>
        <v>9</v>
      </c>
      <c r="T208" s="47">
        <v>3</v>
      </c>
      <c r="U208" s="45" t="s">
        <v>511</v>
      </c>
      <c r="V208" s="46">
        <f t="shared" si="45"/>
        <v>10</v>
      </c>
      <c r="W208" s="47">
        <v>2</v>
      </c>
      <c r="X208" s="45" t="s">
        <v>511</v>
      </c>
      <c r="Y208" s="46">
        <f t="shared" si="46"/>
        <v>10</v>
      </c>
      <c r="Z208" s="47">
        <v>2</v>
      </c>
      <c r="AA208" s="45" t="s">
        <v>511</v>
      </c>
      <c r="AB208" s="46">
        <f t="shared" si="47"/>
        <v>10</v>
      </c>
      <c r="AC208" s="47">
        <v>2</v>
      </c>
      <c r="AD208" s="48">
        <f t="shared" si="48"/>
        <v>8.75</v>
      </c>
      <c r="AE208" s="49">
        <f t="shared" si="49"/>
        <v>80</v>
      </c>
      <c r="AF208" s="50">
        <f>+VLOOKUP(A208,'[1]%'!$B$2:$D$237,3,FALSE)</f>
        <v>84.174000000000007</v>
      </c>
      <c r="AG208" s="51">
        <f t="shared" si="50"/>
        <v>82.087000000000003</v>
      </c>
      <c r="AH208" s="30"/>
      <c r="AI208" s="52">
        <f>+VLOOKUP(A208,[2]ALL!$B$4:$AD$250,29,FALSE)</f>
        <v>7.2727272727272725</v>
      </c>
      <c r="AJ208" s="53">
        <f t="shared" si="51"/>
        <v>56.453242424242426</v>
      </c>
    </row>
    <row r="209" spans="1:36">
      <c r="A209" s="44" t="s">
        <v>329</v>
      </c>
      <c r="B209" s="24" t="s">
        <v>330</v>
      </c>
      <c r="C209" s="45" t="s">
        <v>510</v>
      </c>
      <c r="D209" s="46">
        <f t="shared" si="39"/>
        <v>9</v>
      </c>
      <c r="E209" s="47">
        <v>3</v>
      </c>
      <c r="F209" s="45" t="s">
        <v>510</v>
      </c>
      <c r="G209" s="46">
        <f t="shared" si="40"/>
        <v>9</v>
      </c>
      <c r="H209" s="47">
        <v>3</v>
      </c>
      <c r="I209" s="45" t="s">
        <v>510</v>
      </c>
      <c r="J209" s="46">
        <f t="shared" si="41"/>
        <v>9</v>
      </c>
      <c r="K209" s="47">
        <v>3</v>
      </c>
      <c r="L209" s="45" t="s">
        <v>529</v>
      </c>
      <c r="M209" s="46">
        <f t="shared" si="42"/>
        <v>7</v>
      </c>
      <c r="N209" s="47">
        <v>3</v>
      </c>
      <c r="O209" s="45" t="s">
        <v>510</v>
      </c>
      <c r="P209" s="46">
        <f t="shared" si="43"/>
        <v>9</v>
      </c>
      <c r="Q209" s="47">
        <v>3</v>
      </c>
      <c r="R209" s="45" t="s">
        <v>510</v>
      </c>
      <c r="S209" s="46">
        <f t="shared" si="44"/>
        <v>9</v>
      </c>
      <c r="T209" s="47">
        <v>3</v>
      </c>
      <c r="U209" s="45" t="s">
        <v>511</v>
      </c>
      <c r="V209" s="46">
        <f t="shared" si="45"/>
        <v>10</v>
      </c>
      <c r="W209" s="47">
        <v>2</v>
      </c>
      <c r="X209" s="45" t="s">
        <v>511</v>
      </c>
      <c r="Y209" s="46">
        <f t="shared" si="46"/>
        <v>10</v>
      </c>
      <c r="Z209" s="47">
        <v>2</v>
      </c>
      <c r="AA209" s="45" t="s">
        <v>511</v>
      </c>
      <c r="AB209" s="46">
        <f t="shared" si="47"/>
        <v>10</v>
      </c>
      <c r="AC209" s="47">
        <v>2</v>
      </c>
      <c r="AD209" s="48">
        <f t="shared" si="48"/>
        <v>9</v>
      </c>
      <c r="AE209" s="49">
        <f t="shared" si="49"/>
        <v>82.5</v>
      </c>
      <c r="AF209" s="50">
        <f>+VLOOKUP(A209,'[1]%'!$B$2:$D$237,3,FALSE)</f>
        <v>81.67</v>
      </c>
      <c r="AG209" s="51">
        <f t="shared" si="50"/>
        <v>82.085000000000008</v>
      </c>
      <c r="AH209" s="30"/>
      <c r="AI209" s="52">
        <f>+VLOOKUP(A209,[2]ALL!$B$4:$AD$250,29,FALSE)</f>
        <v>7.6818181818181817</v>
      </c>
      <c r="AJ209" s="53">
        <f t="shared" si="51"/>
        <v>57.422272727272734</v>
      </c>
    </row>
    <row r="210" spans="1:36">
      <c r="A210" s="44" t="s">
        <v>331</v>
      </c>
      <c r="B210" s="24" t="s">
        <v>332</v>
      </c>
      <c r="C210" s="45" t="s">
        <v>511</v>
      </c>
      <c r="D210" s="46">
        <f t="shared" si="39"/>
        <v>10</v>
      </c>
      <c r="E210" s="47">
        <v>3</v>
      </c>
      <c r="F210" s="45" t="s">
        <v>528</v>
      </c>
      <c r="G210" s="46">
        <f t="shared" si="40"/>
        <v>8</v>
      </c>
      <c r="H210" s="47">
        <v>3</v>
      </c>
      <c r="I210" s="45" t="s">
        <v>510</v>
      </c>
      <c r="J210" s="46">
        <f t="shared" si="41"/>
        <v>9</v>
      </c>
      <c r="K210" s="47">
        <v>3</v>
      </c>
      <c r="L210" s="45" t="s">
        <v>510</v>
      </c>
      <c r="M210" s="46">
        <f t="shared" si="42"/>
        <v>9</v>
      </c>
      <c r="N210" s="47">
        <v>3</v>
      </c>
      <c r="O210" s="45" t="s">
        <v>510</v>
      </c>
      <c r="P210" s="46">
        <f t="shared" si="43"/>
        <v>9</v>
      </c>
      <c r="Q210" s="47">
        <v>3</v>
      </c>
      <c r="R210" s="45" t="s">
        <v>510</v>
      </c>
      <c r="S210" s="46">
        <f t="shared" si="44"/>
        <v>9</v>
      </c>
      <c r="T210" s="47">
        <v>3</v>
      </c>
      <c r="U210" s="45" t="s">
        <v>511</v>
      </c>
      <c r="V210" s="46">
        <f t="shared" si="45"/>
        <v>10</v>
      </c>
      <c r="W210" s="47">
        <v>2</v>
      </c>
      <c r="X210" s="45" t="s">
        <v>511</v>
      </c>
      <c r="Y210" s="46">
        <f t="shared" si="46"/>
        <v>10</v>
      </c>
      <c r="Z210" s="47">
        <v>2</v>
      </c>
      <c r="AA210" s="45" t="s">
        <v>511</v>
      </c>
      <c r="AB210" s="46">
        <f t="shared" si="47"/>
        <v>10</v>
      </c>
      <c r="AC210" s="47">
        <v>2</v>
      </c>
      <c r="AD210" s="48">
        <f t="shared" si="48"/>
        <v>9.25</v>
      </c>
      <c r="AE210" s="49">
        <f t="shared" si="49"/>
        <v>85</v>
      </c>
      <c r="AF210" s="50">
        <f>+VLOOKUP(A210,'[1]%'!$B$2:$D$237,3,FALSE)</f>
        <v>83.75</v>
      </c>
      <c r="AG210" s="51">
        <f t="shared" si="50"/>
        <v>84.375</v>
      </c>
      <c r="AH210" s="30"/>
      <c r="AI210" s="52">
        <f>+VLOOKUP(A210,[2]ALL!$B$4:$AD$250,29,FALSE)</f>
        <v>7.6818181818181817</v>
      </c>
      <c r="AJ210" s="53">
        <f t="shared" si="51"/>
        <v>59.018939393939398</v>
      </c>
    </row>
    <row r="211" spans="1:36">
      <c r="A211" s="44" t="s">
        <v>333</v>
      </c>
      <c r="B211" s="24" t="s">
        <v>334</v>
      </c>
      <c r="C211" s="45" t="s">
        <v>510</v>
      </c>
      <c r="D211" s="46">
        <f t="shared" si="39"/>
        <v>9</v>
      </c>
      <c r="E211" s="47">
        <v>3</v>
      </c>
      <c r="F211" s="45" t="s">
        <v>510</v>
      </c>
      <c r="G211" s="46">
        <f t="shared" si="40"/>
        <v>9</v>
      </c>
      <c r="H211" s="47">
        <v>3</v>
      </c>
      <c r="I211" s="45" t="s">
        <v>510</v>
      </c>
      <c r="J211" s="46">
        <f t="shared" si="41"/>
        <v>9</v>
      </c>
      <c r="K211" s="47">
        <v>3</v>
      </c>
      <c r="L211" s="45" t="s">
        <v>529</v>
      </c>
      <c r="M211" s="46">
        <f t="shared" si="42"/>
        <v>7</v>
      </c>
      <c r="N211" s="47">
        <v>3</v>
      </c>
      <c r="O211" s="45" t="s">
        <v>528</v>
      </c>
      <c r="P211" s="46">
        <f t="shared" si="43"/>
        <v>8</v>
      </c>
      <c r="Q211" s="47">
        <v>3</v>
      </c>
      <c r="R211" s="45" t="s">
        <v>510</v>
      </c>
      <c r="S211" s="46">
        <f t="shared" si="44"/>
        <v>9</v>
      </c>
      <c r="T211" s="47">
        <v>3</v>
      </c>
      <c r="U211" s="45" t="s">
        <v>511</v>
      </c>
      <c r="V211" s="46">
        <f t="shared" si="45"/>
        <v>10</v>
      </c>
      <c r="W211" s="47">
        <v>2</v>
      </c>
      <c r="X211" s="45" t="s">
        <v>511</v>
      </c>
      <c r="Y211" s="46">
        <f t="shared" si="46"/>
        <v>10</v>
      </c>
      <c r="Z211" s="47">
        <v>2</v>
      </c>
      <c r="AA211" s="45" t="s">
        <v>511</v>
      </c>
      <c r="AB211" s="46">
        <f t="shared" si="47"/>
        <v>10</v>
      </c>
      <c r="AC211" s="47">
        <v>2</v>
      </c>
      <c r="AD211" s="48">
        <f t="shared" si="48"/>
        <v>8.875</v>
      </c>
      <c r="AE211" s="49">
        <f t="shared" si="49"/>
        <v>81.25</v>
      </c>
      <c r="AF211" s="50">
        <f>+VLOOKUP(A211,'[1]%'!$B$2:$D$237,3,FALSE)</f>
        <v>81.25</v>
      </c>
      <c r="AG211" s="51">
        <f t="shared" si="50"/>
        <v>81.25</v>
      </c>
      <c r="AH211" s="30"/>
      <c r="AI211" s="52">
        <f>+VLOOKUP(A211,[2]ALL!$B$4:$AD$250,29,FALSE)</f>
        <v>8.1363636363636367</v>
      </c>
      <c r="AJ211" s="53">
        <f t="shared" si="51"/>
        <v>56.878787878787875</v>
      </c>
    </row>
    <row r="212" spans="1:36">
      <c r="A212" s="44" t="s">
        <v>335</v>
      </c>
      <c r="B212" s="24" t="s">
        <v>336</v>
      </c>
      <c r="C212" s="45" t="s">
        <v>510</v>
      </c>
      <c r="D212" s="46">
        <f t="shared" si="39"/>
        <v>9</v>
      </c>
      <c r="E212" s="47">
        <v>3</v>
      </c>
      <c r="F212" s="45" t="s">
        <v>528</v>
      </c>
      <c r="G212" s="46">
        <f t="shared" si="40"/>
        <v>8</v>
      </c>
      <c r="H212" s="47">
        <v>3</v>
      </c>
      <c r="I212" s="45" t="s">
        <v>510</v>
      </c>
      <c r="J212" s="46">
        <f t="shared" si="41"/>
        <v>9</v>
      </c>
      <c r="K212" s="47">
        <v>3</v>
      </c>
      <c r="L212" s="45" t="s">
        <v>529</v>
      </c>
      <c r="M212" s="46">
        <f t="shared" si="42"/>
        <v>7</v>
      </c>
      <c r="N212" s="47">
        <v>3</v>
      </c>
      <c r="O212" s="45" t="s">
        <v>528</v>
      </c>
      <c r="P212" s="46">
        <f t="shared" si="43"/>
        <v>8</v>
      </c>
      <c r="Q212" s="47">
        <v>3</v>
      </c>
      <c r="R212" s="45" t="s">
        <v>510</v>
      </c>
      <c r="S212" s="46">
        <f t="shared" si="44"/>
        <v>9</v>
      </c>
      <c r="T212" s="47">
        <v>3</v>
      </c>
      <c r="U212" s="45" t="s">
        <v>511</v>
      </c>
      <c r="V212" s="46">
        <f t="shared" si="45"/>
        <v>10</v>
      </c>
      <c r="W212" s="47">
        <v>2</v>
      </c>
      <c r="X212" s="45" t="s">
        <v>511</v>
      </c>
      <c r="Y212" s="46">
        <f t="shared" si="46"/>
        <v>10</v>
      </c>
      <c r="Z212" s="47">
        <v>2</v>
      </c>
      <c r="AA212" s="45" t="s">
        <v>511</v>
      </c>
      <c r="AB212" s="46">
        <f t="shared" si="47"/>
        <v>10</v>
      </c>
      <c r="AC212" s="47">
        <v>2</v>
      </c>
      <c r="AD212" s="48">
        <f t="shared" si="48"/>
        <v>8.75</v>
      </c>
      <c r="AE212" s="49">
        <f t="shared" si="49"/>
        <v>80</v>
      </c>
      <c r="AF212" s="50">
        <f>+VLOOKUP(A212,'[1]%'!$B$2:$D$237,3,FALSE)</f>
        <v>81.25</v>
      </c>
      <c r="AG212" s="51">
        <f t="shared" si="50"/>
        <v>80.625</v>
      </c>
      <c r="AH212" s="30"/>
      <c r="AI212" s="52">
        <f>+VLOOKUP(A212,[2]ALL!$B$4:$AD$250,29,FALSE)</f>
        <v>7.5454545454545459</v>
      </c>
      <c r="AJ212" s="53">
        <f t="shared" si="51"/>
        <v>56.05681818181818</v>
      </c>
    </row>
    <row r="213" spans="1:36">
      <c r="A213" s="44" t="s">
        <v>337</v>
      </c>
      <c r="B213" s="24" t="s">
        <v>338</v>
      </c>
      <c r="C213" s="45" t="s">
        <v>510</v>
      </c>
      <c r="D213" s="46">
        <f t="shared" si="39"/>
        <v>9</v>
      </c>
      <c r="E213" s="47">
        <v>3</v>
      </c>
      <c r="F213" s="45" t="s">
        <v>529</v>
      </c>
      <c r="G213" s="46">
        <f t="shared" si="40"/>
        <v>7</v>
      </c>
      <c r="H213" s="47">
        <v>3</v>
      </c>
      <c r="I213" s="45" t="s">
        <v>528</v>
      </c>
      <c r="J213" s="46">
        <f t="shared" si="41"/>
        <v>8</v>
      </c>
      <c r="K213" s="47">
        <v>3</v>
      </c>
      <c r="L213" s="45" t="s">
        <v>530</v>
      </c>
      <c r="M213" s="46">
        <f t="shared" si="42"/>
        <v>6</v>
      </c>
      <c r="N213" s="47">
        <v>3</v>
      </c>
      <c r="O213" s="45" t="s">
        <v>529</v>
      </c>
      <c r="P213" s="46">
        <f t="shared" si="43"/>
        <v>7</v>
      </c>
      <c r="Q213" s="47">
        <v>3</v>
      </c>
      <c r="R213" s="45" t="s">
        <v>528</v>
      </c>
      <c r="S213" s="46">
        <f t="shared" si="44"/>
        <v>8</v>
      </c>
      <c r="T213" s="47">
        <v>3</v>
      </c>
      <c r="U213" s="45" t="s">
        <v>511</v>
      </c>
      <c r="V213" s="46">
        <f t="shared" si="45"/>
        <v>10</v>
      </c>
      <c r="W213" s="47">
        <v>2</v>
      </c>
      <c r="X213" s="45" t="s">
        <v>511</v>
      </c>
      <c r="Y213" s="46">
        <f t="shared" si="46"/>
        <v>10</v>
      </c>
      <c r="Z213" s="47">
        <v>2</v>
      </c>
      <c r="AA213" s="45" t="s">
        <v>511</v>
      </c>
      <c r="AB213" s="46">
        <f t="shared" si="47"/>
        <v>10</v>
      </c>
      <c r="AC213" s="47">
        <v>2</v>
      </c>
      <c r="AD213" s="48">
        <f t="shared" si="48"/>
        <v>8.125</v>
      </c>
      <c r="AE213" s="49">
        <f t="shared" si="49"/>
        <v>73.75</v>
      </c>
      <c r="AF213" s="50">
        <f>+VLOOKUP(A213,'[1]%'!$B$2:$D$237,3,FALSE)</f>
        <v>67.08</v>
      </c>
      <c r="AG213" s="51">
        <f t="shared" si="50"/>
        <v>70.414999999999992</v>
      </c>
      <c r="AH213" s="30"/>
      <c r="AI213" s="52">
        <f>+VLOOKUP(A213,[2]ALL!$B$4:$AD$250,29,FALSE)</f>
        <v>6.5</v>
      </c>
      <c r="AJ213" s="53">
        <f t="shared" si="51"/>
        <v>50.221666666666664</v>
      </c>
    </row>
    <row r="214" spans="1:36">
      <c r="A214" s="44" t="s">
        <v>339</v>
      </c>
      <c r="B214" s="24" t="s">
        <v>340</v>
      </c>
      <c r="C214" s="45" t="s">
        <v>511</v>
      </c>
      <c r="D214" s="46">
        <f t="shared" si="39"/>
        <v>10</v>
      </c>
      <c r="E214" s="47">
        <v>3</v>
      </c>
      <c r="F214" s="45" t="s">
        <v>528</v>
      </c>
      <c r="G214" s="46">
        <f t="shared" si="40"/>
        <v>8</v>
      </c>
      <c r="H214" s="47">
        <v>3</v>
      </c>
      <c r="I214" s="45" t="s">
        <v>510</v>
      </c>
      <c r="J214" s="46">
        <f t="shared" si="41"/>
        <v>9</v>
      </c>
      <c r="K214" s="47">
        <v>3</v>
      </c>
      <c r="L214" s="45" t="s">
        <v>529</v>
      </c>
      <c r="M214" s="46">
        <f t="shared" si="42"/>
        <v>7</v>
      </c>
      <c r="N214" s="47">
        <v>3</v>
      </c>
      <c r="O214" s="45" t="s">
        <v>528</v>
      </c>
      <c r="P214" s="46">
        <f t="shared" si="43"/>
        <v>8</v>
      </c>
      <c r="Q214" s="47">
        <v>3</v>
      </c>
      <c r="R214" s="45" t="s">
        <v>528</v>
      </c>
      <c r="S214" s="46">
        <f t="shared" si="44"/>
        <v>8</v>
      </c>
      <c r="T214" s="47">
        <v>3</v>
      </c>
      <c r="U214" s="45" t="s">
        <v>511</v>
      </c>
      <c r="V214" s="46">
        <f t="shared" si="45"/>
        <v>10</v>
      </c>
      <c r="W214" s="47">
        <v>2</v>
      </c>
      <c r="X214" s="45" t="s">
        <v>511</v>
      </c>
      <c r="Y214" s="46">
        <f t="shared" si="46"/>
        <v>10</v>
      </c>
      <c r="Z214" s="47">
        <v>2</v>
      </c>
      <c r="AA214" s="45" t="s">
        <v>511</v>
      </c>
      <c r="AB214" s="46">
        <f t="shared" si="47"/>
        <v>10</v>
      </c>
      <c r="AC214" s="47">
        <v>2</v>
      </c>
      <c r="AD214" s="48">
        <f t="shared" si="48"/>
        <v>8.75</v>
      </c>
      <c r="AE214" s="49">
        <f t="shared" si="49"/>
        <v>80</v>
      </c>
      <c r="AF214" s="50">
        <f>+VLOOKUP(A214,'[1]%'!$B$2:$D$237,3,FALSE)</f>
        <v>83.75</v>
      </c>
      <c r="AG214" s="51">
        <f t="shared" si="50"/>
        <v>81.875</v>
      </c>
      <c r="AH214" s="30"/>
      <c r="AI214" s="52">
        <f>+VLOOKUP(A214,[2]ALL!$B$4:$AD$250,29,FALSE)</f>
        <v>7.8181818181818183</v>
      </c>
      <c r="AJ214" s="53">
        <f t="shared" si="51"/>
        <v>56.564393939393938</v>
      </c>
    </row>
    <row r="215" spans="1:36">
      <c r="A215" s="44" t="s">
        <v>341</v>
      </c>
      <c r="B215" s="24" t="s">
        <v>342</v>
      </c>
      <c r="C215" s="45" t="s">
        <v>510</v>
      </c>
      <c r="D215" s="46">
        <f t="shared" si="39"/>
        <v>9</v>
      </c>
      <c r="E215" s="47">
        <v>3</v>
      </c>
      <c r="F215" s="45" t="s">
        <v>510</v>
      </c>
      <c r="G215" s="46">
        <f t="shared" si="40"/>
        <v>9</v>
      </c>
      <c r="H215" s="47">
        <v>3</v>
      </c>
      <c r="I215" s="45" t="s">
        <v>510</v>
      </c>
      <c r="J215" s="46">
        <f t="shared" si="41"/>
        <v>9</v>
      </c>
      <c r="K215" s="47">
        <v>3</v>
      </c>
      <c r="L215" s="45" t="s">
        <v>528</v>
      </c>
      <c r="M215" s="46">
        <f t="shared" si="42"/>
        <v>8</v>
      </c>
      <c r="N215" s="47">
        <v>3</v>
      </c>
      <c r="O215" s="45" t="s">
        <v>528</v>
      </c>
      <c r="P215" s="46">
        <f t="shared" si="43"/>
        <v>8</v>
      </c>
      <c r="Q215" s="47">
        <v>3</v>
      </c>
      <c r="R215" s="45" t="s">
        <v>510</v>
      </c>
      <c r="S215" s="46">
        <f t="shared" si="44"/>
        <v>9</v>
      </c>
      <c r="T215" s="47">
        <v>3</v>
      </c>
      <c r="U215" s="45" t="s">
        <v>511</v>
      </c>
      <c r="V215" s="46">
        <f t="shared" si="45"/>
        <v>10</v>
      </c>
      <c r="W215" s="47">
        <v>2</v>
      </c>
      <c r="X215" s="45" t="s">
        <v>511</v>
      </c>
      <c r="Y215" s="46">
        <f t="shared" si="46"/>
        <v>10</v>
      </c>
      <c r="Z215" s="47">
        <v>2</v>
      </c>
      <c r="AA215" s="45" t="s">
        <v>511</v>
      </c>
      <c r="AB215" s="46">
        <f t="shared" si="47"/>
        <v>10</v>
      </c>
      <c r="AC215" s="47">
        <v>2</v>
      </c>
      <c r="AD215" s="48">
        <f t="shared" si="48"/>
        <v>9</v>
      </c>
      <c r="AE215" s="49">
        <f t="shared" si="49"/>
        <v>82.5</v>
      </c>
      <c r="AF215" s="50">
        <f>+VLOOKUP(A215,'[1]%'!$B$2:$D$237,3,FALSE)</f>
        <v>81.25</v>
      </c>
      <c r="AG215" s="51">
        <f t="shared" si="50"/>
        <v>81.875</v>
      </c>
      <c r="AH215" s="30"/>
      <c r="AI215" s="52">
        <f>+VLOOKUP(A215,[2]ALL!$B$4:$AD$250,29,FALSE)</f>
        <v>7.5454545454545459</v>
      </c>
      <c r="AJ215" s="53">
        <f t="shared" si="51"/>
        <v>57.30681818181818</v>
      </c>
    </row>
    <row r="216" spans="1:36">
      <c r="A216" s="44" t="s">
        <v>343</v>
      </c>
      <c r="B216" s="24" t="s">
        <v>344</v>
      </c>
      <c r="C216" s="45" t="s">
        <v>510</v>
      </c>
      <c r="D216" s="46">
        <f t="shared" si="39"/>
        <v>9</v>
      </c>
      <c r="E216" s="47">
        <v>3</v>
      </c>
      <c r="F216" s="45" t="s">
        <v>510</v>
      </c>
      <c r="G216" s="46">
        <f t="shared" si="40"/>
        <v>9</v>
      </c>
      <c r="H216" s="47">
        <v>3</v>
      </c>
      <c r="I216" s="45" t="s">
        <v>511</v>
      </c>
      <c r="J216" s="46">
        <f t="shared" si="41"/>
        <v>10</v>
      </c>
      <c r="K216" s="47">
        <v>3</v>
      </c>
      <c r="L216" s="45" t="s">
        <v>528</v>
      </c>
      <c r="M216" s="46">
        <f t="shared" si="42"/>
        <v>8</v>
      </c>
      <c r="N216" s="47">
        <v>3</v>
      </c>
      <c r="O216" s="45" t="s">
        <v>510</v>
      </c>
      <c r="P216" s="46">
        <f t="shared" si="43"/>
        <v>9</v>
      </c>
      <c r="Q216" s="47">
        <v>3</v>
      </c>
      <c r="R216" s="45" t="s">
        <v>510</v>
      </c>
      <c r="S216" s="46">
        <f t="shared" si="44"/>
        <v>9</v>
      </c>
      <c r="T216" s="47">
        <v>3</v>
      </c>
      <c r="U216" s="45" t="s">
        <v>511</v>
      </c>
      <c r="V216" s="46">
        <f t="shared" si="45"/>
        <v>10</v>
      </c>
      <c r="W216" s="47">
        <v>2</v>
      </c>
      <c r="X216" s="45" t="s">
        <v>511</v>
      </c>
      <c r="Y216" s="46">
        <f t="shared" si="46"/>
        <v>10</v>
      </c>
      <c r="Z216" s="47">
        <v>2</v>
      </c>
      <c r="AA216" s="45" t="s">
        <v>511</v>
      </c>
      <c r="AB216" s="46">
        <f t="shared" si="47"/>
        <v>10</v>
      </c>
      <c r="AC216" s="47">
        <v>2</v>
      </c>
      <c r="AD216" s="48">
        <f t="shared" si="48"/>
        <v>9.25</v>
      </c>
      <c r="AE216" s="49">
        <f t="shared" si="49"/>
        <v>85</v>
      </c>
      <c r="AF216" s="50">
        <f>+VLOOKUP(A216,'[1]%'!$B$2:$D$237,3,FALSE)</f>
        <v>79.17</v>
      </c>
      <c r="AG216" s="51">
        <f t="shared" si="50"/>
        <v>82.085000000000008</v>
      </c>
      <c r="AH216" s="30"/>
      <c r="AI216" s="52">
        <f>+VLOOKUP(A216,[2]ALL!$B$4:$AD$250,29,FALSE)</f>
        <v>8.0909090909090917</v>
      </c>
      <c r="AJ216" s="53">
        <f t="shared" si="51"/>
        <v>58.391969696969703</v>
      </c>
    </row>
    <row r="217" spans="1:36">
      <c r="A217" s="44" t="s">
        <v>345</v>
      </c>
      <c r="B217" s="24" t="s">
        <v>346</v>
      </c>
      <c r="C217" s="45" t="s">
        <v>528</v>
      </c>
      <c r="D217" s="46">
        <f t="shared" si="39"/>
        <v>8</v>
      </c>
      <c r="E217" s="47">
        <v>3</v>
      </c>
      <c r="F217" s="45" t="s">
        <v>529</v>
      </c>
      <c r="G217" s="46">
        <f t="shared" si="40"/>
        <v>7</v>
      </c>
      <c r="H217" s="47">
        <v>3</v>
      </c>
      <c r="I217" s="45" t="s">
        <v>510</v>
      </c>
      <c r="J217" s="46">
        <f t="shared" si="41"/>
        <v>9</v>
      </c>
      <c r="K217" s="47">
        <v>3</v>
      </c>
      <c r="L217" s="45" t="s">
        <v>530</v>
      </c>
      <c r="M217" s="46">
        <f t="shared" si="42"/>
        <v>6</v>
      </c>
      <c r="N217" s="47">
        <v>3</v>
      </c>
      <c r="O217" s="45" t="s">
        <v>528</v>
      </c>
      <c r="P217" s="46">
        <f t="shared" si="43"/>
        <v>8</v>
      </c>
      <c r="Q217" s="47">
        <v>3</v>
      </c>
      <c r="R217" s="45" t="s">
        <v>529</v>
      </c>
      <c r="S217" s="46">
        <f t="shared" si="44"/>
        <v>7</v>
      </c>
      <c r="T217" s="47">
        <v>3</v>
      </c>
      <c r="U217" s="45" t="s">
        <v>511</v>
      </c>
      <c r="V217" s="46">
        <f t="shared" si="45"/>
        <v>10</v>
      </c>
      <c r="W217" s="47">
        <v>2</v>
      </c>
      <c r="X217" s="45" t="s">
        <v>510</v>
      </c>
      <c r="Y217" s="46">
        <f t="shared" si="46"/>
        <v>9</v>
      </c>
      <c r="Z217" s="47">
        <v>2</v>
      </c>
      <c r="AA217" s="45" t="s">
        <v>511</v>
      </c>
      <c r="AB217" s="46">
        <f t="shared" si="47"/>
        <v>10</v>
      </c>
      <c r="AC217" s="47">
        <v>2</v>
      </c>
      <c r="AD217" s="48">
        <f t="shared" si="48"/>
        <v>8.0416666666666661</v>
      </c>
      <c r="AE217" s="49">
        <f t="shared" si="49"/>
        <v>72.916666666666657</v>
      </c>
      <c r="AF217" s="50">
        <f>+VLOOKUP(A217,'[1]%'!$B$2:$D$237,3,FALSE)</f>
        <v>72.92</v>
      </c>
      <c r="AG217" s="51">
        <f t="shared" si="50"/>
        <v>72.918333333333322</v>
      </c>
      <c r="AH217" s="30"/>
      <c r="AI217" s="52">
        <f>+VLOOKUP(A217,[2]ALL!$B$4:$AD$250,29,FALSE)</f>
        <v>5.8636363636363633</v>
      </c>
      <c r="AJ217" s="53">
        <f t="shared" si="51"/>
        <v>50.566212121212118</v>
      </c>
    </row>
    <row r="218" spans="1:36">
      <c r="A218" s="44" t="s">
        <v>347</v>
      </c>
      <c r="B218" s="24" t="s">
        <v>348</v>
      </c>
      <c r="C218" s="45" t="s">
        <v>510</v>
      </c>
      <c r="D218" s="46">
        <f t="shared" si="39"/>
        <v>9</v>
      </c>
      <c r="E218" s="47">
        <v>3</v>
      </c>
      <c r="F218" s="45" t="s">
        <v>528</v>
      </c>
      <c r="G218" s="46">
        <f t="shared" si="40"/>
        <v>8</v>
      </c>
      <c r="H218" s="47">
        <v>3</v>
      </c>
      <c r="I218" s="45" t="s">
        <v>510</v>
      </c>
      <c r="J218" s="46">
        <f t="shared" si="41"/>
        <v>9</v>
      </c>
      <c r="K218" s="47">
        <v>3</v>
      </c>
      <c r="L218" s="45" t="s">
        <v>529</v>
      </c>
      <c r="M218" s="46">
        <f t="shared" si="42"/>
        <v>7</v>
      </c>
      <c r="N218" s="47">
        <v>3</v>
      </c>
      <c r="O218" s="45" t="s">
        <v>528</v>
      </c>
      <c r="P218" s="46">
        <f t="shared" si="43"/>
        <v>8</v>
      </c>
      <c r="Q218" s="47">
        <v>3</v>
      </c>
      <c r="R218" s="45" t="s">
        <v>528</v>
      </c>
      <c r="S218" s="46">
        <f t="shared" si="44"/>
        <v>8</v>
      </c>
      <c r="T218" s="47">
        <v>3</v>
      </c>
      <c r="U218" s="45" t="s">
        <v>511</v>
      </c>
      <c r="V218" s="46">
        <f t="shared" si="45"/>
        <v>10</v>
      </c>
      <c r="W218" s="47">
        <v>2</v>
      </c>
      <c r="X218" s="45" t="s">
        <v>511</v>
      </c>
      <c r="Y218" s="46">
        <f t="shared" si="46"/>
        <v>10</v>
      </c>
      <c r="Z218" s="47">
        <v>2</v>
      </c>
      <c r="AA218" s="45" t="s">
        <v>511</v>
      </c>
      <c r="AB218" s="46">
        <f t="shared" si="47"/>
        <v>10</v>
      </c>
      <c r="AC218" s="47">
        <v>2</v>
      </c>
      <c r="AD218" s="48">
        <f t="shared" si="48"/>
        <v>8.625</v>
      </c>
      <c r="AE218" s="49">
        <f t="shared" si="49"/>
        <v>78.75</v>
      </c>
      <c r="AF218" s="50">
        <f>+VLOOKUP(A218,'[1]%'!$B$2:$D$237,3,FALSE)</f>
        <v>80</v>
      </c>
      <c r="AG218" s="51">
        <f t="shared" si="50"/>
        <v>79.375</v>
      </c>
      <c r="AH218" s="30"/>
      <c r="AI218" s="52">
        <f>+VLOOKUP(A218,[2]ALL!$B$4:$AD$250,29,FALSE)</f>
        <v>7.4090909090909092</v>
      </c>
      <c r="AJ218" s="53">
        <f t="shared" si="51"/>
        <v>55.178030303030305</v>
      </c>
    </row>
    <row r="219" spans="1:36">
      <c r="A219" s="44" t="s">
        <v>421</v>
      </c>
      <c r="B219" s="24" t="s">
        <v>422</v>
      </c>
      <c r="C219" s="45" t="s">
        <v>528</v>
      </c>
      <c r="D219" s="46">
        <f t="shared" si="39"/>
        <v>8</v>
      </c>
      <c r="E219" s="47">
        <v>3</v>
      </c>
      <c r="F219" s="45" t="s">
        <v>529</v>
      </c>
      <c r="G219" s="46">
        <f t="shared" si="40"/>
        <v>7</v>
      </c>
      <c r="H219" s="47">
        <v>3</v>
      </c>
      <c r="I219" s="45" t="s">
        <v>528</v>
      </c>
      <c r="J219" s="46">
        <f t="shared" si="41"/>
        <v>8</v>
      </c>
      <c r="K219" s="47">
        <v>3</v>
      </c>
      <c r="L219" s="45" t="s">
        <v>530</v>
      </c>
      <c r="M219" s="46">
        <f t="shared" si="42"/>
        <v>6</v>
      </c>
      <c r="N219" s="47">
        <v>3</v>
      </c>
      <c r="O219" s="45" t="s">
        <v>528</v>
      </c>
      <c r="P219" s="46">
        <f t="shared" si="43"/>
        <v>8</v>
      </c>
      <c r="Q219" s="47">
        <v>3</v>
      </c>
      <c r="R219" s="45" t="s">
        <v>529</v>
      </c>
      <c r="S219" s="46">
        <f t="shared" si="44"/>
        <v>7</v>
      </c>
      <c r="T219" s="47">
        <v>3</v>
      </c>
      <c r="U219" s="45" t="s">
        <v>511</v>
      </c>
      <c r="V219" s="46">
        <f t="shared" si="45"/>
        <v>10</v>
      </c>
      <c r="W219" s="47">
        <v>2</v>
      </c>
      <c r="X219" s="45" t="s">
        <v>511</v>
      </c>
      <c r="Y219" s="46">
        <f t="shared" si="46"/>
        <v>10</v>
      </c>
      <c r="Z219" s="47">
        <v>2</v>
      </c>
      <c r="AA219" s="45" t="s">
        <v>511</v>
      </c>
      <c r="AB219" s="46">
        <f t="shared" si="47"/>
        <v>10</v>
      </c>
      <c r="AC219" s="47">
        <v>2</v>
      </c>
      <c r="AD219" s="48">
        <f t="shared" si="48"/>
        <v>8</v>
      </c>
      <c r="AE219" s="49">
        <f t="shared" si="49"/>
        <v>72.5</v>
      </c>
      <c r="AF219" s="50">
        <f>+VLOOKUP(A219,'[1]%'!$B$2:$D$237,3,FALSE)</f>
        <v>68.33</v>
      </c>
      <c r="AG219" s="51">
        <f t="shared" si="50"/>
        <v>70.414999999999992</v>
      </c>
      <c r="AH219" s="30"/>
      <c r="AI219" s="52">
        <f>+VLOOKUP(A219,[2]ALL!$B$4:$AD$250,29,FALSE)</f>
        <v>5.6363636363636367</v>
      </c>
      <c r="AJ219" s="53">
        <f t="shared" si="51"/>
        <v>49.517121212121204</v>
      </c>
    </row>
    <row r="220" spans="1:36">
      <c r="A220" s="44" t="s">
        <v>349</v>
      </c>
      <c r="B220" s="24" t="s">
        <v>350</v>
      </c>
      <c r="C220" s="45" t="s">
        <v>528</v>
      </c>
      <c r="D220" s="46">
        <f t="shared" si="39"/>
        <v>8</v>
      </c>
      <c r="E220" s="47">
        <v>3</v>
      </c>
      <c r="F220" s="45" t="s">
        <v>528</v>
      </c>
      <c r="G220" s="46">
        <f t="shared" si="40"/>
        <v>8</v>
      </c>
      <c r="H220" s="47">
        <v>3</v>
      </c>
      <c r="I220" s="45" t="s">
        <v>528</v>
      </c>
      <c r="J220" s="46">
        <f t="shared" si="41"/>
        <v>8</v>
      </c>
      <c r="K220" s="47">
        <v>3</v>
      </c>
      <c r="L220" s="45" t="s">
        <v>529</v>
      </c>
      <c r="M220" s="46">
        <f t="shared" si="42"/>
        <v>7</v>
      </c>
      <c r="N220" s="47">
        <v>3</v>
      </c>
      <c r="O220" s="45" t="s">
        <v>529</v>
      </c>
      <c r="P220" s="46">
        <f t="shared" si="43"/>
        <v>7</v>
      </c>
      <c r="Q220" s="47">
        <v>3</v>
      </c>
      <c r="R220" s="45" t="s">
        <v>530</v>
      </c>
      <c r="S220" s="46">
        <f t="shared" si="44"/>
        <v>6</v>
      </c>
      <c r="T220" s="47">
        <v>3</v>
      </c>
      <c r="U220" s="45" t="s">
        <v>511</v>
      </c>
      <c r="V220" s="46">
        <f t="shared" si="45"/>
        <v>10</v>
      </c>
      <c r="W220" s="47">
        <v>2</v>
      </c>
      <c r="X220" s="45" t="s">
        <v>511</v>
      </c>
      <c r="Y220" s="46">
        <f t="shared" si="46"/>
        <v>10</v>
      </c>
      <c r="Z220" s="47">
        <v>2</v>
      </c>
      <c r="AA220" s="45" t="s">
        <v>511</v>
      </c>
      <c r="AB220" s="46">
        <f t="shared" si="47"/>
        <v>10</v>
      </c>
      <c r="AC220" s="47">
        <v>2</v>
      </c>
      <c r="AD220" s="48">
        <f t="shared" si="48"/>
        <v>8</v>
      </c>
      <c r="AE220" s="49">
        <f t="shared" si="49"/>
        <v>72.5</v>
      </c>
      <c r="AF220" s="50">
        <f>+VLOOKUP(A220,'[1]%'!$B$2:$D$237,3,FALSE)</f>
        <v>70.83</v>
      </c>
      <c r="AG220" s="51">
        <f t="shared" si="50"/>
        <v>71.664999999999992</v>
      </c>
      <c r="AH220" s="30"/>
      <c r="AI220" s="52">
        <f>+VLOOKUP(A220,[2]ALL!$B$4:$AD$250,29,FALSE)</f>
        <v>6.2272727272727275</v>
      </c>
      <c r="AJ220" s="53">
        <f t="shared" si="51"/>
        <v>50.130757575757571</v>
      </c>
    </row>
    <row r="221" spans="1:36">
      <c r="A221" s="44" t="s">
        <v>481</v>
      </c>
      <c r="B221" s="24" t="s">
        <v>482</v>
      </c>
      <c r="C221" s="45" t="s">
        <v>528</v>
      </c>
      <c r="D221" s="46">
        <f t="shared" si="39"/>
        <v>8</v>
      </c>
      <c r="E221" s="47">
        <v>3</v>
      </c>
      <c r="F221" s="54" t="s">
        <v>531</v>
      </c>
      <c r="G221" s="46">
        <f t="shared" si="40"/>
        <v>0</v>
      </c>
      <c r="H221" s="55">
        <v>0</v>
      </c>
      <c r="I221" s="45" t="s">
        <v>529</v>
      </c>
      <c r="J221" s="46">
        <f t="shared" si="41"/>
        <v>7</v>
      </c>
      <c r="K221" s="47">
        <v>3</v>
      </c>
      <c r="L221" s="45" t="s">
        <v>530</v>
      </c>
      <c r="M221" s="46">
        <f t="shared" si="42"/>
        <v>6</v>
      </c>
      <c r="N221" s="47">
        <v>3</v>
      </c>
      <c r="O221" s="45" t="s">
        <v>530</v>
      </c>
      <c r="P221" s="46">
        <f t="shared" si="43"/>
        <v>6</v>
      </c>
      <c r="Q221" s="47">
        <v>3</v>
      </c>
      <c r="R221" s="54" t="s">
        <v>531</v>
      </c>
      <c r="S221" s="46">
        <f t="shared" si="44"/>
        <v>0</v>
      </c>
      <c r="T221" s="55">
        <v>0</v>
      </c>
      <c r="U221" s="45" t="s">
        <v>511</v>
      </c>
      <c r="V221" s="46">
        <f t="shared" si="45"/>
        <v>10</v>
      </c>
      <c r="W221" s="47">
        <v>2</v>
      </c>
      <c r="X221" s="45" t="s">
        <v>510</v>
      </c>
      <c r="Y221" s="46">
        <f t="shared" si="46"/>
        <v>9</v>
      </c>
      <c r="Z221" s="47">
        <v>2</v>
      </c>
      <c r="AA221" s="45" t="s">
        <v>510</v>
      </c>
      <c r="AB221" s="46">
        <f t="shared" si="47"/>
        <v>9</v>
      </c>
      <c r="AC221" s="47">
        <v>2</v>
      </c>
      <c r="AD221" s="48">
        <f t="shared" si="48"/>
        <v>5.708333333333333</v>
      </c>
      <c r="AE221" s="49">
        <f t="shared" si="49"/>
        <v>49.583333333333329</v>
      </c>
      <c r="AF221" s="50">
        <f>+VLOOKUP(A221,'[1]%'!$B$2:$D$237,3,FALSE)</f>
        <v>22.5</v>
      </c>
      <c r="AG221" s="51">
        <f t="shared" si="50"/>
        <v>36.041666666666664</v>
      </c>
      <c r="AH221" s="30"/>
      <c r="AI221" s="52">
        <f>+VLOOKUP(A221,[2]ALL!$B$4:$AD$250,29,FALSE)</f>
        <v>1.7272727272727273</v>
      </c>
      <c r="AJ221" s="53">
        <f t="shared" si="51"/>
        <v>29.117424242424246</v>
      </c>
    </row>
    <row r="222" spans="1:36">
      <c r="A222" s="44" t="s">
        <v>351</v>
      </c>
      <c r="B222" s="24" t="s">
        <v>352</v>
      </c>
      <c r="C222" s="45" t="s">
        <v>510</v>
      </c>
      <c r="D222" s="46">
        <f t="shared" si="39"/>
        <v>9</v>
      </c>
      <c r="E222" s="47">
        <v>3</v>
      </c>
      <c r="F222" s="45" t="s">
        <v>511</v>
      </c>
      <c r="G222" s="46">
        <f t="shared" si="40"/>
        <v>10</v>
      </c>
      <c r="H222" s="47">
        <v>3</v>
      </c>
      <c r="I222" s="45" t="s">
        <v>510</v>
      </c>
      <c r="J222" s="46">
        <f t="shared" si="41"/>
        <v>9</v>
      </c>
      <c r="K222" s="47">
        <v>3</v>
      </c>
      <c r="L222" s="45" t="s">
        <v>528</v>
      </c>
      <c r="M222" s="46">
        <f t="shared" si="42"/>
        <v>8</v>
      </c>
      <c r="N222" s="47">
        <v>3</v>
      </c>
      <c r="O222" s="45" t="s">
        <v>510</v>
      </c>
      <c r="P222" s="46">
        <f t="shared" si="43"/>
        <v>9</v>
      </c>
      <c r="Q222" s="47">
        <v>3</v>
      </c>
      <c r="R222" s="45" t="s">
        <v>510</v>
      </c>
      <c r="S222" s="46">
        <f t="shared" si="44"/>
        <v>9</v>
      </c>
      <c r="T222" s="47">
        <v>3</v>
      </c>
      <c r="U222" s="45" t="s">
        <v>511</v>
      </c>
      <c r="V222" s="46">
        <f t="shared" si="45"/>
        <v>10</v>
      </c>
      <c r="W222" s="47">
        <v>2</v>
      </c>
      <c r="X222" s="45" t="s">
        <v>511</v>
      </c>
      <c r="Y222" s="46">
        <f t="shared" si="46"/>
        <v>10</v>
      </c>
      <c r="Z222" s="47">
        <v>2</v>
      </c>
      <c r="AA222" s="45" t="s">
        <v>511</v>
      </c>
      <c r="AB222" s="46">
        <f t="shared" si="47"/>
        <v>10</v>
      </c>
      <c r="AC222" s="47">
        <v>2</v>
      </c>
      <c r="AD222" s="48">
        <f t="shared" si="48"/>
        <v>9.25</v>
      </c>
      <c r="AE222" s="49">
        <f t="shared" si="49"/>
        <v>85</v>
      </c>
      <c r="AF222" s="50">
        <f>+VLOOKUP(A222,'[1]%'!$B$2:$D$237,3,FALSE)</f>
        <v>84.17</v>
      </c>
      <c r="AG222" s="51">
        <f t="shared" si="50"/>
        <v>84.585000000000008</v>
      </c>
      <c r="AH222" s="30"/>
      <c r="AI222" s="52">
        <f>+VLOOKUP(A222,[2]ALL!$B$4:$AD$250,29,FALSE)</f>
        <v>7.7272727272727275</v>
      </c>
      <c r="AJ222" s="53">
        <f t="shared" si="51"/>
        <v>59.104090909090907</v>
      </c>
    </row>
    <row r="223" spans="1:36">
      <c r="A223" s="44" t="s">
        <v>353</v>
      </c>
      <c r="B223" s="24" t="s">
        <v>354</v>
      </c>
      <c r="C223" s="45" t="s">
        <v>510</v>
      </c>
      <c r="D223" s="46">
        <f t="shared" si="39"/>
        <v>9</v>
      </c>
      <c r="E223" s="47">
        <v>3</v>
      </c>
      <c r="F223" s="45" t="s">
        <v>510</v>
      </c>
      <c r="G223" s="46">
        <f t="shared" si="40"/>
        <v>9</v>
      </c>
      <c r="H223" s="47">
        <v>3</v>
      </c>
      <c r="I223" s="45" t="s">
        <v>510</v>
      </c>
      <c r="J223" s="46">
        <f t="shared" si="41"/>
        <v>9</v>
      </c>
      <c r="K223" s="47">
        <v>3</v>
      </c>
      <c r="L223" s="45" t="s">
        <v>528</v>
      </c>
      <c r="M223" s="46">
        <f t="shared" si="42"/>
        <v>8</v>
      </c>
      <c r="N223" s="47">
        <v>3</v>
      </c>
      <c r="O223" s="45" t="s">
        <v>528</v>
      </c>
      <c r="P223" s="46">
        <f t="shared" si="43"/>
        <v>8</v>
      </c>
      <c r="Q223" s="47">
        <v>3</v>
      </c>
      <c r="R223" s="45" t="s">
        <v>529</v>
      </c>
      <c r="S223" s="46">
        <f t="shared" si="44"/>
        <v>7</v>
      </c>
      <c r="T223" s="47">
        <v>3</v>
      </c>
      <c r="U223" s="45" t="s">
        <v>511</v>
      </c>
      <c r="V223" s="46">
        <f t="shared" si="45"/>
        <v>10</v>
      </c>
      <c r="W223" s="47">
        <v>2</v>
      </c>
      <c r="X223" s="45" t="s">
        <v>511</v>
      </c>
      <c r="Y223" s="46">
        <f t="shared" si="46"/>
        <v>10</v>
      </c>
      <c r="Z223" s="47">
        <v>2</v>
      </c>
      <c r="AA223" s="45" t="s">
        <v>511</v>
      </c>
      <c r="AB223" s="46">
        <f t="shared" si="47"/>
        <v>10</v>
      </c>
      <c r="AC223" s="47">
        <v>2</v>
      </c>
      <c r="AD223" s="48">
        <f t="shared" si="48"/>
        <v>8.75</v>
      </c>
      <c r="AE223" s="49">
        <f t="shared" si="49"/>
        <v>80</v>
      </c>
      <c r="AF223" s="50">
        <f>+VLOOKUP(A223,'[1]%'!$B$2:$D$237,3,FALSE)</f>
        <v>79.17</v>
      </c>
      <c r="AG223" s="51">
        <f t="shared" si="50"/>
        <v>79.585000000000008</v>
      </c>
      <c r="AH223" s="30"/>
      <c r="AI223" s="52">
        <f>+VLOOKUP(A223,[2]ALL!$B$4:$AD$250,29,FALSE)</f>
        <v>7.4090909090909092</v>
      </c>
      <c r="AJ223" s="53">
        <f t="shared" si="51"/>
        <v>55.664696969696969</v>
      </c>
    </row>
    <row r="224" spans="1:36">
      <c r="A224" s="44" t="s">
        <v>423</v>
      </c>
      <c r="B224" s="24" t="s">
        <v>424</v>
      </c>
      <c r="C224" s="45" t="s">
        <v>528</v>
      </c>
      <c r="D224" s="46">
        <f t="shared" si="39"/>
        <v>8</v>
      </c>
      <c r="E224" s="47">
        <v>3</v>
      </c>
      <c r="F224" s="45" t="s">
        <v>528</v>
      </c>
      <c r="G224" s="46">
        <f t="shared" si="40"/>
        <v>8</v>
      </c>
      <c r="H224" s="47">
        <v>3</v>
      </c>
      <c r="I224" s="45" t="s">
        <v>528</v>
      </c>
      <c r="J224" s="46">
        <f t="shared" si="41"/>
        <v>8</v>
      </c>
      <c r="K224" s="47">
        <v>3</v>
      </c>
      <c r="L224" s="45" t="s">
        <v>530</v>
      </c>
      <c r="M224" s="46">
        <f t="shared" si="42"/>
        <v>6</v>
      </c>
      <c r="N224" s="47">
        <v>3</v>
      </c>
      <c r="O224" s="45" t="s">
        <v>529</v>
      </c>
      <c r="P224" s="46">
        <f t="shared" si="43"/>
        <v>7</v>
      </c>
      <c r="Q224" s="47">
        <v>3</v>
      </c>
      <c r="R224" s="45" t="s">
        <v>528</v>
      </c>
      <c r="S224" s="46">
        <f t="shared" si="44"/>
        <v>8</v>
      </c>
      <c r="T224" s="47">
        <v>3</v>
      </c>
      <c r="U224" s="45" t="s">
        <v>510</v>
      </c>
      <c r="V224" s="46">
        <f t="shared" si="45"/>
        <v>9</v>
      </c>
      <c r="W224" s="47">
        <v>2</v>
      </c>
      <c r="X224" s="45" t="s">
        <v>511</v>
      </c>
      <c r="Y224" s="46">
        <f t="shared" si="46"/>
        <v>10</v>
      </c>
      <c r="Z224" s="47">
        <v>2</v>
      </c>
      <c r="AA224" s="45" t="s">
        <v>511</v>
      </c>
      <c r="AB224" s="46">
        <f t="shared" si="47"/>
        <v>10</v>
      </c>
      <c r="AC224" s="47">
        <v>2</v>
      </c>
      <c r="AD224" s="48">
        <f t="shared" si="48"/>
        <v>8.0416666666666661</v>
      </c>
      <c r="AE224" s="49">
        <f t="shared" si="49"/>
        <v>72.916666666666657</v>
      </c>
      <c r="AF224" s="50">
        <f>+VLOOKUP(A224,'[1]%'!$B$2:$D$237,3,FALSE)</f>
        <v>75</v>
      </c>
      <c r="AG224" s="51">
        <f t="shared" si="50"/>
        <v>73.958333333333329</v>
      </c>
      <c r="AH224" s="30"/>
      <c r="AI224" s="52">
        <f>+VLOOKUP(A224,[2]ALL!$B$4:$AD$250,29,FALSE)</f>
        <v>5.2727272727272725</v>
      </c>
      <c r="AJ224" s="53">
        <f t="shared" si="51"/>
        <v>50.715909090909093</v>
      </c>
    </row>
    <row r="225" spans="1:36">
      <c r="A225" s="44" t="s">
        <v>355</v>
      </c>
      <c r="B225" s="24" t="s">
        <v>356</v>
      </c>
      <c r="C225" s="45" t="s">
        <v>510</v>
      </c>
      <c r="D225" s="46">
        <f t="shared" si="39"/>
        <v>9</v>
      </c>
      <c r="E225" s="47">
        <v>3</v>
      </c>
      <c r="F225" s="45" t="s">
        <v>510</v>
      </c>
      <c r="G225" s="46">
        <f t="shared" si="40"/>
        <v>9</v>
      </c>
      <c r="H225" s="47">
        <v>3</v>
      </c>
      <c r="I225" s="45" t="s">
        <v>510</v>
      </c>
      <c r="J225" s="46">
        <f t="shared" si="41"/>
        <v>9</v>
      </c>
      <c r="K225" s="47">
        <v>3</v>
      </c>
      <c r="L225" s="45" t="s">
        <v>529</v>
      </c>
      <c r="M225" s="46">
        <f t="shared" si="42"/>
        <v>7</v>
      </c>
      <c r="N225" s="47">
        <v>3</v>
      </c>
      <c r="O225" s="45" t="s">
        <v>528</v>
      </c>
      <c r="P225" s="46">
        <f t="shared" si="43"/>
        <v>8</v>
      </c>
      <c r="Q225" s="47">
        <v>3</v>
      </c>
      <c r="R225" s="45" t="s">
        <v>528</v>
      </c>
      <c r="S225" s="46">
        <f t="shared" si="44"/>
        <v>8</v>
      </c>
      <c r="T225" s="47">
        <v>3</v>
      </c>
      <c r="U225" s="45" t="s">
        <v>511</v>
      </c>
      <c r="V225" s="46">
        <f t="shared" si="45"/>
        <v>10</v>
      </c>
      <c r="W225" s="47">
        <v>2</v>
      </c>
      <c r="X225" s="45" t="s">
        <v>511</v>
      </c>
      <c r="Y225" s="46">
        <f t="shared" si="46"/>
        <v>10</v>
      </c>
      <c r="Z225" s="47">
        <v>2</v>
      </c>
      <c r="AA225" s="45" t="s">
        <v>511</v>
      </c>
      <c r="AB225" s="46">
        <f t="shared" si="47"/>
        <v>10</v>
      </c>
      <c r="AC225" s="47">
        <v>2</v>
      </c>
      <c r="AD225" s="48">
        <f t="shared" si="48"/>
        <v>8.75</v>
      </c>
      <c r="AE225" s="49">
        <f t="shared" si="49"/>
        <v>80</v>
      </c>
      <c r="AF225" s="50">
        <f>+VLOOKUP(A225,'[1]%'!$B$2:$D$237,3,FALSE)</f>
        <v>82.08</v>
      </c>
      <c r="AG225" s="51">
        <f t="shared" si="50"/>
        <v>81.039999999999992</v>
      </c>
      <c r="AH225" s="30"/>
      <c r="AI225" s="52">
        <f>+VLOOKUP(A225,[2]ALL!$B$4:$AD$250,29,FALSE)</f>
        <v>7.9545454545454541</v>
      </c>
      <c r="AJ225" s="53">
        <f t="shared" si="51"/>
        <v>56.331515151515156</v>
      </c>
    </row>
    <row r="226" spans="1:36">
      <c r="A226" s="44" t="s">
        <v>471</v>
      </c>
      <c r="B226" s="24" t="s">
        <v>472</v>
      </c>
      <c r="C226" s="45" t="s">
        <v>510</v>
      </c>
      <c r="D226" s="46">
        <f t="shared" si="39"/>
        <v>9</v>
      </c>
      <c r="E226" s="47">
        <v>3</v>
      </c>
      <c r="F226" s="45" t="s">
        <v>530</v>
      </c>
      <c r="G226" s="46">
        <f t="shared" si="40"/>
        <v>6</v>
      </c>
      <c r="H226" s="47">
        <v>3</v>
      </c>
      <c r="I226" s="45" t="s">
        <v>528</v>
      </c>
      <c r="J226" s="46">
        <f t="shared" si="41"/>
        <v>8</v>
      </c>
      <c r="K226" s="47">
        <v>3</v>
      </c>
      <c r="L226" s="45" t="s">
        <v>529</v>
      </c>
      <c r="M226" s="46">
        <f t="shared" si="42"/>
        <v>7</v>
      </c>
      <c r="N226" s="47">
        <v>3</v>
      </c>
      <c r="O226" s="45" t="s">
        <v>528</v>
      </c>
      <c r="P226" s="46">
        <f t="shared" si="43"/>
        <v>8</v>
      </c>
      <c r="Q226" s="47">
        <v>3</v>
      </c>
      <c r="R226" s="45" t="s">
        <v>530</v>
      </c>
      <c r="S226" s="46">
        <f t="shared" si="44"/>
        <v>6</v>
      </c>
      <c r="T226" s="47">
        <v>3</v>
      </c>
      <c r="U226" s="45" t="s">
        <v>511</v>
      </c>
      <c r="V226" s="46">
        <f t="shared" si="45"/>
        <v>10</v>
      </c>
      <c r="W226" s="47">
        <v>2</v>
      </c>
      <c r="X226" s="45" t="s">
        <v>511</v>
      </c>
      <c r="Y226" s="46">
        <f t="shared" si="46"/>
        <v>10</v>
      </c>
      <c r="Z226" s="47">
        <v>2</v>
      </c>
      <c r="AA226" s="45" t="s">
        <v>511</v>
      </c>
      <c r="AB226" s="46">
        <f t="shared" si="47"/>
        <v>10</v>
      </c>
      <c r="AC226" s="47">
        <v>2</v>
      </c>
      <c r="AD226" s="48">
        <f t="shared" si="48"/>
        <v>8</v>
      </c>
      <c r="AE226" s="49">
        <f t="shared" si="49"/>
        <v>72.5</v>
      </c>
      <c r="AF226" s="50">
        <f>+VLOOKUP(A226,'[1]%'!$B$2:$D$237,3,FALSE)</f>
        <v>60.42</v>
      </c>
      <c r="AG226" s="51">
        <f t="shared" si="50"/>
        <v>66.460000000000008</v>
      </c>
      <c r="AH226" s="30"/>
      <c r="AI226" s="52">
        <f>+VLOOKUP(A226,[2]ALL!$B$4:$AD$250,29,FALSE)</f>
        <v>2.6818181818181817</v>
      </c>
      <c r="AJ226" s="53">
        <f t="shared" si="51"/>
        <v>47.213939393939398</v>
      </c>
    </row>
    <row r="227" spans="1:36">
      <c r="A227" s="44" t="s">
        <v>357</v>
      </c>
      <c r="B227" s="24" t="s">
        <v>358</v>
      </c>
      <c r="C227" s="45" t="s">
        <v>510</v>
      </c>
      <c r="D227" s="46">
        <f t="shared" si="39"/>
        <v>9</v>
      </c>
      <c r="E227" s="47">
        <v>3</v>
      </c>
      <c r="F227" s="45" t="s">
        <v>511</v>
      </c>
      <c r="G227" s="46">
        <f t="shared" si="40"/>
        <v>10</v>
      </c>
      <c r="H227" s="47">
        <v>3</v>
      </c>
      <c r="I227" s="45" t="s">
        <v>511</v>
      </c>
      <c r="J227" s="46">
        <f t="shared" si="41"/>
        <v>10</v>
      </c>
      <c r="K227" s="47">
        <v>3</v>
      </c>
      <c r="L227" s="45" t="s">
        <v>510</v>
      </c>
      <c r="M227" s="46">
        <f t="shared" si="42"/>
        <v>9</v>
      </c>
      <c r="N227" s="47">
        <v>3</v>
      </c>
      <c r="O227" s="45" t="s">
        <v>528</v>
      </c>
      <c r="P227" s="46">
        <f t="shared" si="43"/>
        <v>8</v>
      </c>
      <c r="Q227" s="47">
        <v>3</v>
      </c>
      <c r="R227" s="45" t="s">
        <v>510</v>
      </c>
      <c r="S227" s="46">
        <f t="shared" si="44"/>
        <v>9</v>
      </c>
      <c r="T227" s="47">
        <v>3</v>
      </c>
      <c r="U227" s="45" t="s">
        <v>511</v>
      </c>
      <c r="V227" s="46">
        <f t="shared" si="45"/>
        <v>10</v>
      </c>
      <c r="W227" s="47">
        <v>2</v>
      </c>
      <c r="X227" s="45" t="s">
        <v>511</v>
      </c>
      <c r="Y227" s="46">
        <f t="shared" si="46"/>
        <v>10</v>
      </c>
      <c r="Z227" s="47">
        <v>2</v>
      </c>
      <c r="AA227" s="45" t="s">
        <v>511</v>
      </c>
      <c r="AB227" s="46">
        <f t="shared" si="47"/>
        <v>10</v>
      </c>
      <c r="AC227" s="47">
        <v>2</v>
      </c>
      <c r="AD227" s="48">
        <f t="shared" si="48"/>
        <v>9.375</v>
      </c>
      <c r="AE227" s="49">
        <f t="shared" si="49"/>
        <v>86.25</v>
      </c>
      <c r="AF227" s="50">
        <f>+VLOOKUP(A227,'[1]%'!$B$2:$D$237,3,FALSE)</f>
        <v>87.5</v>
      </c>
      <c r="AG227" s="51">
        <f t="shared" si="50"/>
        <v>86.875</v>
      </c>
      <c r="AH227" s="30">
        <v>10</v>
      </c>
      <c r="AI227" s="52">
        <f>+VLOOKUP(A227,[2]ALL!$B$4:$AD$250,29,FALSE)</f>
        <v>8.2272727272727266</v>
      </c>
      <c r="AJ227" s="53">
        <f t="shared" si="51"/>
        <v>60.450757575757571</v>
      </c>
    </row>
    <row r="228" spans="1:36">
      <c r="A228" s="44" t="s">
        <v>359</v>
      </c>
      <c r="B228" s="24" t="s">
        <v>360</v>
      </c>
      <c r="C228" s="45" t="s">
        <v>510</v>
      </c>
      <c r="D228" s="46">
        <f t="shared" si="39"/>
        <v>9</v>
      </c>
      <c r="E228" s="47">
        <v>3</v>
      </c>
      <c r="F228" s="45" t="s">
        <v>510</v>
      </c>
      <c r="G228" s="46">
        <f t="shared" si="40"/>
        <v>9</v>
      </c>
      <c r="H228" s="47">
        <v>3</v>
      </c>
      <c r="I228" s="45" t="s">
        <v>510</v>
      </c>
      <c r="J228" s="46">
        <f t="shared" si="41"/>
        <v>9</v>
      </c>
      <c r="K228" s="47">
        <v>3</v>
      </c>
      <c r="L228" s="45" t="s">
        <v>510</v>
      </c>
      <c r="M228" s="46">
        <f t="shared" si="42"/>
        <v>9</v>
      </c>
      <c r="N228" s="47">
        <v>3</v>
      </c>
      <c r="O228" s="45" t="s">
        <v>510</v>
      </c>
      <c r="P228" s="46">
        <f t="shared" si="43"/>
        <v>9</v>
      </c>
      <c r="Q228" s="47">
        <v>3</v>
      </c>
      <c r="R228" s="45" t="s">
        <v>510</v>
      </c>
      <c r="S228" s="46">
        <f t="shared" si="44"/>
        <v>9</v>
      </c>
      <c r="T228" s="47">
        <v>3</v>
      </c>
      <c r="U228" s="45" t="s">
        <v>511</v>
      </c>
      <c r="V228" s="46">
        <f t="shared" si="45"/>
        <v>10</v>
      </c>
      <c r="W228" s="47">
        <v>2</v>
      </c>
      <c r="X228" s="45" t="s">
        <v>511</v>
      </c>
      <c r="Y228" s="46">
        <f t="shared" si="46"/>
        <v>10</v>
      </c>
      <c r="Z228" s="47">
        <v>2</v>
      </c>
      <c r="AA228" s="45" t="s">
        <v>511</v>
      </c>
      <c r="AB228" s="46">
        <f t="shared" si="47"/>
        <v>10</v>
      </c>
      <c r="AC228" s="47">
        <v>2</v>
      </c>
      <c r="AD228" s="48">
        <f t="shared" si="48"/>
        <v>9.25</v>
      </c>
      <c r="AE228" s="49">
        <f t="shared" si="49"/>
        <v>85</v>
      </c>
      <c r="AF228" s="50">
        <f>+VLOOKUP(A228,'[1]%'!$B$2:$D$237,3,FALSE)</f>
        <v>86.25</v>
      </c>
      <c r="AG228" s="51">
        <f t="shared" si="50"/>
        <v>85.625</v>
      </c>
      <c r="AH228" s="30">
        <v>15</v>
      </c>
      <c r="AI228" s="52">
        <f>+VLOOKUP(A228,[2]ALL!$B$4:$AD$250,29,FALSE)</f>
        <v>7.6818181818181817</v>
      </c>
      <c r="AJ228" s="53">
        <f t="shared" si="51"/>
        <v>59.435606060606062</v>
      </c>
    </row>
    <row r="229" spans="1:36">
      <c r="A229" s="44" t="s">
        <v>361</v>
      </c>
      <c r="B229" s="24" t="s">
        <v>362</v>
      </c>
      <c r="C229" s="45" t="s">
        <v>510</v>
      </c>
      <c r="D229" s="46">
        <f t="shared" si="39"/>
        <v>9</v>
      </c>
      <c r="E229" s="47">
        <v>3</v>
      </c>
      <c r="F229" s="45" t="s">
        <v>510</v>
      </c>
      <c r="G229" s="46">
        <f t="shared" si="40"/>
        <v>9</v>
      </c>
      <c r="H229" s="47">
        <v>3</v>
      </c>
      <c r="I229" s="45" t="s">
        <v>510</v>
      </c>
      <c r="J229" s="46">
        <f t="shared" si="41"/>
        <v>9</v>
      </c>
      <c r="K229" s="47">
        <v>3</v>
      </c>
      <c r="L229" s="45" t="s">
        <v>529</v>
      </c>
      <c r="M229" s="46">
        <f t="shared" si="42"/>
        <v>7</v>
      </c>
      <c r="N229" s="47">
        <v>3</v>
      </c>
      <c r="O229" s="45" t="s">
        <v>528</v>
      </c>
      <c r="P229" s="46">
        <f t="shared" si="43"/>
        <v>8</v>
      </c>
      <c r="Q229" s="47">
        <v>3</v>
      </c>
      <c r="R229" s="45" t="s">
        <v>528</v>
      </c>
      <c r="S229" s="46">
        <f t="shared" si="44"/>
        <v>8</v>
      </c>
      <c r="T229" s="47">
        <v>3</v>
      </c>
      <c r="U229" s="45" t="s">
        <v>511</v>
      </c>
      <c r="V229" s="46">
        <f t="shared" si="45"/>
        <v>10</v>
      </c>
      <c r="W229" s="47">
        <v>2</v>
      </c>
      <c r="X229" s="45" t="s">
        <v>511</v>
      </c>
      <c r="Y229" s="46">
        <f t="shared" si="46"/>
        <v>10</v>
      </c>
      <c r="Z229" s="47">
        <v>2</v>
      </c>
      <c r="AA229" s="45" t="s">
        <v>511</v>
      </c>
      <c r="AB229" s="46">
        <f t="shared" si="47"/>
        <v>10</v>
      </c>
      <c r="AC229" s="47">
        <v>2</v>
      </c>
      <c r="AD229" s="48">
        <f t="shared" si="48"/>
        <v>8.75</v>
      </c>
      <c r="AE229" s="49">
        <f t="shared" si="49"/>
        <v>80</v>
      </c>
      <c r="AF229" s="50">
        <f>+VLOOKUP(A229,'[1]%'!$B$2:$D$237,3,FALSE)</f>
        <v>77.08</v>
      </c>
      <c r="AG229" s="51">
        <f t="shared" si="50"/>
        <v>78.539999999999992</v>
      </c>
      <c r="AH229" s="30"/>
      <c r="AI229" s="52">
        <f>+VLOOKUP(A229,[2]ALL!$B$4:$AD$250,29,FALSE)</f>
        <v>7.3181818181818183</v>
      </c>
      <c r="AJ229" s="53">
        <f t="shared" si="51"/>
        <v>55.286060606060602</v>
      </c>
    </row>
    <row r="230" spans="1:36">
      <c r="A230" s="44" t="s">
        <v>363</v>
      </c>
      <c r="B230" s="24" t="s">
        <v>364</v>
      </c>
      <c r="C230" s="45" t="s">
        <v>510</v>
      </c>
      <c r="D230" s="46">
        <f t="shared" si="39"/>
        <v>9</v>
      </c>
      <c r="E230" s="47">
        <v>3</v>
      </c>
      <c r="F230" s="45" t="s">
        <v>510</v>
      </c>
      <c r="G230" s="46">
        <f t="shared" si="40"/>
        <v>9</v>
      </c>
      <c r="H230" s="47">
        <v>3</v>
      </c>
      <c r="I230" s="45" t="s">
        <v>510</v>
      </c>
      <c r="J230" s="46">
        <f t="shared" si="41"/>
        <v>9</v>
      </c>
      <c r="K230" s="47">
        <v>3</v>
      </c>
      <c r="L230" s="45" t="s">
        <v>528</v>
      </c>
      <c r="M230" s="46">
        <f t="shared" si="42"/>
        <v>8</v>
      </c>
      <c r="N230" s="47">
        <v>3</v>
      </c>
      <c r="O230" s="45" t="s">
        <v>528</v>
      </c>
      <c r="P230" s="46">
        <f t="shared" si="43"/>
        <v>8</v>
      </c>
      <c r="Q230" s="47">
        <v>3</v>
      </c>
      <c r="R230" s="45" t="s">
        <v>510</v>
      </c>
      <c r="S230" s="46">
        <f t="shared" si="44"/>
        <v>9</v>
      </c>
      <c r="T230" s="47">
        <v>3</v>
      </c>
      <c r="U230" s="45" t="s">
        <v>511</v>
      </c>
      <c r="V230" s="46">
        <f t="shared" si="45"/>
        <v>10</v>
      </c>
      <c r="W230" s="47">
        <v>2</v>
      </c>
      <c r="X230" s="45" t="s">
        <v>511</v>
      </c>
      <c r="Y230" s="46">
        <f t="shared" si="46"/>
        <v>10</v>
      </c>
      <c r="Z230" s="47">
        <v>2</v>
      </c>
      <c r="AA230" s="45" t="s">
        <v>511</v>
      </c>
      <c r="AB230" s="46">
        <f t="shared" si="47"/>
        <v>10</v>
      </c>
      <c r="AC230" s="47">
        <v>2</v>
      </c>
      <c r="AD230" s="48">
        <f t="shared" si="48"/>
        <v>9</v>
      </c>
      <c r="AE230" s="49">
        <f t="shared" si="49"/>
        <v>82.5</v>
      </c>
      <c r="AF230" s="50">
        <f>+VLOOKUP(A230,'[1]%'!$B$2:$D$237,3,FALSE)</f>
        <v>85</v>
      </c>
      <c r="AG230" s="51">
        <f t="shared" si="50"/>
        <v>83.75</v>
      </c>
      <c r="AH230" s="30"/>
      <c r="AI230" s="52">
        <f>+VLOOKUP(A230,[2]ALL!$B$4:$AD$250,29,FALSE)</f>
        <v>8.0909090909090917</v>
      </c>
      <c r="AJ230" s="53">
        <f t="shared" si="51"/>
        <v>58.113636363636367</v>
      </c>
    </row>
    <row r="231" spans="1:36">
      <c r="A231" s="44" t="s">
        <v>365</v>
      </c>
      <c r="B231" s="24" t="s">
        <v>366</v>
      </c>
      <c r="C231" s="45" t="s">
        <v>510</v>
      </c>
      <c r="D231" s="46">
        <f t="shared" si="39"/>
        <v>9</v>
      </c>
      <c r="E231" s="47">
        <v>3</v>
      </c>
      <c r="F231" s="45" t="s">
        <v>511</v>
      </c>
      <c r="G231" s="46">
        <f t="shared" si="40"/>
        <v>10</v>
      </c>
      <c r="H231" s="47">
        <v>3</v>
      </c>
      <c r="I231" s="45" t="s">
        <v>528</v>
      </c>
      <c r="J231" s="46">
        <f t="shared" si="41"/>
        <v>8</v>
      </c>
      <c r="K231" s="47">
        <v>3</v>
      </c>
      <c r="L231" s="45" t="s">
        <v>528</v>
      </c>
      <c r="M231" s="46">
        <f t="shared" si="42"/>
        <v>8</v>
      </c>
      <c r="N231" s="47">
        <v>3</v>
      </c>
      <c r="O231" s="45" t="s">
        <v>528</v>
      </c>
      <c r="P231" s="46">
        <f t="shared" si="43"/>
        <v>8</v>
      </c>
      <c r="Q231" s="47">
        <v>3</v>
      </c>
      <c r="R231" s="45" t="s">
        <v>510</v>
      </c>
      <c r="S231" s="46">
        <f t="shared" si="44"/>
        <v>9</v>
      </c>
      <c r="T231" s="47">
        <v>3</v>
      </c>
      <c r="U231" s="45" t="s">
        <v>511</v>
      </c>
      <c r="V231" s="46">
        <f t="shared" si="45"/>
        <v>10</v>
      </c>
      <c r="W231" s="47">
        <v>2</v>
      </c>
      <c r="X231" s="45" t="s">
        <v>511</v>
      </c>
      <c r="Y231" s="46">
        <f t="shared" si="46"/>
        <v>10</v>
      </c>
      <c r="Z231" s="47">
        <v>2</v>
      </c>
      <c r="AA231" s="45" t="s">
        <v>511</v>
      </c>
      <c r="AB231" s="46">
        <f t="shared" si="47"/>
        <v>10</v>
      </c>
      <c r="AC231" s="47">
        <v>2</v>
      </c>
      <c r="AD231" s="48">
        <f t="shared" si="48"/>
        <v>9</v>
      </c>
      <c r="AE231" s="49">
        <f t="shared" si="49"/>
        <v>82.5</v>
      </c>
      <c r="AF231" s="50">
        <f>+VLOOKUP(A231,'[1]%'!$B$2:$D$237,3,FALSE)</f>
        <v>83.75</v>
      </c>
      <c r="AG231" s="51">
        <f t="shared" si="50"/>
        <v>83.125</v>
      </c>
      <c r="AH231" s="30"/>
      <c r="AI231" s="52">
        <f>+VLOOKUP(A231,[2]ALL!$B$4:$AD$250,29,FALSE)</f>
        <v>8</v>
      </c>
      <c r="AJ231" s="53">
        <f t="shared" si="51"/>
        <v>57.875</v>
      </c>
    </row>
    <row r="232" spans="1:36">
      <c r="A232" s="44" t="s">
        <v>367</v>
      </c>
      <c r="B232" s="24" t="s">
        <v>368</v>
      </c>
      <c r="C232" s="45" t="s">
        <v>528</v>
      </c>
      <c r="D232" s="46">
        <f t="shared" si="39"/>
        <v>8</v>
      </c>
      <c r="E232" s="47">
        <v>3</v>
      </c>
      <c r="F232" s="45" t="s">
        <v>528</v>
      </c>
      <c r="G232" s="46">
        <f t="shared" si="40"/>
        <v>8</v>
      </c>
      <c r="H232" s="47">
        <v>3</v>
      </c>
      <c r="I232" s="45" t="s">
        <v>510</v>
      </c>
      <c r="J232" s="46">
        <f t="shared" si="41"/>
        <v>9</v>
      </c>
      <c r="K232" s="47">
        <v>3</v>
      </c>
      <c r="L232" s="45" t="s">
        <v>529</v>
      </c>
      <c r="M232" s="46">
        <f t="shared" si="42"/>
        <v>7</v>
      </c>
      <c r="N232" s="47">
        <v>3</v>
      </c>
      <c r="O232" s="45" t="s">
        <v>529</v>
      </c>
      <c r="P232" s="46">
        <f t="shared" si="43"/>
        <v>7</v>
      </c>
      <c r="Q232" s="47">
        <v>3</v>
      </c>
      <c r="R232" s="45" t="s">
        <v>529</v>
      </c>
      <c r="S232" s="46">
        <f t="shared" si="44"/>
        <v>7</v>
      </c>
      <c r="T232" s="47">
        <v>3</v>
      </c>
      <c r="U232" s="45" t="s">
        <v>510</v>
      </c>
      <c r="V232" s="46">
        <f t="shared" si="45"/>
        <v>9</v>
      </c>
      <c r="W232" s="47">
        <v>2</v>
      </c>
      <c r="X232" s="45" t="s">
        <v>511</v>
      </c>
      <c r="Y232" s="46">
        <f t="shared" si="46"/>
        <v>10</v>
      </c>
      <c r="Z232" s="47">
        <v>2</v>
      </c>
      <c r="AA232" s="45" t="s">
        <v>511</v>
      </c>
      <c r="AB232" s="46">
        <f t="shared" si="47"/>
        <v>10</v>
      </c>
      <c r="AC232" s="47">
        <v>2</v>
      </c>
      <c r="AD232" s="48">
        <f t="shared" si="48"/>
        <v>8.1666666666666661</v>
      </c>
      <c r="AE232" s="49">
        <f t="shared" si="49"/>
        <v>74.166666666666657</v>
      </c>
      <c r="AF232" s="50">
        <f>+VLOOKUP(A232,'[1]%'!$B$2:$D$237,3,FALSE)</f>
        <v>72.5</v>
      </c>
      <c r="AG232" s="51">
        <f t="shared" si="50"/>
        <v>73.333333333333329</v>
      </c>
      <c r="AH232" s="30"/>
      <c r="AI232" s="52">
        <f>+VLOOKUP(A232,[2]ALL!$B$4:$AD$250,29,FALSE)</f>
        <v>7.3181818181818183</v>
      </c>
      <c r="AJ232" s="53">
        <f t="shared" si="51"/>
        <v>51.606060606060602</v>
      </c>
    </row>
    <row r="233" spans="1:36">
      <c r="A233" s="44" t="s">
        <v>369</v>
      </c>
      <c r="B233" s="24" t="s">
        <v>370</v>
      </c>
      <c r="C233" s="45" t="s">
        <v>510</v>
      </c>
      <c r="D233" s="46">
        <f t="shared" si="39"/>
        <v>9</v>
      </c>
      <c r="E233" s="47">
        <v>3</v>
      </c>
      <c r="F233" s="45" t="s">
        <v>510</v>
      </c>
      <c r="G233" s="46">
        <f t="shared" si="40"/>
        <v>9</v>
      </c>
      <c r="H233" s="47">
        <v>3</v>
      </c>
      <c r="I233" s="45" t="s">
        <v>510</v>
      </c>
      <c r="J233" s="46">
        <f t="shared" si="41"/>
        <v>9</v>
      </c>
      <c r="K233" s="47">
        <v>3</v>
      </c>
      <c r="L233" s="45" t="s">
        <v>529</v>
      </c>
      <c r="M233" s="46">
        <f t="shared" si="42"/>
        <v>7</v>
      </c>
      <c r="N233" s="47">
        <v>3</v>
      </c>
      <c r="O233" s="45" t="s">
        <v>528</v>
      </c>
      <c r="P233" s="46">
        <f t="shared" si="43"/>
        <v>8</v>
      </c>
      <c r="Q233" s="47">
        <v>3</v>
      </c>
      <c r="R233" s="45" t="s">
        <v>528</v>
      </c>
      <c r="S233" s="46">
        <f t="shared" si="44"/>
        <v>8</v>
      </c>
      <c r="T233" s="47">
        <v>3</v>
      </c>
      <c r="U233" s="45" t="s">
        <v>511</v>
      </c>
      <c r="V233" s="46">
        <f t="shared" si="45"/>
        <v>10</v>
      </c>
      <c r="W233" s="47">
        <v>2</v>
      </c>
      <c r="X233" s="45" t="s">
        <v>511</v>
      </c>
      <c r="Y233" s="46">
        <f t="shared" si="46"/>
        <v>10</v>
      </c>
      <c r="Z233" s="47">
        <v>2</v>
      </c>
      <c r="AA233" s="45" t="s">
        <v>511</v>
      </c>
      <c r="AB233" s="46">
        <f t="shared" si="47"/>
        <v>10</v>
      </c>
      <c r="AC233" s="47">
        <v>2</v>
      </c>
      <c r="AD233" s="48">
        <f t="shared" si="48"/>
        <v>8.75</v>
      </c>
      <c r="AE233" s="49">
        <f t="shared" si="49"/>
        <v>80</v>
      </c>
      <c r="AF233" s="50">
        <f>+VLOOKUP(A233,'[1]%'!$B$2:$D$237,3,FALSE)</f>
        <v>81.67</v>
      </c>
      <c r="AG233" s="51">
        <f t="shared" si="50"/>
        <v>80.835000000000008</v>
      </c>
      <c r="AH233" s="30"/>
      <c r="AI233" s="52">
        <f>+VLOOKUP(A233,[2]ALL!$B$4:$AD$250,29,FALSE)</f>
        <v>7.6818181818181817</v>
      </c>
      <c r="AJ233" s="53">
        <f t="shared" si="51"/>
        <v>56.172272727272734</v>
      </c>
    </row>
    <row r="234" spans="1:36">
      <c r="A234" s="44" t="s">
        <v>371</v>
      </c>
      <c r="B234" s="24" t="s">
        <v>372</v>
      </c>
      <c r="C234" s="45" t="s">
        <v>510</v>
      </c>
      <c r="D234" s="46">
        <f t="shared" si="39"/>
        <v>9</v>
      </c>
      <c r="E234" s="47">
        <v>3</v>
      </c>
      <c r="F234" s="45" t="s">
        <v>529</v>
      </c>
      <c r="G234" s="46">
        <f t="shared" si="40"/>
        <v>7</v>
      </c>
      <c r="H234" s="47">
        <v>3</v>
      </c>
      <c r="I234" s="45" t="s">
        <v>528</v>
      </c>
      <c r="J234" s="46">
        <f t="shared" si="41"/>
        <v>8</v>
      </c>
      <c r="K234" s="47">
        <v>3</v>
      </c>
      <c r="L234" s="45" t="s">
        <v>528</v>
      </c>
      <c r="M234" s="46">
        <f t="shared" si="42"/>
        <v>8</v>
      </c>
      <c r="N234" s="47">
        <v>3</v>
      </c>
      <c r="O234" s="45" t="s">
        <v>529</v>
      </c>
      <c r="P234" s="46">
        <f t="shared" si="43"/>
        <v>7</v>
      </c>
      <c r="Q234" s="47">
        <v>3</v>
      </c>
      <c r="R234" s="45" t="s">
        <v>510</v>
      </c>
      <c r="S234" s="46">
        <f t="shared" si="44"/>
        <v>9</v>
      </c>
      <c r="T234" s="47">
        <v>3</v>
      </c>
      <c r="U234" s="45" t="s">
        <v>511</v>
      </c>
      <c r="V234" s="46">
        <f t="shared" si="45"/>
        <v>10</v>
      </c>
      <c r="W234" s="47">
        <v>2</v>
      </c>
      <c r="X234" s="45" t="s">
        <v>511</v>
      </c>
      <c r="Y234" s="46">
        <f t="shared" si="46"/>
        <v>10</v>
      </c>
      <c r="Z234" s="47">
        <v>2</v>
      </c>
      <c r="AA234" s="45" t="s">
        <v>511</v>
      </c>
      <c r="AB234" s="46">
        <f t="shared" si="47"/>
        <v>10</v>
      </c>
      <c r="AC234" s="47">
        <v>2</v>
      </c>
      <c r="AD234" s="48">
        <f t="shared" si="48"/>
        <v>8.5</v>
      </c>
      <c r="AE234" s="49">
        <f t="shared" si="49"/>
        <v>77.5</v>
      </c>
      <c r="AF234" s="50">
        <f>+VLOOKUP(A234,'[1]%'!$B$2:$D$237,3,FALSE)</f>
        <v>85</v>
      </c>
      <c r="AG234" s="51">
        <f t="shared" si="50"/>
        <v>81.25</v>
      </c>
      <c r="AH234" s="30"/>
      <c r="AI234" s="52">
        <f>+VLOOKUP(A234,[2]ALL!$B$4:$AD$250,29,FALSE)</f>
        <v>7.9545454545454541</v>
      </c>
      <c r="AJ234" s="53">
        <f t="shared" si="51"/>
        <v>55.56818181818182</v>
      </c>
    </row>
    <row r="235" spans="1:36">
      <c r="A235" s="44" t="s">
        <v>425</v>
      </c>
      <c r="B235" s="24" t="s">
        <v>426</v>
      </c>
      <c r="C235" s="45" t="s">
        <v>528</v>
      </c>
      <c r="D235" s="46">
        <f t="shared" si="39"/>
        <v>8</v>
      </c>
      <c r="E235" s="47">
        <v>3</v>
      </c>
      <c r="F235" s="45" t="s">
        <v>530</v>
      </c>
      <c r="G235" s="46">
        <f t="shared" si="40"/>
        <v>6</v>
      </c>
      <c r="H235" s="47">
        <v>3</v>
      </c>
      <c r="I235" s="45" t="s">
        <v>529</v>
      </c>
      <c r="J235" s="46">
        <f t="shared" si="41"/>
        <v>7</v>
      </c>
      <c r="K235" s="47">
        <v>3</v>
      </c>
      <c r="L235" s="45" t="s">
        <v>529</v>
      </c>
      <c r="M235" s="46">
        <f t="shared" si="42"/>
        <v>7</v>
      </c>
      <c r="N235" s="47">
        <v>3</v>
      </c>
      <c r="O235" s="45" t="s">
        <v>530</v>
      </c>
      <c r="P235" s="46">
        <f t="shared" si="43"/>
        <v>6</v>
      </c>
      <c r="Q235" s="47">
        <v>3</v>
      </c>
      <c r="R235" s="45" t="s">
        <v>529</v>
      </c>
      <c r="S235" s="46">
        <f t="shared" si="44"/>
        <v>7</v>
      </c>
      <c r="T235" s="47">
        <v>3</v>
      </c>
      <c r="U235" s="45" t="s">
        <v>511</v>
      </c>
      <c r="V235" s="46">
        <f t="shared" si="45"/>
        <v>10</v>
      </c>
      <c r="W235" s="47">
        <v>2</v>
      </c>
      <c r="X235" s="45" t="s">
        <v>511</v>
      </c>
      <c r="Y235" s="46">
        <f t="shared" si="46"/>
        <v>10</v>
      </c>
      <c r="Z235" s="47">
        <v>2</v>
      </c>
      <c r="AA235" s="45" t="s">
        <v>511</v>
      </c>
      <c r="AB235" s="46">
        <f t="shared" si="47"/>
        <v>10</v>
      </c>
      <c r="AC235" s="47">
        <v>2</v>
      </c>
      <c r="AD235" s="48">
        <f t="shared" si="48"/>
        <v>7.625</v>
      </c>
      <c r="AE235" s="49">
        <f t="shared" si="49"/>
        <v>68.75</v>
      </c>
      <c r="AF235" s="50">
        <f>+VLOOKUP(A235,'[1]%'!$B$2:$D$237,3,FALSE)</f>
        <v>65.83</v>
      </c>
      <c r="AG235" s="51">
        <f t="shared" si="50"/>
        <v>67.289999999999992</v>
      </c>
      <c r="AH235" s="30"/>
      <c r="AI235" s="52">
        <f>+VLOOKUP(A235,[2]ALL!$B$4:$AD$250,29,FALSE)</f>
        <v>5.2272727272727275</v>
      </c>
      <c r="AJ235" s="53">
        <f t="shared" si="51"/>
        <v>47.089090909090906</v>
      </c>
    </row>
    <row r="236" spans="1:36">
      <c r="A236" s="44" t="s">
        <v>373</v>
      </c>
      <c r="B236" s="24" t="s">
        <v>374</v>
      </c>
      <c r="C236" s="45" t="s">
        <v>510</v>
      </c>
      <c r="D236" s="46">
        <f t="shared" si="39"/>
        <v>9</v>
      </c>
      <c r="E236" s="47">
        <v>3</v>
      </c>
      <c r="F236" s="45" t="s">
        <v>528</v>
      </c>
      <c r="G236" s="46">
        <f t="shared" si="40"/>
        <v>8</v>
      </c>
      <c r="H236" s="47">
        <v>3</v>
      </c>
      <c r="I236" s="45" t="s">
        <v>510</v>
      </c>
      <c r="J236" s="46">
        <f t="shared" si="41"/>
        <v>9</v>
      </c>
      <c r="K236" s="47">
        <v>3</v>
      </c>
      <c r="L236" s="45" t="s">
        <v>528</v>
      </c>
      <c r="M236" s="46">
        <f t="shared" si="42"/>
        <v>8</v>
      </c>
      <c r="N236" s="47">
        <v>3</v>
      </c>
      <c r="O236" s="45" t="s">
        <v>528</v>
      </c>
      <c r="P236" s="46">
        <f t="shared" si="43"/>
        <v>8</v>
      </c>
      <c r="Q236" s="47">
        <v>3</v>
      </c>
      <c r="R236" s="45" t="s">
        <v>528</v>
      </c>
      <c r="S236" s="46">
        <f t="shared" si="44"/>
        <v>8</v>
      </c>
      <c r="T236" s="47">
        <v>3</v>
      </c>
      <c r="U236" s="45" t="s">
        <v>511</v>
      </c>
      <c r="V236" s="46">
        <f t="shared" si="45"/>
        <v>10</v>
      </c>
      <c r="W236" s="47">
        <v>2</v>
      </c>
      <c r="X236" s="45" t="s">
        <v>511</v>
      </c>
      <c r="Y236" s="46">
        <f t="shared" si="46"/>
        <v>10</v>
      </c>
      <c r="Z236" s="47">
        <v>2</v>
      </c>
      <c r="AA236" s="45" t="s">
        <v>511</v>
      </c>
      <c r="AB236" s="46">
        <f t="shared" si="47"/>
        <v>10</v>
      </c>
      <c r="AC236" s="47">
        <v>2</v>
      </c>
      <c r="AD236" s="48">
        <f t="shared" si="48"/>
        <v>8.75</v>
      </c>
      <c r="AE236" s="49">
        <f t="shared" si="49"/>
        <v>80</v>
      </c>
      <c r="AF236" s="50">
        <f>+VLOOKUP(A236,'[1]%'!$B$2:$D$237,3,FALSE)</f>
        <v>80.42</v>
      </c>
      <c r="AG236" s="51">
        <f t="shared" si="50"/>
        <v>80.210000000000008</v>
      </c>
      <c r="AH236" s="30"/>
      <c r="AI236" s="52">
        <f>+VLOOKUP(A236,[2]ALL!$B$4:$AD$250,29,FALSE)</f>
        <v>7.8181818181818183</v>
      </c>
      <c r="AJ236" s="53">
        <f t="shared" si="51"/>
        <v>56.009393939393938</v>
      </c>
    </row>
    <row r="237" spans="1:36">
      <c r="A237" s="44" t="s">
        <v>375</v>
      </c>
      <c r="B237" s="24" t="s">
        <v>376</v>
      </c>
      <c r="C237" s="45" t="s">
        <v>510</v>
      </c>
      <c r="D237" s="46">
        <f t="shared" si="39"/>
        <v>9</v>
      </c>
      <c r="E237" s="47">
        <v>3</v>
      </c>
      <c r="F237" s="45" t="s">
        <v>528</v>
      </c>
      <c r="G237" s="46">
        <f t="shared" si="40"/>
        <v>8</v>
      </c>
      <c r="H237" s="47">
        <v>3</v>
      </c>
      <c r="I237" s="45" t="s">
        <v>510</v>
      </c>
      <c r="J237" s="46">
        <f t="shared" si="41"/>
        <v>9</v>
      </c>
      <c r="K237" s="47">
        <v>3</v>
      </c>
      <c r="L237" s="45" t="s">
        <v>528</v>
      </c>
      <c r="M237" s="46">
        <f t="shared" si="42"/>
        <v>8</v>
      </c>
      <c r="N237" s="47">
        <v>3</v>
      </c>
      <c r="O237" s="45" t="s">
        <v>510</v>
      </c>
      <c r="P237" s="46">
        <f t="shared" si="43"/>
        <v>9</v>
      </c>
      <c r="Q237" s="47">
        <v>3</v>
      </c>
      <c r="R237" s="45" t="s">
        <v>510</v>
      </c>
      <c r="S237" s="46">
        <f t="shared" si="44"/>
        <v>9</v>
      </c>
      <c r="T237" s="47">
        <v>3</v>
      </c>
      <c r="U237" s="45" t="s">
        <v>511</v>
      </c>
      <c r="V237" s="46">
        <f t="shared" si="45"/>
        <v>10</v>
      </c>
      <c r="W237" s="47">
        <v>2</v>
      </c>
      <c r="X237" s="45" t="s">
        <v>511</v>
      </c>
      <c r="Y237" s="46">
        <f t="shared" si="46"/>
        <v>10</v>
      </c>
      <c r="Z237" s="47">
        <v>2</v>
      </c>
      <c r="AA237" s="45" t="s">
        <v>511</v>
      </c>
      <c r="AB237" s="46">
        <f t="shared" si="47"/>
        <v>10</v>
      </c>
      <c r="AC237" s="47">
        <v>2</v>
      </c>
      <c r="AD237" s="48">
        <f t="shared" si="48"/>
        <v>9</v>
      </c>
      <c r="AE237" s="49">
        <f t="shared" si="49"/>
        <v>82.5</v>
      </c>
      <c r="AF237" s="50">
        <f>+VLOOKUP(A237,'[1]%'!$B$2:$D$237,3,FALSE)</f>
        <v>76.11</v>
      </c>
      <c r="AG237" s="51">
        <f t="shared" si="50"/>
        <v>79.305000000000007</v>
      </c>
      <c r="AH237" s="30"/>
      <c r="AI237" s="52">
        <f>+VLOOKUP(A237,[2]ALL!$B$4:$AD$250,29,FALSE)</f>
        <v>7.6818181818181817</v>
      </c>
      <c r="AJ237" s="53">
        <f t="shared" si="51"/>
        <v>56.495606060606065</v>
      </c>
    </row>
    <row r="238" spans="1:36">
      <c r="A238" s="44" t="s">
        <v>377</v>
      </c>
      <c r="B238" s="24" t="s">
        <v>378</v>
      </c>
      <c r="C238" s="45" t="s">
        <v>510</v>
      </c>
      <c r="D238" s="46">
        <f t="shared" si="39"/>
        <v>9</v>
      </c>
      <c r="E238" s="47">
        <v>3</v>
      </c>
      <c r="F238" s="45" t="s">
        <v>510</v>
      </c>
      <c r="G238" s="46">
        <f t="shared" si="40"/>
        <v>9</v>
      </c>
      <c r="H238" s="47">
        <v>3</v>
      </c>
      <c r="I238" s="45" t="s">
        <v>510</v>
      </c>
      <c r="J238" s="46">
        <f t="shared" si="41"/>
        <v>9</v>
      </c>
      <c r="K238" s="47">
        <v>3</v>
      </c>
      <c r="L238" s="45" t="s">
        <v>528</v>
      </c>
      <c r="M238" s="46">
        <f t="shared" si="42"/>
        <v>8</v>
      </c>
      <c r="N238" s="47">
        <v>3</v>
      </c>
      <c r="O238" s="45" t="s">
        <v>528</v>
      </c>
      <c r="P238" s="46">
        <f t="shared" si="43"/>
        <v>8</v>
      </c>
      <c r="Q238" s="47">
        <v>3</v>
      </c>
      <c r="R238" s="45" t="s">
        <v>510</v>
      </c>
      <c r="S238" s="46">
        <f t="shared" si="44"/>
        <v>9</v>
      </c>
      <c r="T238" s="47">
        <v>3</v>
      </c>
      <c r="U238" s="45" t="s">
        <v>511</v>
      </c>
      <c r="V238" s="46">
        <f t="shared" si="45"/>
        <v>10</v>
      </c>
      <c r="W238" s="47">
        <v>2</v>
      </c>
      <c r="X238" s="45" t="s">
        <v>511</v>
      </c>
      <c r="Y238" s="46">
        <f t="shared" si="46"/>
        <v>10</v>
      </c>
      <c r="Z238" s="47">
        <v>2</v>
      </c>
      <c r="AA238" s="45" t="s">
        <v>511</v>
      </c>
      <c r="AB238" s="46">
        <f t="shared" si="47"/>
        <v>10</v>
      </c>
      <c r="AC238" s="47">
        <v>2</v>
      </c>
      <c r="AD238" s="48">
        <f t="shared" si="48"/>
        <v>9</v>
      </c>
      <c r="AE238" s="49">
        <f t="shared" si="49"/>
        <v>82.5</v>
      </c>
      <c r="AF238" s="50">
        <f>+VLOOKUP(A238,'[1]%'!$B$2:$D$237,3,FALSE)</f>
        <v>83.89</v>
      </c>
      <c r="AG238" s="51">
        <f t="shared" si="50"/>
        <v>83.194999999999993</v>
      </c>
      <c r="AH238" s="30"/>
      <c r="AI238" s="52">
        <f>+VLOOKUP(A238,[2]ALL!$B$4:$AD$250,29,FALSE)</f>
        <v>7.4090909090909092</v>
      </c>
      <c r="AJ238" s="53">
        <f t="shared" si="51"/>
        <v>57.701363636363631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250"/>
  <sheetViews>
    <sheetView topLeftCell="A94" workbookViewId="0">
      <selection activeCell="F5" sqref="F5"/>
    </sheetView>
  </sheetViews>
  <sheetFormatPr defaultRowHeight="15"/>
  <cols>
    <col min="2" max="2" width="15.5703125" customWidth="1"/>
    <col min="3" max="3" width="23.42578125" customWidth="1"/>
  </cols>
  <sheetData>
    <row r="1" spans="1:34">
      <c r="A1" s="10"/>
      <c r="B1" s="10"/>
      <c r="C1" s="10"/>
      <c r="D1" s="11"/>
      <c r="E1" s="92">
        <v>1005172101</v>
      </c>
      <c r="F1" s="93"/>
      <c r="G1" s="94"/>
      <c r="H1" s="92">
        <v>1005172102</v>
      </c>
      <c r="I1" s="93"/>
      <c r="J1" s="94"/>
      <c r="K1" s="92">
        <v>1005172103</v>
      </c>
      <c r="L1" s="93"/>
      <c r="M1" s="94"/>
      <c r="N1" s="92">
        <v>1005172104</v>
      </c>
      <c r="O1" s="93"/>
      <c r="P1" s="94"/>
      <c r="Q1" s="92">
        <v>1005172105</v>
      </c>
      <c r="R1" s="93"/>
      <c r="S1" s="94"/>
      <c r="T1" s="92">
        <v>1005172106</v>
      </c>
      <c r="U1" s="93"/>
      <c r="V1" s="94"/>
      <c r="W1" s="92">
        <v>1005172121</v>
      </c>
      <c r="X1" s="93"/>
      <c r="Y1" s="94"/>
      <c r="Z1" s="92">
        <v>1005172122</v>
      </c>
      <c r="AA1" s="93"/>
      <c r="AB1" s="94"/>
      <c r="AC1" s="12"/>
      <c r="AD1" s="12"/>
      <c r="AE1" s="12"/>
      <c r="AF1" s="12"/>
      <c r="AG1" s="11"/>
      <c r="AH1" s="10"/>
    </row>
    <row r="2" spans="1:34">
      <c r="A2" s="10"/>
      <c r="B2" s="10"/>
      <c r="C2" s="10"/>
      <c r="D2" s="11"/>
      <c r="E2" s="95" t="s">
        <v>512</v>
      </c>
      <c r="F2" s="96"/>
      <c r="G2" s="97"/>
      <c r="H2" s="95" t="s">
        <v>513</v>
      </c>
      <c r="I2" s="96"/>
      <c r="J2" s="97"/>
      <c r="K2" s="95" t="s">
        <v>514</v>
      </c>
      <c r="L2" s="96"/>
      <c r="M2" s="97"/>
      <c r="N2" s="95" t="s">
        <v>515</v>
      </c>
      <c r="O2" s="96"/>
      <c r="P2" s="97"/>
      <c r="Q2" s="95" t="s">
        <v>516</v>
      </c>
      <c r="R2" s="96"/>
      <c r="S2" s="97"/>
      <c r="T2" s="95" t="s">
        <v>517</v>
      </c>
      <c r="U2" s="96"/>
      <c r="V2" s="97"/>
      <c r="W2" s="95" t="s">
        <v>518</v>
      </c>
      <c r="X2" s="96"/>
      <c r="Y2" s="97"/>
      <c r="Z2" s="95" t="s">
        <v>519</v>
      </c>
      <c r="AA2" s="96"/>
      <c r="AB2" s="97"/>
      <c r="AC2" s="13"/>
      <c r="AD2" s="13"/>
      <c r="AE2" s="13"/>
      <c r="AF2" s="13"/>
      <c r="AG2" s="11"/>
      <c r="AH2" s="10"/>
    </row>
    <row r="3" spans="1:34" ht="42.75">
      <c r="A3" s="1" t="s">
        <v>0</v>
      </c>
      <c r="B3" s="1" t="s">
        <v>1</v>
      </c>
      <c r="C3" s="1" t="s">
        <v>2</v>
      </c>
      <c r="D3" s="1" t="s">
        <v>520</v>
      </c>
      <c r="E3" s="14" t="s">
        <v>521</v>
      </c>
      <c r="F3" s="14" t="s">
        <v>522</v>
      </c>
      <c r="G3" s="14" t="s">
        <v>523</v>
      </c>
      <c r="H3" s="14" t="s">
        <v>521</v>
      </c>
      <c r="I3" s="14" t="s">
        <v>522</v>
      </c>
      <c r="J3" s="14" t="s">
        <v>523</v>
      </c>
      <c r="K3" s="14" t="s">
        <v>521</v>
      </c>
      <c r="L3" s="14" t="s">
        <v>522</v>
      </c>
      <c r="M3" s="14" t="s">
        <v>523</v>
      </c>
      <c r="N3" s="14" t="s">
        <v>521</v>
      </c>
      <c r="O3" s="14" t="s">
        <v>522</v>
      </c>
      <c r="P3" s="14" t="s">
        <v>523</v>
      </c>
      <c r="Q3" s="14" t="s">
        <v>521</v>
      </c>
      <c r="R3" s="14" t="s">
        <v>522</v>
      </c>
      <c r="S3" s="14" t="s">
        <v>523</v>
      </c>
      <c r="T3" s="14" t="s">
        <v>521</v>
      </c>
      <c r="U3" s="14" t="s">
        <v>522</v>
      </c>
      <c r="V3" s="14" t="s">
        <v>523</v>
      </c>
      <c r="W3" s="14" t="s">
        <v>521</v>
      </c>
      <c r="X3" s="14" t="s">
        <v>522</v>
      </c>
      <c r="Y3" s="14" t="s">
        <v>523</v>
      </c>
      <c r="Z3" s="14" t="s">
        <v>521</v>
      </c>
      <c r="AA3" s="14" t="s">
        <v>522</v>
      </c>
      <c r="AB3" s="14" t="s">
        <v>523</v>
      </c>
      <c r="AC3" s="14"/>
      <c r="AD3" s="1" t="s">
        <v>524</v>
      </c>
      <c r="AE3" s="1" t="s">
        <v>525</v>
      </c>
      <c r="AF3" s="15" t="s">
        <v>526</v>
      </c>
      <c r="AG3" s="15" t="s">
        <v>527</v>
      </c>
      <c r="AH3" s="10"/>
    </row>
    <row r="4" spans="1:34">
      <c r="A4" s="2">
        <v>1</v>
      </c>
      <c r="B4" s="3" t="s">
        <v>3</v>
      </c>
      <c r="C4" s="4" t="s">
        <v>4</v>
      </c>
      <c r="D4" s="16">
        <v>1</v>
      </c>
      <c r="E4" s="17" t="s">
        <v>510</v>
      </c>
      <c r="F4" s="18">
        <v>9</v>
      </c>
      <c r="G4" s="18">
        <v>3</v>
      </c>
      <c r="H4" s="17" t="s">
        <v>528</v>
      </c>
      <c r="I4" s="18">
        <f t="shared" ref="I4:I67" si="0">IF(H4="O",10,IF(H4="A",9,IF(H4="B",8,IF(H4="C",7,IF(H4="D",6,IF(H4="F",0,IF(H4=-5,-5,-10)))))))</f>
        <v>8</v>
      </c>
      <c r="J4" s="18">
        <v>3</v>
      </c>
      <c r="K4" s="17" t="s">
        <v>529</v>
      </c>
      <c r="L4" s="18">
        <f t="shared" ref="L4:L67" si="1">IF(K4="O",10,IF(K4="A",9,IF(K4="B",8,IF(K4="C",7,IF(K4="D",6,IF(K4="F",0,IF(K4=-5,-5,-10)))))))</f>
        <v>7</v>
      </c>
      <c r="M4" s="18">
        <v>3</v>
      </c>
      <c r="N4" s="17" t="s">
        <v>528</v>
      </c>
      <c r="O4" s="18">
        <f t="shared" ref="O4:O67" si="2">IF(N4="O",10,IF(N4="A",9,IF(N4="B",8,IF(N4="C",7,IF(N4="D",6,IF(N4="F",0,IF(N4=-5,-5,-10)))))))</f>
        <v>8</v>
      </c>
      <c r="P4" s="18">
        <v>3</v>
      </c>
      <c r="Q4" s="17" t="s">
        <v>510</v>
      </c>
      <c r="R4" s="18">
        <f t="shared" ref="R4:R67" si="3">IF(Q4="O",10,IF(Q4="A",9,IF(Q4="B",8,IF(Q4="C",7,IF(Q4="D",6,IF(Q4="F",0,IF(Q4=-5,-5,-10)))))))</f>
        <v>9</v>
      </c>
      <c r="S4" s="18">
        <v>3</v>
      </c>
      <c r="T4" s="17" t="s">
        <v>511</v>
      </c>
      <c r="U4" s="18">
        <f t="shared" ref="U4:U67" si="4">IF(T4="O",10,IF(T4="A",9,IF(T4="B",8,IF(T4="C",7,IF(T4="D",6,IF(T4="F",0,IF(T4=-5,-5,-10)))))))</f>
        <v>10</v>
      </c>
      <c r="V4" s="18">
        <v>3</v>
      </c>
      <c r="W4" s="17" t="s">
        <v>511</v>
      </c>
      <c r="X4" s="18">
        <f t="shared" ref="X4:X67" si="5">IF(W4="O",10,IF(W4="A",9,IF(W4="B",8,IF(W4="C",7,IF(W4="D",6,IF(W4="F",0,IF(W4=-5,-5,-10)))))))</f>
        <v>10</v>
      </c>
      <c r="Y4" s="18">
        <v>2</v>
      </c>
      <c r="Z4" s="17" t="s">
        <v>511</v>
      </c>
      <c r="AA4" s="18">
        <f t="shared" ref="AA4:AA67" si="6">IF(Z4="O",10,IF(Z4="A",9,IF(Z4="B",8,IF(Z4="C",7,IF(Z4="D",6,IF(Z4="F",0,IF(Z4=-5,-5,-10)))))))</f>
        <v>10</v>
      </c>
      <c r="AB4" s="18">
        <v>2</v>
      </c>
      <c r="AC4" s="19">
        <f t="shared" ref="AC4:AC67" si="7">+(F4*G4+I4*J4+L4*M4+O4*P4+R4*S4+U4*V4+X4*Y4+AA4*AB4)/22</f>
        <v>8.7727272727272734</v>
      </c>
      <c r="AD4" s="19">
        <f t="shared" ref="AD4:AD67" si="8">(F4*G4+I4*J4+L4*M4+O4*P4+R4*S4+U4*V4+X4*Y4+AB4)/22</f>
        <v>7.9545454545454541</v>
      </c>
      <c r="AE4" s="19">
        <f t="shared" ref="AE4:AE67" si="9">(AC4-0.75)*10</f>
        <v>80.227272727272734</v>
      </c>
      <c r="AF4" s="18">
        <f t="shared" ref="AF4:AF67" si="10">+G4+J4+M4+P4+S4++V4+Y4+AB4</f>
        <v>22</v>
      </c>
      <c r="AG4" s="2">
        <f t="shared" ref="AG4:AG67" si="11">COUNTIF(E4:AB4,"F")</f>
        <v>0</v>
      </c>
      <c r="AH4" s="10">
        <f>27+24+21+24+27+30+20+20</f>
        <v>193</v>
      </c>
    </row>
    <row r="5" spans="1:34">
      <c r="A5" s="2">
        <v>2</v>
      </c>
      <c r="B5" s="3" t="s">
        <v>5</v>
      </c>
      <c r="C5" s="4" t="s">
        <v>6</v>
      </c>
      <c r="D5" s="16">
        <v>1</v>
      </c>
      <c r="E5" s="17" t="s">
        <v>528</v>
      </c>
      <c r="F5" s="18">
        <f t="shared" ref="F5:F68" si="12">IF(E5="O",10,IF(E5="A",9,IF(E5="B",8,IF(E5="C",7,IF(E5="D",6,IF(E5="F",0,IF(E5=-5,-5,-10)))))))</f>
        <v>8</v>
      </c>
      <c r="G5" s="18">
        <v>3</v>
      </c>
      <c r="H5" s="17" t="s">
        <v>510</v>
      </c>
      <c r="I5" s="18">
        <f t="shared" si="0"/>
        <v>9</v>
      </c>
      <c r="J5" s="18">
        <v>3</v>
      </c>
      <c r="K5" s="17" t="s">
        <v>528</v>
      </c>
      <c r="L5" s="18">
        <f t="shared" si="1"/>
        <v>8</v>
      </c>
      <c r="M5" s="18">
        <v>3</v>
      </c>
      <c r="N5" s="17" t="s">
        <v>528</v>
      </c>
      <c r="O5" s="18">
        <f t="shared" si="2"/>
        <v>8</v>
      </c>
      <c r="P5" s="18">
        <v>3</v>
      </c>
      <c r="Q5" s="17" t="s">
        <v>528</v>
      </c>
      <c r="R5" s="18">
        <f t="shared" si="3"/>
        <v>8</v>
      </c>
      <c r="S5" s="18">
        <v>3</v>
      </c>
      <c r="T5" s="17" t="s">
        <v>511</v>
      </c>
      <c r="U5" s="18">
        <f t="shared" si="4"/>
        <v>10</v>
      </c>
      <c r="V5" s="18">
        <v>3</v>
      </c>
      <c r="W5" s="17" t="s">
        <v>511</v>
      </c>
      <c r="X5" s="18">
        <f t="shared" si="5"/>
        <v>10</v>
      </c>
      <c r="Y5" s="18">
        <v>2</v>
      </c>
      <c r="Z5" s="17" t="s">
        <v>511</v>
      </c>
      <c r="AA5" s="18">
        <f t="shared" si="6"/>
        <v>10</v>
      </c>
      <c r="AB5" s="18">
        <v>2</v>
      </c>
      <c r="AC5" s="19">
        <f t="shared" si="7"/>
        <v>8.7727272727272734</v>
      </c>
      <c r="AD5" s="19">
        <f t="shared" si="8"/>
        <v>7.9545454545454541</v>
      </c>
      <c r="AE5" s="19">
        <f t="shared" si="9"/>
        <v>80.227272727272734</v>
      </c>
      <c r="AF5" s="18">
        <f t="shared" si="10"/>
        <v>22</v>
      </c>
      <c r="AG5" s="2">
        <f t="shared" si="11"/>
        <v>0</v>
      </c>
      <c r="AH5" s="10">
        <f>+AH4/22</f>
        <v>8.7727272727272734</v>
      </c>
    </row>
    <row r="6" spans="1:34">
      <c r="A6" s="2">
        <v>3</v>
      </c>
      <c r="B6" s="3" t="s">
        <v>7</v>
      </c>
      <c r="C6" s="4" t="s">
        <v>8</v>
      </c>
      <c r="D6" s="16">
        <v>2</v>
      </c>
      <c r="E6" s="17" t="s">
        <v>528</v>
      </c>
      <c r="F6" s="18">
        <f t="shared" si="12"/>
        <v>8</v>
      </c>
      <c r="G6" s="18">
        <v>3</v>
      </c>
      <c r="H6" s="17" t="s">
        <v>529</v>
      </c>
      <c r="I6" s="18">
        <f t="shared" si="0"/>
        <v>7</v>
      </c>
      <c r="J6" s="18">
        <v>3</v>
      </c>
      <c r="K6" s="17" t="s">
        <v>530</v>
      </c>
      <c r="L6" s="18">
        <f t="shared" si="1"/>
        <v>6</v>
      </c>
      <c r="M6" s="18">
        <v>3</v>
      </c>
      <c r="N6" s="17" t="s">
        <v>530</v>
      </c>
      <c r="O6" s="18">
        <f t="shared" si="2"/>
        <v>6</v>
      </c>
      <c r="P6" s="18">
        <v>3</v>
      </c>
      <c r="Q6" s="17" t="s">
        <v>530</v>
      </c>
      <c r="R6" s="18">
        <f t="shared" si="3"/>
        <v>6</v>
      </c>
      <c r="S6" s="18">
        <v>3</v>
      </c>
      <c r="T6" s="17" t="s">
        <v>529</v>
      </c>
      <c r="U6" s="18">
        <f t="shared" si="4"/>
        <v>7</v>
      </c>
      <c r="V6" s="18">
        <v>3</v>
      </c>
      <c r="W6" s="17" t="s">
        <v>511</v>
      </c>
      <c r="X6" s="18">
        <f t="shared" si="5"/>
        <v>10</v>
      </c>
      <c r="Y6" s="18">
        <v>2</v>
      </c>
      <c r="Z6" s="17" t="s">
        <v>511</v>
      </c>
      <c r="AA6" s="18">
        <f t="shared" si="6"/>
        <v>10</v>
      </c>
      <c r="AB6" s="18">
        <v>2</v>
      </c>
      <c r="AC6" s="19">
        <f t="shared" si="7"/>
        <v>7.2727272727272725</v>
      </c>
      <c r="AD6" s="19">
        <f t="shared" si="8"/>
        <v>6.4545454545454541</v>
      </c>
      <c r="AE6" s="19">
        <f t="shared" si="9"/>
        <v>65.22727272727272</v>
      </c>
      <c r="AF6" s="18">
        <f t="shared" si="10"/>
        <v>22</v>
      </c>
      <c r="AG6" s="2">
        <f t="shared" si="11"/>
        <v>0</v>
      </c>
      <c r="AH6" s="10"/>
    </row>
    <row r="7" spans="1:34">
      <c r="A7" s="2">
        <v>4</v>
      </c>
      <c r="B7" s="3" t="s">
        <v>9</v>
      </c>
      <c r="C7" s="4" t="s">
        <v>10</v>
      </c>
      <c r="D7" s="16">
        <v>3</v>
      </c>
      <c r="E7" s="17" t="s">
        <v>529</v>
      </c>
      <c r="F7" s="18">
        <f t="shared" si="12"/>
        <v>7</v>
      </c>
      <c r="G7" s="18">
        <v>3</v>
      </c>
      <c r="H7" s="17" t="s">
        <v>528</v>
      </c>
      <c r="I7" s="18">
        <f t="shared" si="0"/>
        <v>8</v>
      </c>
      <c r="J7" s="18">
        <v>3</v>
      </c>
      <c r="K7" s="17" t="s">
        <v>530</v>
      </c>
      <c r="L7" s="18">
        <f t="shared" si="1"/>
        <v>6</v>
      </c>
      <c r="M7" s="18">
        <v>3</v>
      </c>
      <c r="N7" s="17" t="s">
        <v>530</v>
      </c>
      <c r="O7" s="18">
        <f t="shared" si="2"/>
        <v>6</v>
      </c>
      <c r="P7" s="18">
        <v>3</v>
      </c>
      <c r="Q7" s="17" t="s">
        <v>529</v>
      </c>
      <c r="R7" s="18">
        <f t="shared" si="3"/>
        <v>7</v>
      </c>
      <c r="S7" s="18">
        <v>3</v>
      </c>
      <c r="T7" s="17" t="s">
        <v>530</v>
      </c>
      <c r="U7" s="18">
        <f t="shared" si="4"/>
        <v>6</v>
      </c>
      <c r="V7" s="18">
        <v>3</v>
      </c>
      <c r="W7" s="17" t="s">
        <v>511</v>
      </c>
      <c r="X7" s="18">
        <f t="shared" si="5"/>
        <v>10</v>
      </c>
      <c r="Y7" s="18">
        <v>2</v>
      </c>
      <c r="Z7" s="17" t="s">
        <v>511</v>
      </c>
      <c r="AA7" s="18">
        <f t="shared" si="6"/>
        <v>10</v>
      </c>
      <c r="AB7" s="18">
        <v>2</v>
      </c>
      <c r="AC7" s="19">
        <f t="shared" si="7"/>
        <v>7.2727272727272725</v>
      </c>
      <c r="AD7" s="19">
        <f t="shared" si="8"/>
        <v>6.4545454545454541</v>
      </c>
      <c r="AE7" s="19">
        <f t="shared" si="9"/>
        <v>65.22727272727272</v>
      </c>
      <c r="AF7" s="18">
        <f t="shared" si="10"/>
        <v>22</v>
      </c>
      <c r="AG7" s="2">
        <f t="shared" si="11"/>
        <v>0</v>
      </c>
      <c r="AH7" s="10"/>
    </row>
    <row r="8" spans="1:34">
      <c r="A8" s="2">
        <v>5</v>
      </c>
      <c r="B8" s="3" t="s">
        <v>11</v>
      </c>
      <c r="C8" s="4" t="s">
        <v>12</v>
      </c>
      <c r="D8" s="16">
        <v>3</v>
      </c>
      <c r="E8" s="17" t="s">
        <v>528</v>
      </c>
      <c r="F8" s="18">
        <f t="shared" si="12"/>
        <v>8</v>
      </c>
      <c r="G8" s="18">
        <v>3</v>
      </c>
      <c r="H8" s="17" t="s">
        <v>530</v>
      </c>
      <c r="I8" s="18">
        <f t="shared" si="0"/>
        <v>6</v>
      </c>
      <c r="J8" s="18">
        <v>3</v>
      </c>
      <c r="K8" s="17" t="s">
        <v>530</v>
      </c>
      <c r="L8" s="18">
        <f t="shared" si="1"/>
        <v>6</v>
      </c>
      <c r="M8" s="18">
        <v>3</v>
      </c>
      <c r="N8" s="17" t="s">
        <v>530</v>
      </c>
      <c r="O8" s="18">
        <f t="shared" si="2"/>
        <v>6</v>
      </c>
      <c r="P8" s="18">
        <v>3</v>
      </c>
      <c r="Q8" s="17" t="s">
        <v>530</v>
      </c>
      <c r="R8" s="18">
        <f t="shared" si="3"/>
        <v>6</v>
      </c>
      <c r="S8" s="18">
        <v>3</v>
      </c>
      <c r="T8" s="17" t="s">
        <v>529</v>
      </c>
      <c r="U8" s="18">
        <f t="shared" si="4"/>
        <v>7</v>
      </c>
      <c r="V8" s="18">
        <v>3</v>
      </c>
      <c r="W8" s="17" t="s">
        <v>510</v>
      </c>
      <c r="X8" s="18">
        <f t="shared" si="5"/>
        <v>9</v>
      </c>
      <c r="Y8" s="18">
        <v>2</v>
      </c>
      <c r="Z8" s="17" t="s">
        <v>511</v>
      </c>
      <c r="AA8" s="18">
        <f t="shared" si="6"/>
        <v>10</v>
      </c>
      <c r="AB8" s="18">
        <v>2</v>
      </c>
      <c r="AC8" s="19">
        <f t="shared" si="7"/>
        <v>7.0454545454545459</v>
      </c>
      <c r="AD8" s="19">
        <f t="shared" si="8"/>
        <v>6.2272727272727275</v>
      </c>
      <c r="AE8" s="19">
        <f t="shared" si="9"/>
        <v>62.95454545454546</v>
      </c>
      <c r="AF8" s="18">
        <f t="shared" si="10"/>
        <v>22</v>
      </c>
      <c r="AG8" s="2">
        <f t="shared" si="11"/>
        <v>0</v>
      </c>
      <c r="AH8" s="10"/>
    </row>
    <row r="9" spans="1:34">
      <c r="A9" s="2">
        <v>6</v>
      </c>
      <c r="B9" s="3" t="s">
        <v>13</v>
      </c>
      <c r="C9" s="4" t="s">
        <v>14</v>
      </c>
      <c r="D9" s="16">
        <v>1</v>
      </c>
      <c r="E9" s="17" t="s">
        <v>528</v>
      </c>
      <c r="F9" s="18">
        <f t="shared" si="12"/>
        <v>8</v>
      </c>
      <c r="G9" s="18">
        <v>3</v>
      </c>
      <c r="H9" s="17" t="s">
        <v>529</v>
      </c>
      <c r="I9" s="18">
        <f t="shared" si="0"/>
        <v>7</v>
      </c>
      <c r="J9" s="18">
        <v>3</v>
      </c>
      <c r="K9" s="17" t="s">
        <v>529</v>
      </c>
      <c r="L9" s="18">
        <f t="shared" si="1"/>
        <v>7</v>
      </c>
      <c r="M9" s="18">
        <v>3</v>
      </c>
      <c r="N9" s="17" t="s">
        <v>528</v>
      </c>
      <c r="O9" s="18">
        <f t="shared" si="2"/>
        <v>8</v>
      </c>
      <c r="P9" s="18">
        <v>3</v>
      </c>
      <c r="Q9" s="17" t="s">
        <v>528</v>
      </c>
      <c r="R9" s="18">
        <f t="shared" si="3"/>
        <v>8</v>
      </c>
      <c r="S9" s="18">
        <v>3</v>
      </c>
      <c r="T9" s="17" t="s">
        <v>511</v>
      </c>
      <c r="U9" s="18">
        <f t="shared" si="4"/>
        <v>10</v>
      </c>
      <c r="V9" s="18">
        <v>3</v>
      </c>
      <c r="W9" s="17" t="s">
        <v>511</v>
      </c>
      <c r="X9" s="18">
        <f t="shared" si="5"/>
        <v>10</v>
      </c>
      <c r="Y9" s="18">
        <v>2</v>
      </c>
      <c r="Z9" s="17" t="s">
        <v>511</v>
      </c>
      <c r="AA9" s="18">
        <f t="shared" si="6"/>
        <v>10</v>
      </c>
      <c r="AB9" s="18">
        <v>2</v>
      </c>
      <c r="AC9" s="19">
        <f t="shared" si="7"/>
        <v>8.3636363636363633</v>
      </c>
      <c r="AD9" s="19">
        <f t="shared" si="8"/>
        <v>7.5454545454545459</v>
      </c>
      <c r="AE9" s="19">
        <f t="shared" si="9"/>
        <v>76.136363636363626</v>
      </c>
      <c r="AF9" s="18">
        <f t="shared" si="10"/>
        <v>22</v>
      </c>
      <c r="AG9" s="2">
        <f t="shared" si="11"/>
        <v>0</v>
      </c>
      <c r="AH9" s="10"/>
    </row>
    <row r="10" spans="1:34">
      <c r="A10" s="2">
        <v>8</v>
      </c>
      <c r="B10" s="3" t="s">
        <v>15</v>
      </c>
      <c r="C10" s="4" t="s">
        <v>16</v>
      </c>
      <c r="D10" s="16">
        <v>1</v>
      </c>
      <c r="E10" s="17" t="s">
        <v>511</v>
      </c>
      <c r="F10" s="18">
        <f t="shared" si="12"/>
        <v>10</v>
      </c>
      <c r="G10" s="18">
        <v>3</v>
      </c>
      <c r="H10" s="17" t="s">
        <v>511</v>
      </c>
      <c r="I10" s="18">
        <f t="shared" si="0"/>
        <v>10</v>
      </c>
      <c r="J10" s="18">
        <v>3</v>
      </c>
      <c r="K10" s="17" t="s">
        <v>528</v>
      </c>
      <c r="L10" s="18">
        <f t="shared" si="1"/>
        <v>8</v>
      </c>
      <c r="M10" s="18">
        <v>3</v>
      </c>
      <c r="N10" s="17" t="s">
        <v>510</v>
      </c>
      <c r="O10" s="18">
        <f t="shared" si="2"/>
        <v>9</v>
      </c>
      <c r="P10" s="18">
        <v>3</v>
      </c>
      <c r="Q10" s="17" t="s">
        <v>510</v>
      </c>
      <c r="R10" s="18">
        <f t="shared" si="3"/>
        <v>9</v>
      </c>
      <c r="S10" s="18">
        <v>3</v>
      </c>
      <c r="T10" s="17" t="s">
        <v>511</v>
      </c>
      <c r="U10" s="18">
        <f t="shared" si="4"/>
        <v>10</v>
      </c>
      <c r="V10" s="18">
        <v>3</v>
      </c>
      <c r="W10" s="17" t="s">
        <v>511</v>
      </c>
      <c r="X10" s="18">
        <f t="shared" si="5"/>
        <v>10</v>
      </c>
      <c r="Y10" s="18">
        <v>2</v>
      </c>
      <c r="Z10" s="17" t="s">
        <v>511</v>
      </c>
      <c r="AA10" s="18">
        <f t="shared" si="6"/>
        <v>10</v>
      </c>
      <c r="AB10" s="18">
        <v>2</v>
      </c>
      <c r="AC10" s="19">
        <f t="shared" si="7"/>
        <v>9.454545454545455</v>
      </c>
      <c r="AD10" s="19">
        <f t="shared" si="8"/>
        <v>8.6363636363636367</v>
      </c>
      <c r="AE10" s="19">
        <f t="shared" si="9"/>
        <v>87.045454545454547</v>
      </c>
      <c r="AF10" s="18">
        <f t="shared" si="10"/>
        <v>22</v>
      </c>
      <c r="AG10" s="2">
        <f t="shared" si="11"/>
        <v>0</v>
      </c>
      <c r="AH10" s="10"/>
    </row>
    <row r="11" spans="1:34">
      <c r="A11" s="2">
        <v>9</v>
      </c>
      <c r="B11" s="3" t="s">
        <v>17</v>
      </c>
      <c r="C11" s="4" t="s">
        <v>18</v>
      </c>
      <c r="D11" s="16">
        <v>1</v>
      </c>
      <c r="E11" s="17" t="s">
        <v>511</v>
      </c>
      <c r="F11" s="18">
        <f t="shared" si="12"/>
        <v>10</v>
      </c>
      <c r="G11" s="18">
        <v>3</v>
      </c>
      <c r="H11" s="17" t="s">
        <v>510</v>
      </c>
      <c r="I11" s="18">
        <f t="shared" si="0"/>
        <v>9</v>
      </c>
      <c r="J11" s="18">
        <v>3</v>
      </c>
      <c r="K11" s="17" t="s">
        <v>528</v>
      </c>
      <c r="L11" s="18">
        <f t="shared" si="1"/>
        <v>8</v>
      </c>
      <c r="M11" s="18">
        <v>3</v>
      </c>
      <c r="N11" s="17" t="s">
        <v>510</v>
      </c>
      <c r="O11" s="18">
        <f t="shared" si="2"/>
        <v>9</v>
      </c>
      <c r="P11" s="18">
        <v>3</v>
      </c>
      <c r="Q11" s="17" t="s">
        <v>528</v>
      </c>
      <c r="R11" s="18">
        <f t="shared" si="3"/>
        <v>8</v>
      </c>
      <c r="S11" s="18">
        <v>3</v>
      </c>
      <c r="T11" s="17" t="s">
        <v>511</v>
      </c>
      <c r="U11" s="18">
        <f t="shared" si="4"/>
        <v>10</v>
      </c>
      <c r="V11" s="18">
        <v>3</v>
      </c>
      <c r="W11" s="17" t="s">
        <v>511</v>
      </c>
      <c r="X11" s="18">
        <f t="shared" si="5"/>
        <v>10</v>
      </c>
      <c r="Y11" s="18">
        <v>2</v>
      </c>
      <c r="Z11" s="17" t="s">
        <v>511</v>
      </c>
      <c r="AA11" s="18">
        <f t="shared" si="6"/>
        <v>10</v>
      </c>
      <c r="AB11" s="18">
        <v>2</v>
      </c>
      <c r="AC11" s="19">
        <f t="shared" si="7"/>
        <v>9.1818181818181817</v>
      </c>
      <c r="AD11" s="19">
        <f t="shared" si="8"/>
        <v>8.3636363636363633</v>
      </c>
      <c r="AE11" s="19">
        <f t="shared" si="9"/>
        <v>84.318181818181813</v>
      </c>
      <c r="AF11" s="18">
        <f t="shared" si="10"/>
        <v>22</v>
      </c>
      <c r="AG11" s="2">
        <f t="shared" si="11"/>
        <v>0</v>
      </c>
      <c r="AH11" s="10"/>
    </row>
    <row r="12" spans="1:34">
      <c r="A12" s="2">
        <v>10</v>
      </c>
      <c r="B12" s="3" t="s">
        <v>19</v>
      </c>
      <c r="C12" s="4" t="s">
        <v>20</v>
      </c>
      <c r="D12" s="16">
        <v>1</v>
      </c>
      <c r="E12" s="17" t="s">
        <v>511</v>
      </c>
      <c r="F12" s="18">
        <f t="shared" si="12"/>
        <v>10</v>
      </c>
      <c r="G12" s="18">
        <v>3</v>
      </c>
      <c r="H12" s="17" t="s">
        <v>511</v>
      </c>
      <c r="I12" s="18">
        <f t="shared" si="0"/>
        <v>10</v>
      </c>
      <c r="J12" s="18">
        <v>3</v>
      </c>
      <c r="K12" s="17" t="s">
        <v>528</v>
      </c>
      <c r="L12" s="18">
        <f t="shared" si="1"/>
        <v>8</v>
      </c>
      <c r="M12" s="18">
        <v>3</v>
      </c>
      <c r="N12" s="17" t="s">
        <v>510</v>
      </c>
      <c r="O12" s="18">
        <f t="shared" si="2"/>
        <v>9</v>
      </c>
      <c r="P12" s="18">
        <v>3</v>
      </c>
      <c r="Q12" s="17" t="s">
        <v>528</v>
      </c>
      <c r="R12" s="18">
        <f t="shared" si="3"/>
        <v>8</v>
      </c>
      <c r="S12" s="18">
        <v>3</v>
      </c>
      <c r="T12" s="17" t="s">
        <v>511</v>
      </c>
      <c r="U12" s="18">
        <f t="shared" si="4"/>
        <v>10</v>
      </c>
      <c r="V12" s="18">
        <v>3</v>
      </c>
      <c r="W12" s="17" t="s">
        <v>510</v>
      </c>
      <c r="X12" s="18">
        <f t="shared" si="5"/>
        <v>9</v>
      </c>
      <c r="Y12" s="18">
        <v>2</v>
      </c>
      <c r="Z12" s="17" t="s">
        <v>511</v>
      </c>
      <c r="AA12" s="18">
        <f t="shared" si="6"/>
        <v>10</v>
      </c>
      <c r="AB12" s="18">
        <v>2</v>
      </c>
      <c r="AC12" s="19">
        <f t="shared" si="7"/>
        <v>9.2272727272727266</v>
      </c>
      <c r="AD12" s="19">
        <f t="shared" si="8"/>
        <v>8.4090909090909083</v>
      </c>
      <c r="AE12" s="19">
        <f t="shared" si="9"/>
        <v>84.772727272727266</v>
      </c>
      <c r="AF12" s="18">
        <f t="shared" si="10"/>
        <v>22</v>
      </c>
      <c r="AG12" s="2">
        <f t="shared" si="11"/>
        <v>0</v>
      </c>
      <c r="AH12" s="10"/>
    </row>
    <row r="13" spans="1:34">
      <c r="A13" s="2">
        <v>11</v>
      </c>
      <c r="B13" s="3" t="s">
        <v>21</v>
      </c>
      <c r="C13" s="4" t="s">
        <v>22</v>
      </c>
      <c r="D13" s="16">
        <v>2</v>
      </c>
      <c r="E13" s="17" t="s">
        <v>510</v>
      </c>
      <c r="F13" s="18">
        <f t="shared" si="12"/>
        <v>9</v>
      </c>
      <c r="G13" s="18">
        <v>3</v>
      </c>
      <c r="H13" s="17" t="s">
        <v>529</v>
      </c>
      <c r="I13" s="18">
        <f t="shared" si="0"/>
        <v>7</v>
      </c>
      <c r="J13" s="18">
        <v>3</v>
      </c>
      <c r="K13" s="17" t="s">
        <v>529</v>
      </c>
      <c r="L13" s="18">
        <f t="shared" si="1"/>
        <v>7</v>
      </c>
      <c r="M13" s="18">
        <v>3</v>
      </c>
      <c r="N13" s="17" t="s">
        <v>529</v>
      </c>
      <c r="O13" s="18">
        <f t="shared" si="2"/>
        <v>7</v>
      </c>
      <c r="P13" s="18">
        <v>3</v>
      </c>
      <c r="Q13" s="17" t="s">
        <v>529</v>
      </c>
      <c r="R13" s="18">
        <f t="shared" si="3"/>
        <v>7</v>
      </c>
      <c r="S13" s="18">
        <v>3</v>
      </c>
      <c r="T13" s="17" t="s">
        <v>510</v>
      </c>
      <c r="U13" s="18">
        <f t="shared" si="4"/>
        <v>9</v>
      </c>
      <c r="V13" s="18">
        <v>3</v>
      </c>
      <c r="W13" s="17" t="s">
        <v>511</v>
      </c>
      <c r="X13" s="18">
        <f t="shared" si="5"/>
        <v>10</v>
      </c>
      <c r="Y13" s="18">
        <v>2</v>
      </c>
      <c r="Z13" s="17" t="s">
        <v>511</v>
      </c>
      <c r="AA13" s="18">
        <f t="shared" si="6"/>
        <v>10</v>
      </c>
      <c r="AB13" s="18">
        <v>2</v>
      </c>
      <c r="AC13" s="19">
        <f t="shared" si="7"/>
        <v>8.0909090909090917</v>
      </c>
      <c r="AD13" s="19">
        <f t="shared" si="8"/>
        <v>7.2727272727272725</v>
      </c>
      <c r="AE13" s="19">
        <f t="shared" si="9"/>
        <v>73.409090909090921</v>
      </c>
      <c r="AF13" s="18">
        <f t="shared" si="10"/>
        <v>22</v>
      </c>
      <c r="AG13" s="2">
        <f t="shared" si="11"/>
        <v>0</v>
      </c>
      <c r="AH13" s="10"/>
    </row>
    <row r="14" spans="1:34">
      <c r="A14" s="2">
        <v>12</v>
      </c>
      <c r="B14" s="3" t="s">
        <v>23</v>
      </c>
      <c r="C14" s="4" t="s">
        <v>24</v>
      </c>
      <c r="D14" s="16">
        <v>2</v>
      </c>
      <c r="E14" s="17" t="s">
        <v>528</v>
      </c>
      <c r="F14" s="18">
        <f t="shared" si="12"/>
        <v>8</v>
      </c>
      <c r="G14" s="18">
        <v>3</v>
      </c>
      <c r="H14" s="17" t="s">
        <v>530</v>
      </c>
      <c r="I14" s="18">
        <f t="shared" si="0"/>
        <v>6</v>
      </c>
      <c r="J14" s="18">
        <v>3</v>
      </c>
      <c r="K14" s="17" t="s">
        <v>529</v>
      </c>
      <c r="L14" s="18">
        <f t="shared" si="1"/>
        <v>7</v>
      </c>
      <c r="M14" s="18">
        <v>3</v>
      </c>
      <c r="N14" s="17" t="s">
        <v>529</v>
      </c>
      <c r="O14" s="18">
        <f t="shared" si="2"/>
        <v>7</v>
      </c>
      <c r="P14" s="18">
        <v>3</v>
      </c>
      <c r="Q14" s="17" t="s">
        <v>529</v>
      </c>
      <c r="R14" s="18">
        <f t="shared" si="3"/>
        <v>7</v>
      </c>
      <c r="S14" s="18">
        <v>3</v>
      </c>
      <c r="T14" s="17" t="s">
        <v>528</v>
      </c>
      <c r="U14" s="18">
        <f t="shared" si="4"/>
        <v>8</v>
      </c>
      <c r="V14" s="18">
        <v>3</v>
      </c>
      <c r="W14" s="17" t="s">
        <v>511</v>
      </c>
      <c r="X14" s="18">
        <f t="shared" si="5"/>
        <v>10</v>
      </c>
      <c r="Y14" s="18">
        <v>2</v>
      </c>
      <c r="Z14" s="17" t="s">
        <v>511</v>
      </c>
      <c r="AA14" s="18">
        <f t="shared" si="6"/>
        <v>10</v>
      </c>
      <c r="AB14" s="18">
        <v>2</v>
      </c>
      <c r="AC14" s="19">
        <f t="shared" si="7"/>
        <v>7.6818181818181817</v>
      </c>
      <c r="AD14" s="19">
        <f t="shared" si="8"/>
        <v>6.8636363636363633</v>
      </c>
      <c r="AE14" s="19">
        <f t="shared" si="9"/>
        <v>69.318181818181813</v>
      </c>
      <c r="AF14" s="18">
        <f t="shared" si="10"/>
        <v>22</v>
      </c>
      <c r="AG14" s="2">
        <f t="shared" si="11"/>
        <v>0</v>
      </c>
      <c r="AH14" s="10"/>
    </row>
    <row r="15" spans="1:34">
      <c r="A15" s="2">
        <v>13</v>
      </c>
      <c r="B15" s="3" t="s">
        <v>25</v>
      </c>
      <c r="C15" s="4" t="s">
        <v>26</v>
      </c>
      <c r="D15" s="16">
        <v>1</v>
      </c>
      <c r="E15" s="17" t="s">
        <v>511</v>
      </c>
      <c r="F15" s="18">
        <f t="shared" si="12"/>
        <v>10</v>
      </c>
      <c r="G15" s="18">
        <v>3</v>
      </c>
      <c r="H15" s="17" t="s">
        <v>510</v>
      </c>
      <c r="I15" s="18">
        <f t="shared" si="0"/>
        <v>9</v>
      </c>
      <c r="J15" s="18">
        <v>3</v>
      </c>
      <c r="K15" s="17" t="s">
        <v>528</v>
      </c>
      <c r="L15" s="18">
        <f t="shared" si="1"/>
        <v>8</v>
      </c>
      <c r="M15" s="18">
        <v>3</v>
      </c>
      <c r="N15" s="17" t="s">
        <v>528</v>
      </c>
      <c r="O15" s="18">
        <f t="shared" si="2"/>
        <v>8</v>
      </c>
      <c r="P15" s="18">
        <v>3</v>
      </c>
      <c r="Q15" s="17" t="s">
        <v>511</v>
      </c>
      <c r="R15" s="18">
        <f t="shared" si="3"/>
        <v>10</v>
      </c>
      <c r="S15" s="18">
        <v>3</v>
      </c>
      <c r="T15" s="17" t="s">
        <v>511</v>
      </c>
      <c r="U15" s="18">
        <f t="shared" si="4"/>
        <v>10</v>
      </c>
      <c r="V15" s="18">
        <v>3</v>
      </c>
      <c r="W15" s="17" t="s">
        <v>511</v>
      </c>
      <c r="X15" s="18">
        <f t="shared" si="5"/>
        <v>10</v>
      </c>
      <c r="Y15" s="18">
        <v>2</v>
      </c>
      <c r="Z15" s="17" t="s">
        <v>511</v>
      </c>
      <c r="AA15" s="18">
        <f t="shared" si="6"/>
        <v>10</v>
      </c>
      <c r="AB15" s="18">
        <v>2</v>
      </c>
      <c r="AC15" s="19">
        <f t="shared" si="7"/>
        <v>9.3181818181818183</v>
      </c>
      <c r="AD15" s="19">
        <f t="shared" si="8"/>
        <v>8.5</v>
      </c>
      <c r="AE15" s="19">
        <f t="shared" si="9"/>
        <v>85.681818181818187</v>
      </c>
      <c r="AF15" s="18">
        <f t="shared" si="10"/>
        <v>22</v>
      </c>
      <c r="AG15" s="2">
        <f t="shared" si="11"/>
        <v>0</v>
      </c>
      <c r="AH15" s="10"/>
    </row>
    <row r="16" spans="1:34">
      <c r="A16" s="2">
        <v>14</v>
      </c>
      <c r="B16" s="3" t="s">
        <v>27</v>
      </c>
      <c r="C16" s="4" t="s">
        <v>28</v>
      </c>
      <c r="D16" s="16">
        <v>1</v>
      </c>
      <c r="E16" s="17" t="s">
        <v>510</v>
      </c>
      <c r="F16" s="18">
        <f t="shared" si="12"/>
        <v>9</v>
      </c>
      <c r="G16" s="18">
        <v>3</v>
      </c>
      <c r="H16" s="17" t="s">
        <v>528</v>
      </c>
      <c r="I16" s="18">
        <f t="shared" si="0"/>
        <v>8</v>
      </c>
      <c r="J16" s="18">
        <v>3</v>
      </c>
      <c r="K16" s="17" t="s">
        <v>528</v>
      </c>
      <c r="L16" s="18">
        <f t="shared" si="1"/>
        <v>8</v>
      </c>
      <c r="M16" s="18">
        <v>3</v>
      </c>
      <c r="N16" s="17" t="s">
        <v>529</v>
      </c>
      <c r="O16" s="18">
        <f t="shared" si="2"/>
        <v>7</v>
      </c>
      <c r="P16" s="18">
        <v>3</v>
      </c>
      <c r="Q16" s="17" t="s">
        <v>528</v>
      </c>
      <c r="R16" s="18">
        <f t="shared" si="3"/>
        <v>8</v>
      </c>
      <c r="S16" s="18">
        <v>3</v>
      </c>
      <c r="T16" s="17" t="s">
        <v>528</v>
      </c>
      <c r="U16" s="18">
        <f t="shared" si="4"/>
        <v>8</v>
      </c>
      <c r="V16" s="18">
        <v>3</v>
      </c>
      <c r="W16" s="17" t="s">
        <v>511</v>
      </c>
      <c r="X16" s="18">
        <f t="shared" si="5"/>
        <v>10</v>
      </c>
      <c r="Y16" s="18">
        <v>2</v>
      </c>
      <c r="Z16" s="17" t="s">
        <v>511</v>
      </c>
      <c r="AA16" s="18">
        <f t="shared" si="6"/>
        <v>10</v>
      </c>
      <c r="AB16" s="18">
        <v>2</v>
      </c>
      <c r="AC16" s="19">
        <f t="shared" si="7"/>
        <v>8.3636363636363633</v>
      </c>
      <c r="AD16" s="19">
        <f t="shared" si="8"/>
        <v>7.5454545454545459</v>
      </c>
      <c r="AE16" s="19">
        <f t="shared" si="9"/>
        <v>76.136363636363626</v>
      </c>
      <c r="AF16" s="18">
        <f t="shared" si="10"/>
        <v>22</v>
      </c>
      <c r="AG16" s="2">
        <f t="shared" si="11"/>
        <v>0</v>
      </c>
      <c r="AH16" s="10"/>
    </row>
    <row r="17" spans="1:34">
      <c r="A17" s="2">
        <v>15</v>
      </c>
      <c r="B17" s="3" t="s">
        <v>29</v>
      </c>
      <c r="C17" s="4" t="s">
        <v>30</v>
      </c>
      <c r="D17" s="16">
        <v>1</v>
      </c>
      <c r="E17" s="17" t="s">
        <v>510</v>
      </c>
      <c r="F17" s="18">
        <f t="shared" si="12"/>
        <v>9</v>
      </c>
      <c r="G17" s="18">
        <v>3</v>
      </c>
      <c r="H17" s="17" t="s">
        <v>510</v>
      </c>
      <c r="I17" s="18">
        <f t="shared" si="0"/>
        <v>9</v>
      </c>
      <c r="J17" s="18">
        <v>3</v>
      </c>
      <c r="K17" s="17" t="s">
        <v>528</v>
      </c>
      <c r="L17" s="18">
        <f t="shared" si="1"/>
        <v>8</v>
      </c>
      <c r="M17" s="18">
        <v>3</v>
      </c>
      <c r="N17" s="17" t="s">
        <v>528</v>
      </c>
      <c r="O17" s="18">
        <f t="shared" si="2"/>
        <v>8</v>
      </c>
      <c r="P17" s="18">
        <v>3</v>
      </c>
      <c r="Q17" s="17" t="s">
        <v>511</v>
      </c>
      <c r="R17" s="18">
        <f t="shared" si="3"/>
        <v>10</v>
      </c>
      <c r="S17" s="18">
        <v>3</v>
      </c>
      <c r="T17" s="17" t="s">
        <v>510</v>
      </c>
      <c r="U17" s="18">
        <f t="shared" si="4"/>
        <v>9</v>
      </c>
      <c r="V17" s="18">
        <v>3</v>
      </c>
      <c r="W17" s="17" t="s">
        <v>511</v>
      </c>
      <c r="X17" s="18">
        <f t="shared" si="5"/>
        <v>10</v>
      </c>
      <c r="Y17" s="18">
        <v>2</v>
      </c>
      <c r="Z17" s="17" t="s">
        <v>511</v>
      </c>
      <c r="AA17" s="18">
        <f t="shared" si="6"/>
        <v>10</v>
      </c>
      <c r="AB17" s="18">
        <v>2</v>
      </c>
      <c r="AC17" s="19">
        <f t="shared" si="7"/>
        <v>9.045454545454545</v>
      </c>
      <c r="AD17" s="19">
        <f t="shared" si="8"/>
        <v>8.2272727272727266</v>
      </c>
      <c r="AE17" s="19">
        <f t="shared" si="9"/>
        <v>82.954545454545453</v>
      </c>
      <c r="AF17" s="18">
        <f t="shared" si="10"/>
        <v>22</v>
      </c>
      <c r="AG17" s="2">
        <f t="shared" si="11"/>
        <v>0</v>
      </c>
      <c r="AH17" s="10"/>
    </row>
    <row r="18" spans="1:34">
      <c r="A18" s="2">
        <v>16</v>
      </c>
      <c r="B18" s="3" t="s">
        <v>31</v>
      </c>
      <c r="C18" s="4" t="s">
        <v>32</v>
      </c>
      <c r="D18" s="16">
        <v>2</v>
      </c>
      <c r="E18" s="17" t="s">
        <v>529</v>
      </c>
      <c r="F18" s="18">
        <f t="shared" si="12"/>
        <v>7</v>
      </c>
      <c r="G18" s="18">
        <v>3</v>
      </c>
      <c r="H18" s="17" t="s">
        <v>529</v>
      </c>
      <c r="I18" s="18">
        <f t="shared" si="0"/>
        <v>7</v>
      </c>
      <c r="J18" s="18">
        <v>3</v>
      </c>
      <c r="K18" s="17" t="s">
        <v>530</v>
      </c>
      <c r="L18" s="18">
        <f t="shared" si="1"/>
        <v>6</v>
      </c>
      <c r="M18" s="18">
        <v>3</v>
      </c>
      <c r="N18" s="17" t="s">
        <v>530</v>
      </c>
      <c r="O18" s="18">
        <f t="shared" si="2"/>
        <v>6</v>
      </c>
      <c r="P18" s="18">
        <v>3</v>
      </c>
      <c r="Q18" s="17" t="s">
        <v>529</v>
      </c>
      <c r="R18" s="18">
        <f t="shared" si="3"/>
        <v>7</v>
      </c>
      <c r="S18" s="18">
        <v>3</v>
      </c>
      <c r="T18" s="17" t="s">
        <v>510</v>
      </c>
      <c r="U18" s="18">
        <f t="shared" si="4"/>
        <v>9</v>
      </c>
      <c r="V18" s="18">
        <v>3</v>
      </c>
      <c r="W18" s="17" t="s">
        <v>511</v>
      </c>
      <c r="X18" s="18">
        <f t="shared" si="5"/>
        <v>10</v>
      </c>
      <c r="Y18" s="18">
        <v>2</v>
      </c>
      <c r="Z18" s="17" t="s">
        <v>511</v>
      </c>
      <c r="AA18" s="18">
        <f t="shared" si="6"/>
        <v>10</v>
      </c>
      <c r="AB18" s="18">
        <v>2</v>
      </c>
      <c r="AC18" s="19">
        <f t="shared" si="7"/>
        <v>7.5454545454545459</v>
      </c>
      <c r="AD18" s="19">
        <f t="shared" si="8"/>
        <v>6.7272727272727275</v>
      </c>
      <c r="AE18" s="19">
        <f t="shared" si="9"/>
        <v>67.954545454545453</v>
      </c>
      <c r="AF18" s="18">
        <f t="shared" si="10"/>
        <v>22</v>
      </c>
      <c r="AG18" s="2">
        <f t="shared" si="11"/>
        <v>0</v>
      </c>
      <c r="AH18" s="10"/>
    </row>
    <row r="19" spans="1:34">
      <c r="A19" s="2">
        <v>17</v>
      </c>
      <c r="B19" s="3" t="s">
        <v>33</v>
      </c>
      <c r="C19" s="4" t="s">
        <v>34</v>
      </c>
      <c r="D19" s="16">
        <v>2</v>
      </c>
      <c r="E19" s="17" t="s">
        <v>528</v>
      </c>
      <c r="F19" s="18">
        <f t="shared" si="12"/>
        <v>8</v>
      </c>
      <c r="G19" s="18">
        <v>3</v>
      </c>
      <c r="H19" s="17" t="s">
        <v>529</v>
      </c>
      <c r="I19" s="18">
        <f t="shared" si="0"/>
        <v>7</v>
      </c>
      <c r="J19" s="18">
        <v>3</v>
      </c>
      <c r="K19" s="17" t="s">
        <v>529</v>
      </c>
      <c r="L19" s="18">
        <f t="shared" si="1"/>
        <v>7</v>
      </c>
      <c r="M19" s="18">
        <v>3</v>
      </c>
      <c r="N19" s="17" t="s">
        <v>529</v>
      </c>
      <c r="O19" s="18">
        <f t="shared" si="2"/>
        <v>7</v>
      </c>
      <c r="P19" s="18">
        <v>3</v>
      </c>
      <c r="Q19" s="17" t="s">
        <v>528</v>
      </c>
      <c r="R19" s="18">
        <f t="shared" si="3"/>
        <v>8</v>
      </c>
      <c r="S19" s="18">
        <v>3</v>
      </c>
      <c r="T19" s="17" t="s">
        <v>529</v>
      </c>
      <c r="U19" s="18">
        <f t="shared" si="4"/>
        <v>7</v>
      </c>
      <c r="V19" s="18">
        <v>3</v>
      </c>
      <c r="W19" s="17" t="s">
        <v>511</v>
      </c>
      <c r="X19" s="18">
        <f t="shared" si="5"/>
        <v>10</v>
      </c>
      <c r="Y19" s="18">
        <v>2</v>
      </c>
      <c r="Z19" s="17" t="s">
        <v>511</v>
      </c>
      <c r="AA19" s="18">
        <f t="shared" si="6"/>
        <v>10</v>
      </c>
      <c r="AB19" s="18">
        <v>2</v>
      </c>
      <c r="AC19" s="19">
        <f t="shared" si="7"/>
        <v>7.8181818181818183</v>
      </c>
      <c r="AD19" s="19">
        <f t="shared" si="8"/>
        <v>7</v>
      </c>
      <c r="AE19" s="19">
        <f t="shared" si="9"/>
        <v>70.681818181818187</v>
      </c>
      <c r="AF19" s="18">
        <f t="shared" si="10"/>
        <v>22</v>
      </c>
      <c r="AG19" s="2">
        <f t="shared" si="11"/>
        <v>0</v>
      </c>
      <c r="AH19" s="10"/>
    </row>
    <row r="20" spans="1:34">
      <c r="A20" s="2">
        <v>18</v>
      </c>
      <c r="B20" s="3" t="s">
        <v>35</v>
      </c>
      <c r="C20" s="4" t="s">
        <v>36</v>
      </c>
      <c r="D20" s="16">
        <v>1</v>
      </c>
      <c r="E20" s="17" t="s">
        <v>510</v>
      </c>
      <c r="F20" s="18">
        <f t="shared" si="12"/>
        <v>9</v>
      </c>
      <c r="G20" s="18">
        <v>3</v>
      </c>
      <c r="H20" s="17" t="s">
        <v>528</v>
      </c>
      <c r="I20" s="18">
        <f t="shared" si="0"/>
        <v>8</v>
      </c>
      <c r="J20" s="18">
        <v>3</v>
      </c>
      <c r="K20" s="17" t="s">
        <v>528</v>
      </c>
      <c r="L20" s="18">
        <f t="shared" si="1"/>
        <v>8</v>
      </c>
      <c r="M20" s="18">
        <v>3</v>
      </c>
      <c r="N20" s="17" t="s">
        <v>530</v>
      </c>
      <c r="O20" s="18">
        <f t="shared" si="2"/>
        <v>6</v>
      </c>
      <c r="P20" s="18">
        <v>3</v>
      </c>
      <c r="Q20" s="17" t="s">
        <v>510</v>
      </c>
      <c r="R20" s="18">
        <f t="shared" si="3"/>
        <v>9</v>
      </c>
      <c r="S20" s="18">
        <v>3</v>
      </c>
      <c r="T20" s="17" t="s">
        <v>528</v>
      </c>
      <c r="U20" s="18">
        <f t="shared" si="4"/>
        <v>8</v>
      </c>
      <c r="V20" s="18">
        <v>3</v>
      </c>
      <c r="W20" s="17" t="s">
        <v>511</v>
      </c>
      <c r="X20" s="18">
        <f t="shared" si="5"/>
        <v>10</v>
      </c>
      <c r="Y20" s="18">
        <v>2</v>
      </c>
      <c r="Z20" s="17" t="s">
        <v>511</v>
      </c>
      <c r="AA20" s="18">
        <f t="shared" si="6"/>
        <v>10</v>
      </c>
      <c r="AB20" s="18">
        <v>2</v>
      </c>
      <c r="AC20" s="19">
        <f t="shared" si="7"/>
        <v>8.3636363636363633</v>
      </c>
      <c r="AD20" s="19">
        <f t="shared" si="8"/>
        <v>7.5454545454545459</v>
      </c>
      <c r="AE20" s="19">
        <f t="shared" si="9"/>
        <v>76.136363636363626</v>
      </c>
      <c r="AF20" s="18">
        <f t="shared" si="10"/>
        <v>22</v>
      </c>
      <c r="AG20" s="2">
        <f t="shared" si="11"/>
        <v>0</v>
      </c>
      <c r="AH20" s="10"/>
    </row>
    <row r="21" spans="1:34">
      <c r="A21" s="2">
        <v>19</v>
      </c>
      <c r="B21" s="3" t="s">
        <v>37</v>
      </c>
      <c r="C21" s="4" t="s">
        <v>38</v>
      </c>
      <c r="D21" s="16">
        <v>1</v>
      </c>
      <c r="E21" s="17" t="s">
        <v>510</v>
      </c>
      <c r="F21" s="18">
        <f t="shared" si="12"/>
        <v>9</v>
      </c>
      <c r="G21" s="18">
        <v>3</v>
      </c>
      <c r="H21" s="17" t="s">
        <v>510</v>
      </c>
      <c r="I21" s="18">
        <f t="shared" si="0"/>
        <v>9</v>
      </c>
      <c r="J21" s="18">
        <v>3</v>
      </c>
      <c r="K21" s="17" t="s">
        <v>528</v>
      </c>
      <c r="L21" s="18">
        <f t="shared" si="1"/>
        <v>8</v>
      </c>
      <c r="M21" s="18">
        <v>3</v>
      </c>
      <c r="N21" s="17" t="s">
        <v>528</v>
      </c>
      <c r="O21" s="18">
        <f t="shared" si="2"/>
        <v>8</v>
      </c>
      <c r="P21" s="18">
        <v>3</v>
      </c>
      <c r="Q21" s="17" t="s">
        <v>528</v>
      </c>
      <c r="R21" s="18">
        <f t="shared" si="3"/>
        <v>8</v>
      </c>
      <c r="S21" s="18">
        <v>3</v>
      </c>
      <c r="T21" s="17" t="s">
        <v>510</v>
      </c>
      <c r="U21" s="18">
        <f t="shared" si="4"/>
        <v>9</v>
      </c>
      <c r="V21" s="18">
        <v>3</v>
      </c>
      <c r="W21" s="17" t="s">
        <v>511</v>
      </c>
      <c r="X21" s="18">
        <f t="shared" si="5"/>
        <v>10</v>
      </c>
      <c r="Y21" s="18">
        <v>2</v>
      </c>
      <c r="Z21" s="17" t="s">
        <v>511</v>
      </c>
      <c r="AA21" s="18">
        <f t="shared" si="6"/>
        <v>10</v>
      </c>
      <c r="AB21" s="18">
        <v>2</v>
      </c>
      <c r="AC21" s="19">
        <f t="shared" si="7"/>
        <v>8.7727272727272734</v>
      </c>
      <c r="AD21" s="19">
        <f t="shared" si="8"/>
        <v>7.9545454545454541</v>
      </c>
      <c r="AE21" s="19">
        <f t="shared" si="9"/>
        <v>80.227272727272734</v>
      </c>
      <c r="AF21" s="18">
        <f t="shared" si="10"/>
        <v>22</v>
      </c>
      <c r="AG21" s="2">
        <f t="shared" si="11"/>
        <v>0</v>
      </c>
      <c r="AH21" s="10"/>
    </row>
    <row r="22" spans="1:34">
      <c r="A22" s="2">
        <v>20</v>
      </c>
      <c r="B22" s="3" t="s">
        <v>39</v>
      </c>
      <c r="C22" s="4" t="s">
        <v>40</v>
      </c>
      <c r="D22" s="16">
        <v>3</v>
      </c>
      <c r="E22" s="17" t="s">
        <v>529</v>
      </c>
      <c r="F22" s="18">
        <f t="shared" si="12"/>
        <v>7</v>
      </c>
      <c r="G22" s="18">
        <v>3</v>
      </c>
      <c r="H22" s="17" t="s">
        <v>529</v>
      </c>
      <c r="I22" s="18">
        <f t="shared" si="0"/>
        <v>7</v>
      </c>
      <c r="J22" s="18">
        <v>3</v>
      </c>
      <c r="K22" s="17" t="s">
        <v>530</v>
      </c>
      <c r="L22" s="18">
        <f t="shared" si="1"/>
        <v>6</v>
      </c>
      <c r="M22" s="18">
        <v>3</v>
      </c>
      <c r="N22" s="17" t="s">
        <v>529</v>
      </c>
      <c r="O22" s="18">
        <f t="shared" si="2"/>
        <v>7</v>
      </c>
      <c r="P22" s="18">
        <v>3</v>
      </c>
      <c r="Q22" s="17" t="s">
        <v>529</v>
      </c>
      <c r="R22" s="18">
        <f t="shared" si="3"/>
        <v>7</v>
      </c>
      <c r="S22" s="18">
        <v>3</v>
      </c>
      <c r="T22" s="17" t="s">
        <v>529</v>
      </c>
      <c r="U22" s="18">
        <f t="shared" si="4"/>
        <v>7</v>
      </c>
      <c r="V22" s="18">
        <v>3</v>
      </c>
      <c r="W22" s="17" t="s">
        <v>510</v>
      </c>
      <c r="X22" s="18">
        <f t="shared" si="5"/>
        <v>9</v>
      </c>
      <c r="Y22" s="18">
        <v>2</v>
      </c>
      <c r="Z22" s="17" t="s">
        <v>511</v>
      </c>
      <c r="AA22" s="18">
        <f t="shared" si="6"/>
        <v>10</v>
      </c>
      <c r="AB22" s="18">
        <v>2</v>
      </c>
      <c r="AC22" s="19">
        <f t="shared" si="7"/>
        <v>7.3181818181818183</v>
      </c>
      <c r="AD22" s="19">
        <f t="shared" si="8"/>
        <v>6.5</v>
      </c>
      <c r="AE22" s="19">
        <f t="shared" si="9"/>
        <v>65.681818181818187</v>
      </c>
      <c r="AF22" s="18">
        <f t="shared" si="10"/>
        <v>22</v>
      </c>
      <c r="AG22" s="2">
        <f t="shared" si="11"/>
        <v>0</v>
      </c>
      <c r="AH22" s="10"/>
    </row>
    <row r="23" spans="1:34">
      <c r="A23" s="2">
        <v>22</v>
      </c>
      <c r="B23" s="3" t="s">
        <v>41</v>
      </c>
      <c r="C23" s="4" t="s">
        <v>42</v>
      </c>
      <c r="D23" s="16">
        <v>2</v>
      </c>
      <c r="E23" s="17" t="s">
        <v>528</v>
      </c>
      <c r="F23" s="18">
        <f t="shared" si="12"/>
        <v>8</v>
      </c>
      <c r="G23" s="18">
        <v>3</v>
      </c>
      <c r="H23" s="17" t="s">
        <v>529</v>
      </c>
      <c r="I23" s="18">
        <f t="shared" si="0"/>
        <v>7</v>
      </c>
      <c r="J23" s="18">
        <v>3</v>
      </c>
      <c r="K23" s="17" t="s">
        <v>530</v>
      </c>
      <c r="L23" s="18">
        <f t="shared" si="1"/>
        <v>6</v>
      </c>
      <c r="M23" s="18">
        <v>3</v>
      </c>
      <c r="N23" s="17" t="s">
        <v>529</v>
      </c>
      <c r="O23" s="18">
        <f t="shared" si="2"/>
        <v>7</v>
      </c>
      <c r="P23" s="18">
        <v>3</v>
      </c>
      <c r="Q23" s="17" t="s">
        <v>528</v>
      </c>
      <c r="R23" s="18">
        <f t="shared" si="3"/>
        <v>8</v>
      </c>
      <c r="S23" s="18">
        <v>3</v>
      </c>
      <c r="T23" s="17" t="s">
        <v>510</v>
      </c>
      <c r="U23" s="18">
        <f t="shared" si="4"/>
        <v>9</v>
      </c>
      <c r="V23" s="18">
        <v>3</v>
      </c>
      <c r="W23" s="17" t="s">
        <v>511</v>
      </c>
      <c r="X23" s="18">
        <f t="shared" si="5"/>
        <v>10</v>
      </c>
      <c r="Y23" s="18">
        <v>2</v>
      </c>
      <c r="Z23" s="17" t="s">
        <v>511</v>
      </c>
      <c r="AA23" s="18">
        <f t="shared" si="6"/>
        <v>10</v>
      </c>
      <c r="AB23" s="18">
        <v>2</v>
      </c>
      <c r="AC23" s="19">
        <f t="shared" si="7"/>
        <v>7.9545454545454541</v>
      </c>
      <c r="AD23" s="19">
        <f t="shared" si="8"/>
        <v>7.1363636363636367</v>
      </c>
      <c r="AE23" s="19">
        <f t="shared" si="9"/>
        <v>72.045454545454547</v>
      </c>
      <c r="AF23" s="18">
        <f t="shared" si="10"/>
        <v>22</v>
      </c>
      <c r="AG23" s="2">
        <f t="shared" si="11"/>
        <v>0</v>
      </c>
      <c r="AH23" s="10"/>
    </row>
    <row r="24" spans="1:34">
      <c r="A24" s="2">
        <v>24</v>
      </c>
      <c r="B24" s="3" t="s">
        <v>43</v>
      </c>
      <c r="C24" s="4" t="s">
        <v>44</v>
      </c>
      <c r="D24" s="16">
        <v>1</v>
      </c>
      <c r="E24" s="17" t="s">
        <v>510</v>
      </c>
      <c r="F24" s="18">
        <f t="shared" si="12"/>
        <v>9</v>
      </c>
      <c r="G24" s="18">
        <v>3</v>
      </c>
      <c r="H24" s="17" t="s">
        <v>510</v>
      </c>
      <c r="I24" s="18">
        <f t="shared" si="0"/>
        <v>9</v>
      </c>
      <c r="J24" s="18">
        <v>3</v>
      </c>
      <c r="K24" s="17" t="s">
        <v>529</v>
      </c>
      <c r="L24" s="18">
        <f t="shared" si="1"/>
        <v>7</v>
      </c>
      <c r="M24" s="18">
        <v>3</v>
      </c>
      <c r="N24" s="17" t="s">
        <v>528</v>
      </c>
      <c r="O24" s="18">
        <f t="shared" si="2"/>
        <v>8</v>
      </c>
      <c r="P24" s="18">
        <v>3</v>
      </c>
      <c r="Q24" s="17" t="s">
        <v>528</v>
      </c>
      <c r="R24" s="18">
        <f t="shared" si="3"/>
        <v>8</v>
      </c>
      <c r="S24" s="18">
        <v>3</v>
      </c>
      <c r="T24" s="17" t="s">
        <v>511</v>
      </c>
      <c r="U24" s="18">
        <f t="shared" si="4"/>
        <v>10</v>
      </c>
      <c r="V24" s="18">
        <v>3</v>
      </c>
      <c r="W24" s="17" t="s">
        <v>511</v>
      </c>
      <c r="X24" s="18">
        <f t="shared" si="5"/>
        <v>10</v>
      </c>
      <c r="Y24" s="18">
        <v>2</v>
      </c>
      <c r="Z24" s="17" t="s">
        <v>511</v>
      </c>
      <c r="AA24" s="18">
        <f t="shared" si="6"/>
        <v>10</v>
      </c>
      <c r="AB24" s="18">
        <v>2</v>
      </c>
      <c r="AC24" s="19">
        <f t="shared" si="7"/>
        <v>8.7727272727272734</v>
      </c>
      <c r="AD24" s="19">
        <f t="shared" si="8"/>
        <v>7.9545454545454541</v>
      </c>
      <c r="AE24" s="19">
        <f t="shared" si="9"/>
        <v>80.227272727272734</v>
      </c>
      <c r="AF24" s="18">
        <f t="shared" si="10"/>
        <v>22</v>
      </c>
      <c r="AG24" s="2">
        <f t="shared" si="11"/>
        <v>0</v>
      </c>
      <c r="AH24" s="10"/>
    </row>
    <row r="25" spans="1:34">
      <c r="A25" s="2">
        <v>25</v>
      </c>
      <c r="B25" s="3" t="s">
        <v>45</v>
      </c>
      <c r="C25" s="4" t="s">
        <v>46</v>
      </c>
      <c r="D25" s="16">
        <v>2</v>
      </c>
      <c r="E25" s="17" t="s">
        <v>510</v>
      </c>
      <c r="F25" s="18">
        <f t="shared" si="12"/>
        <v>9</v>
      </c>
      <c r="G25" s="18">
        <v>3</v>
      </c>
      <c r="H25" s="17" t="s">
        <v>529</v>
      </c>
      <c r="I25" s="18">
        <f t="shared" si="0"/>
        <v>7</v>
      </c>
      <c r="J25" s="18">
        <v>3</v>
      </c>
      <c r="K25" s="17" t="s">
        <v>530</v>
      </c>
      <c r="L25" s="18">
        <f t="shared" si="1"/>
        <v>6</v>
      </c>
      <c r="M25" s="18">
        <v>3</v>
      </c>
      <c r="N25" s="17" t="s">
        <v>529</v>
      </c>
      <c r="O25" s="18">
        <f t="shared" si="2"/>
        <v>7</v>
      </c>
      <c r="P25" s="18">
        <v>3</v>
      </c>
      <c r="Q25" s="17" t="s">
        <v>528</v>
      </c>
      <c r="R25" s="18">
        <f t="shared" si="3"/>
        <v>8</v>
      </c>
      <c r="S25" s="18">
        <v>3</v>
      </c>
      <c r="T25" s="17" t="s">
        <v>510</v>
      </c>
      <c r="U25" s="18">
        <f t="shared" si="4"/>
        <v>9</v>
      </c>
      <c r="V25" s="18">
        <v>3</v>
      </c>
      <c r="W25" s="17" t="s">
        <v>511</v>
      </c>
      <c r="X25" s="18">
        <f t="shared" si="5"/>
        <v>10</v>
      </c>
      <c r="Y25" s="18">
        <v>2</v>
      </c>
      <c r="Z25" s="17" t="s">
        <v>511</v>
      </c>
      <c r="AA25" s="18">
        <f t="shared" si="6"/>
        <v>10</v>
      </c>
      <c r="AB25" s="18">
        <v>2</v>
      </c>
      <c r="AC25" s="19">
        <f t="shared" si="7"/>
        <v>8.0909090909090917</v>
      </c>
      <c r="AD25" s="19">
        <f t="shared" si="8"/>
        <v>7.2727272727272725</v>
      </c>
      <c r="AE25" s="19">
        <f t="shared" si="9"/>
        <v>73.409090909090921</v>
      </c>
      <c r="AF25" s="18">
        <f t="shared" si="10"/>
        <v>22</v>
      </c>
      <c r="AG25" s="2">
        <f t="shared" si="11"/>
        <v>0</v>
      </c>
      <c r="AH25" s="10"/>
    </row>
    <row r="26" spans="1:34">
      <c r="A26" s="2">
        <v>26</v>
      </c>
      <c r="B26" s="3" t="s">
        <v>47</v>
      </c>
      <c r="C26" s="4" t="s">
        <v>48</v>
      </c>
      <c r="D26" s="16">
        <v>3</v>
      </c>
      <c r="E26" s="17" t="s">
        <v>529</v>
      </c>
      <c r="F26" s="18">
        <f t="shared" si="12"/>
        <v>7</v>
      </c>
      <c r="G26" s="18">
        <v>3</v>
      </c>
      <c r="H26" s="17" t="s">
        <v>529</v>
      </c>
      <c r="I26" s="18">
        <f t="shared" si="0"/>
        <v>7</v>
      </c>
      <c r="J26" s="18">
        <v>3</v>
      </c>
      <c r="K26" s="17" t="s">
        <v>530</v>
      </c>
      <c r="L26" s="18">
        <f t="shared" si="1"/>
        <v>6</v>
      </c>
      <c r="M26" s="18">
        <v>3</v>
      </c>
      <c r="N26" s="17" t="s">
        <v>529</v>
      </c>
      <c r="O26" s="18">
        <f t="shared" si="2"/>
        <v>7</v>
      </c>
      <c r="P26" s="18">
        <v>3</v>
      </c>
      <c r="Q26" s="17" t="s">
        <v>529</v>
      </c>
      <c r="R26" s="18">
        <f t="shared" si="3"/>
        <v>7</v>
      </c>
      <c r="S26" s="18">
        <v>3</v>
      </c>
      <c r="T26" s="17" t="s">
        <v>510</v>
      </c>
      <c r="U26" s="18">
        <f t="shared" si="4"/>
        <v>9</v>
      </c>
      <c r="V26" s="18">
        <v>3</v>
      </c>
      <c r="W26" s="17" t="s">
        <v>511</v>
      </c>
      <c r="X26" s="18">
        <f t="shared" si="5"/>
        <v>10</v>
      </c>
      <c r="Y26" s="18">
        <v>2</v>
      </c>
      <c r="Z26" s="17" t="s">
        <v>511</v>
      </c>
      <c r="AA26" s="18">
        <f t="shared" si="6"/>
        <v>10</v>
      </c>
      <c r="AB26" s="18">
        <v>2</v>
      </c>
      <c r="AC26" s="19">
        <f t="shared" si="7"/>
        <v>7.6818181818181817</v>
      </c>
      <c r="AD26" s="19">
        <f t="shared" si="8"/>
        <v>6.8636363636363633</v>
      </c>
      <c r="AE26" s="19">
        <f t="shared" si="9"/>
        <v>69.318181818181813</v>
      </c>
      <c r="AF26" s="18">
        <f t="shared" si="10"/>
        <v>22</v>
      </c>
      <c r="AG26" s="2">
        <f t="shared" si="11"/>
        <v>0</v>
      </c>
      <c r="AH26" s="10"/>
    </row>
    <row r="27" spans="1:34">
      <c r="A27" s="2">
        <v>27</v>
      </c>
      <c r="B27" s="3" t="s">
        <v>49</v>
      </c>
      <c r="C27" s="4" t="s">
        <v>50</v>
      </c>
      <c r="D27" s="16">
        <v>1</v>
      </c>
      <c r="E27" s="17" t="s">
        <v>510</v>
      </c>
      <c r="F27" s="18">
        <f t="shared" si="12"/>
        <v>9</v>
      </c>
      <c r="G27" s="18">
        <v>3</v>
      </c>
      <c r="H27" s="17" t="s">
        <v>510</v>
      </c>
      <c r="I27" s="18">
        <f t="shared" si="0"/>
        <v>9</v>
      </c>
      <c r="J27" s="18">
        <v>3</v>
      </c>
      <c r="K27" s="17" t="s">
        <v>510</v>
      </c>
      <c r="L27" s="18">
        <f t="shared" si="1"/>
        <v>9</v>
      </c>
      <c r="M27" s="18">
        <v>3</v>
      </c>
      <c r="N27" s="17" t="s">
        <v>528</v>
      </c>
      <c r="O27" s="18">
        <f t="shared" si="2"/>
        <v>8</v>
      </c>
      <c r="P27" s="18">
        <v>3</v>
      </c>
      <c r="Q27" s="17" t="s">
        <v>528</v>
      </c>
      <c r="R27" s="18">
        <f t="shared" si="3"/>
        <v>8</v>
      </c>
      <c r="S27" s="18">
        <v>3</v>
      </c>
      <c r="T27" s="17" t="s">
        <v>511</v>
      </c>
      <c r="U27" s="18">
        <f t="shared" si="4"/>
        <v>10</v>
      </c>
      <c r="V27" s="18">
        <v>3</v>
      </c>
      <c r="W27" s="17" t="s">
        <v>511</v>
      </c>
      <c r="X27" s="18">
        <f t="shared" si="5"/>
        <v>10</v>
      </c>
      <c r="Y27" s="18">
        <v>2</v>
      </c>
      <c r="Z27" s="17" t="s">
        <v>511</v>
      </c>
      <c r="AA27" s="18">
        <f t="shared" si="6"/>
        <v>10</v>
      </c>
      <c r="AB27" s="18">
        <v>2</v>
      </c>
      <c r="AC27" s="19">
        <f t="shared" si="7"/>
        <v>9.045454545454545</v>
      </c>
      <c r="AD27" s="19">
        <f t="shared" si="8"/>
        <v>8.2272727272727266</v>
      </c>
      <c r="AE27" s="19">
        <f t="shared" si="9"/>
        <v>82.954545454545453</v>
      </c>
      <c r="AF27" s="18">
        <f t="shared" si="10"/>
        <v>22</v>
      </c>
      <c r="AG27" s="2">
        <f t="shared" si="11"/>
        <v>0</v>
      </c>
      <c r="AH27" s="20">
        <f>+(F27*G27+I27*J27+L27*M27+O27*P27+R27*S27+U27*V27+X27*Y27+AA27*AB27)</f>
        <v>199</v>
      </c>
    </row>
    <row r="28" spans="1:34">
      <c r="A28" s="2">
        <v>28</v>
      </c>
      <c r="B28" s="3" t="s">
        <v>51</v>
      </c>
      <c r="C28" s="4" t="s">
        <v>52</v>
      </c>
      <c r="D28" s="16">
        <v>4</v>
      </c>
      <c r="E28" s="17" t="s">
        <v>530</v>
      </c>
      <c r="F28" s="18">
        <f t="shared" si="12"/>
        <v>6</v>
      </c>
      <c r="G28" s="18">
        <v>3</v>
      </c>
      <c r="H28" s="17" t="s">
        <v>529</v>
      </c>
      <c r="I28" s="18">
        <f t="shared" si="0"/>
        <v>7</v>
      </c>
      <c r="J28" s="18">
        <v>3</v>
      </c>
      <c r="K28" s="17" t="s">
        <v>530</v>
      </c>
      <c r="L28" s="18">
        <f t="shared" si="1"/>
        <v>6</v>
      </c>
      <c r="M28" s="18">
        <v>3</v>
      </c>
      <c r="N28" s="17" t="s">
        <v>530</v>
      </c>
      <c r="O28" s="18">
        <f t="shared" si="2"/>
        <v>6</v>
      </c>
      <c r="P28" s="18">
        <v>3</v>
      </c>
      <c r="Q28" s="17" t="s">
        <v>530</v>
      </c>
      <c r="R28" s="18">
        <f t="shared" si="3"/>
        <v>6</v>
      </c>
      <c r="S28" s="18">
        <v>3</v>
      </c>
      <c r="T28" s="17" t="s">
        <v>529</v>
      </c>
      <c r="U28" s="18">
        <f t="shared" si="4"/>
        <v>7</v>
      </c>
      <c r="V28" s="18">
        <v>3</v>
      </c>
      <c r="W28" s="17" t="s">
        <v>510</v>
      </c>
      <c r="X28" s="18">
        <f t="shared" si="5"/>
        <v>9</v>
      </c>
      <c r="Y28" s="18">
        <v>2</v>
      </c>
      <c r="Z28" s="17" t="s">
        <v>510</v>
      </c>
      <c r="AA28" s="18">
        <f t="shared" si="6"/>
        <v>9</v>
      </c>
      <c r="AB28" s="18">
        <v>2</v>
      </c>
      <c r="AC28" s="19">
        <f t="shared" si="7"/>
        <v>6.8181818181818183</v>
      </c>
      <c r="AD28" s="19">
        <f t="shared" si="8"/>
        <v>6.0909090909090908</v>
      </c>
      <c r="AE28" s="19">
        <f t="shared" si="9"/>
        <v>60.681818181818187</v>
      </c>
      <c r="AF28" s="18">
        <f t="shared" si="10"/>
        <v>22</v>
      </c>
      <c r="AG28" s="2">
        <f t="shared" si="11"/>
        <v>0</v>
      </c>
      <c r="AH28" s="10"/>
    </row>
    <row r="29" spans="1:34">
      <c r="A29" s="2">
        <v>29</v>
      </c>
      <c r="B29" s="3" t="s">
        <v>53</v>
      </c>
      <c r="C29" s="4" t="s">
        <v>54</v>
      </c>
      <c r="D29" s="16">
        <v>1</v>
      </c>
      <c r="E29" s="17" t="s">
        <v>528</v>
      </c>
      <c r="F29" s="18">
        <f t="shared" si="12"/>
        <v>8</v>
      </c>
      <c r="G29" s="18">
        <v>3</v>
      </c>
      <c r="H29" s="17" t="s">
        <v>510</v>
      </c>
      <c r="I29" s="18">
        <f t="shared" si="0"/>
        <v>9</v>
      </c>
      <c r="J29" s="18">
        <v>3</v>
      </c>
      <c r="K29" s="17" t="s">
        <v>529</v>
      </c>
      <c r="L29" s="18">
        <f t="shared" si="1"/>
        <v>7</v>
      </c>
      <c r="M29" s="18">
        <v>3</v>
      </c>
      <c r="N29" s="17" t="s">
        <v>528</v>
      </c>
      <c r="O29" s="18">
        <f t="shared" si="2"/>
        <v>8</v>
      </c>
      <c r="P29" s="18">
        <v>3</v>
      </c>
      <c r="Q29" s="17" t="s">
        <v>510</v>
      </c>
      <c r="R29" s="18">
        <f t="shared" si="3"/>
        <v>9</v>
      </c>
      <c r="S29" s="18">
        <v>3</v>
      </c>
      <c r="T29" s="17" t="s">
        <v>511</v>
      </c>
      <c r="U29" s="18">
        <f t="shared" si="4"/>
        <v>10</v>
      </c>
      <c r="V29" s="18">
        <v>3</v>
      </c>
      <c r="W29" s="17" t="s">
        <v>511</v>
      </c>
      <c r="X29" s="18">
        <f t="shared" si="5"/>
        <v>10</v>
      </c>
      <c r="Y29" s="18">
        <v>2</v>
      </c>
      <c r="Z29" s="17" t="s">
        <v>511</v>
      </c>
      <c r="AA29" s="18">
        <f t="shared" si="6"/>
        <v>10</v>
      </c>
      <c r="AB29" s="18">
        <v>2</v>
      </c>
      <c r="AC29" s="19">
        <f t="shared" si="7"/>
        <v>8.7727272727272734</v>
      </c>
      <c r="AD29" s="19">
        <f t="shared" si="8"/>
        <v>7.9545454545454541</v>
      </c>
      <c r="AE29" s="19">
        <f t="shared" si="9"/>
        <v>80.227272727272734</v>
      </c>
      <c r="AF29" s="18">
        <f t="shared" si="10"/>
        <v>22</v>
      </c>
      <c r="AG29" s="2">
        <f t="shared" si="11"/>
        <v>0</v>
      </c>
      <c r="AH29" s="10"/>
    </row>
    <row r="30" spans="1:34">
      <c r="A30" s="2">
        <v>30</v>
      </c>
      <c r="B30" s="3" t="s">
        <v>55</v>
      </c>
      <c r="C30" s="4" t="s">
        <v>56</v>
      </c>
      <c r="D30" s="16">
        <v>1</v>
      </c>
      <c r="E30" s="17" t="s">
        <v>510</v>
      </c>
      <c r="F30" s="18">
        <f t="shared" si="12"/>
        <v>9</v>
      </c>
      <c r="G30" s="18">
        <v>3</v>
      </c>
      <c r="H30" s="17" t="s">
        <v>528</v>
      </c>
      <c r="I30" s="18">
        <f t="shared" si="0"/>
        <v>8</v>
      </c>
      <c r="J30" s="18">
        <v>3</v>
      </c>
      <c r="K30" s="17" t="s">
        <v>528</v>
      </c>
      <c r="L30" s="18">
        <f t="shared" si="1"/>
        <v>8</v>
      </c>
      <c r="M30" s="18">
        <v>3</v>
      </c>
      <c r="N30" s="17" t="s">
        <v>529</v>
      </c>
      <c r="O30" s="18">
        <f t="shared" si="2"/>
        <v>7</v>
      </c>
      <c r="P30" s="18">
        <v>3</v>
      </c>
      <c r="Q30" s="17" t="s">
        <v>528</v>
      </c>
      <c r="R30" s="18">
        <f t="shared" si="3"/>
        <v>8</v>
      </c>
      <c r="S30" s="18">
        <v>3</v>
      </c>
      <c r="T30" s="17" t="s">
        <v>511</v>
      </c>
      <c r="U30" s="18">
        <f t="shared" si="4"/>
        <v>10</v>
      </c>
      <c r="V30" s="18">
        <v>3</v>
      </c>
      <c r="W30" s="17" t="s">
        <v>511</v>
      </c>
      <c r="X30" s="18">
        <f t="shared" si="5"/>
        <v>10</v>
      </c>
      <c r="Y30" s="18">
        <v>2</v>
      </c>
      <c r="Z30" s="17" t="s">
        <v>511</v>
      </c>
      <c r="AA30" s="18">
        <f t="shared" si="6"/>
        <v>10</v>
      </c>
      <c r="AB30" s="18">
        <v>2</v>
      </c>
      <c r="AC30" s="19">
        <f t="shared" si="7"/>
        <v>8.6363636363636367</v>
      </c>
      <c r="AD30" s="19">
        <f t="shared" si="8"/>
        <v>7.8181818181818183</v>
      </c>
      <c r="AE30" s="19">
        <f t="shared" si="9"/>
        <v>78.863636363636374</v>
      </c>
      <c r="AF30" s="18">
        <f t="shared" si="10"/>
        <v>22</v>
      </c>
      <c r="AG30" s="2">
        <f t="shared" si="11"/>
        <v>0</v>
      </c>
      <c r="AH30" s="2"/>
    </row>
    <row r="31" spans="1:34">
      <c r="A31" s="2">
        <v>32</v>
      </c>
      <c r="B31" s="3" t="s">
        <v>57</v>
      </c>
      <c r="C31" s="4" t="s">
        <v>58</v>
      </c>
      <c r="D31" s="16">
        <v>2</v>
      </c>
      <c r="E31" s="17" t="s">
        <v>528</v>
      </c>
      <c r="F31" s="18">
        <f t="shared" si="12"/>
        <v>8</v>
      </c>
      <c r="G31" s="18">
        <v>3</v>
      </c>
      <c r="H31" s="17" t="s">
        <v>528</v>
      </c>
      <c r="I31" s="18">
        <f t="shared" si="0"/>
        <v>8</v>
      </c>
      <c r="J31" s="18">
        <v>3</v>
      </c>
      <c r="K31" s="17" t="s">
        <v>529</v>
      </c>
      <c r="L31" s="18">
        <f t="shared" si="1"/>
        <v>7</v>
      </c>
      <c r="M31" s="18">
        <v>3</v>
      </c>
      <c r="N31" s="17" t="s">
        <v>510</v>
      </c>
      <c r="O31" s="18">
        <f t="shared" si="2"/>
        <v>9</v>
      </c>
      <c r="P31" s="18">
        <v>3</v>
      </c>
      <c r="Q31" s="17" t="s">
        <v>528</v>
      </c>
      <c r="R31" s="18">
        <f t="shared" si="3"/>
        <v>8</v>
      </c>
      <c r="S31" s="18">
        <v>3</v>
      </c>
      <c r="T31" s="17" t="s">
        <v>529</v>
      </c>
      <c r="U31" s="18">
        <f t="shared" si="4"/>
        <v>7</v>
      </c>
      <c r="V31" s="18">
        <v>3</v>
      </c>
      <c r="W31" s="17" t="s">
        <v>511</v>
      </c>
      <c r="X31" s="18">
        <f t="shared" si="5"/>
        <v>10</v>
      </c>
      <c r="Y31" s="18">
        <v>2</v>
      </c>
      <c r="Z31" s="17" t="s">
        <v>511</v>
      </c>
      <c r="AA31" s="18">
        <f t="shared" si="6"/>
        <v>10</v>
      </c>
      <c r="AB31" s="18">
        <v>2</v>
      </c>
      <c r="AC31" s="19">
        <f t="shared" si="7"/>
        <v>8.2272727272727266</v>
      </c>
      <c r="AD31" s="19">
        <f t="shared" si="8"/>
        <v>7.4090909090909092</v>
      </c>
      <c r="AE31" s="19">
        <f t="shared" si="9"/>
        <v>74.772727272727266</v>
      </c>
      <c r="AF31" s="18">
        <f t="shared" si="10"/>
        <v>22</v>
      </c>
      <c r="AG31" s="2">
        <f t="shared" si="11"/>
        <v>0</v>
      </c>
      <c r="AH31" s="10"/>
    </row>
    <row r="32" spans="1:34">
      <c r="A32" s="2">
        <v>33</v>
      </c>
      <c r="B32" s="3" t="s">
        <v>59</v>
      </c>
      <c r="C32" s="4" t="s">
        <v>60</v>
      </c>
      <c r="D32" s="16">
        <v>2</v>
      </c>
      <c r="E32" s="17" t="s">
        <v>529</v>
      </c>
      <c r="F32" s="18">
        <f t="shared" si="12"/>
        <v>7</v>
      </c>
      <c r="G32" s="18">
        <v>3</v>
      </c>
      <c r="H32" s="17" t="s">
        <v>529</v>
      </c>
      <c r="I32" s="18">
        <f t="shared" si="0"/>
        <v>7</v>
      </c>
      <c r="J32" s="18">
        <v>3</v>
      </c>
      <c r="K32" s="17" t="s">
        <v>529</v>
      </c>
      <c r="L32" s="18">
        <f t="shared" si="1"/>
        <v>7</v>
      </c>
      <c r="M32" s="18">
        <v>3</v>
      </c>
      <c r="N32" s="17" t="s">
        <v>528</v>
      </c>
      <c r="O32" s="18">
        <f t="shared" si="2"/>
        <v>8</v>
      </c>
      <c r="P32" s="18">
        <v>3</v>
      </c>
      <c r="Q32" s="17" t="s">
        <v>530</v>
      </c>
      <c r="R32" s="18">
        <f t="shared" si="3"/>
        <v>6</v>
      </c>
      <c r="S32" s="18">
        <v>3</v>
      </c>
      <c r="T32" s="17" t="s">
        <v>529</v>
      </c>
      <c r="U32" s="18">
        <f t="shared" si="4"/>
        <v>7</v>
      </c>
      <c r="V32" s="18">
        <v>3</v>
      </c>
      <c r="W32" s="17" t="s">
        <v>511</v>
      </c>
      <c r="X32" s="18">
        <f t="shared" si="5"/>
        <v>10</v>
      </c>
      <c r="Y32" s="18">
        <v>2</v>
      </c>
      <c r="Z32" s="17" t="s">
        <v>511</v>
      </c>
      <c r="AA32" s="18">
        <f t="shared" si="6"/>
        <v>10</v>
      </c>
      <c r="AB32" s="18">
        <v>2</v>
      </c>
      <c r="AC32" s="19">
        <f t="shared" si="7"/>
        <v>7.5454545454545459</v>
      </c>
      <c r="AD32" s="19">
        <f t="shared" si="8"/>
        <v>6.7272727272727275</v>
      </c>
      <c r="AE32" s="19">
        <f t="shared" si="9"/>
        <v>67.954545454545453</v>
      </c>
      <c r="AF32" s="18">
        <f t="shared" si="10"/>
        <v>22</v>
      </c>
      <c r="AG32" s="2">
        <f t="shared" si="11"/>
        <v>0</v>
      </c>
      <c r="AH32" s="10"/>
    </row>
    <row r="33" spans="1:34">
      <c r="A33" s="2">
        <v>34</v>
      </c>
      <c r="B33" s="3" t="s">
        <v>61</v>
      </c>
      <c r="C33" s="4" t="s">
        <v>62</v>
      </c>
      <c r="D33" s="16">
        <v>2</v>
      </c>
      <c r="E33" s="17" t="s">
        <v>529</v>
      </c>
      <c r="F33" s="18">
        <f t="shared" si="12"/>
        <v>7</v>
      </c>
      <c r="G33" s="18">
        <v>3</v>
      </c>
      <c r="H33" s="17" t="s">
        <v>529</v>
      </c>
      <c r="I33" s="18">
        <f t="shared" si="0"/>
        <v>7</v>
      </c>
      <c r="J33" s="18">
        <v>3</v>
      </c>
      <c r="K33" s="17" t="s">
        <v>530</v>
      </c>
      <c r="L33" s="18">
        <f t="shared" si="1"/>
        <v>6</v>
      </c>
      <c r="M33" s="18">
        <v>3</v>
      </c>
      <c r="N33" s="17" t="s">
        <v>528</v>
      </c>
      <c r="O33" s="18">
        <f t="shared" si="2"/>
        <v>8</v>
      </c>
      <c r="P33" s="18">
        <v>3</v>
      </c>
      <c r="Q33" s="17" t="s">
        <v>529</v>
      </c>
      <c r="R33" s="18">
        <f t="shared" si="3"/>
        <v>7</v>
      </c>
      <c r="S33" s="18">
        <v>3</v>
      </c>
      <c r="T33" s="17" t="s">
        <v>510</v>
      </c>
      <c r="U33" s="18">
        <f t="shared" si="4"/>
        <v>9</v>
      </c>
      <c r="V33" s="18">
        <v>3</v>
      </c>
      <c r="W33" s="17" t="s">
        <v>511</v>
      </c>
      <c r="X33" s="18">
        <f t="shared" si="5"/>
        <v>10</v>
      </c>
      <c r="Y33" s="18">
        <v>2</v>
      </c>
      <c r="Z33" s="17" t="s">
        <v>511</v>
      </c>
      <c r="AA33" s="18">
        <f t="shared" si="6"/>
        <v>10</v>
      </c>
      <c r="AB33" s="18">
        <v>2</v>
      </c>
      <c r="AC33" s="19">
        <f t="shared" si="7"/>
        <v>7.8181818181818183</v>
      </c>
      <c r="AD33" s="19">
        <f t="shared" si="8"/>
        <v>7</v>
      </c>
      <c r="AE33" s="19">
        <f t="shared" si="9"/>
        <v>70.681818181818187</v>
      </c>
      <c r="AF33" s="18">
        <f t="shared" si="10"/>
        <v>22</v>
      </c>
      <c r="AG33" s="2">
        <f t="shared" si="11"/>
        <v>0</v>
      </c>
      <c r="AH33" s="10"/>
    </row>
    <row r="34" spans="1:34">
      <c r="A34" s="2">
        <v>35</v>
      </c>
      <c r="B34" s="3" t="s">
        <v>63</v>
      </c>
      <c r="C34" s="4" t="s">
        <v>64</v>
      </c>
      <c r="D34" s="16">
        <v>2</v>
      </c>
      <c r="E34" s="17" t="s">
        <v>529</v>
      </c>
      <c r="F34" s="18">
        <f t="shared" si="12"/>
        <v>7</v>
      </c>
      <c r="G34" s="18">
        <v>3</v>
      </c>
      <c r="H34" s="17" t="s">
        <v>528</v>
      </c>
      <c r="I34" s="18">
        <f t="shared" si="0"/>
        <v>8</v>
      </c>
      <c r="J34" s="18">
        <v>3</v>
      </c>
      <c r="K34" s="17" t="s">
        <v>528</v>
      </c>
      <c r="L34" s="18">
        <f t="shared" si="1"/>
        <v>8</v>
      </c>
      <c r="M34" s="18">
        <v>3</v>
      </c>
      <c r="N34" s="17" t="s">
        <v>528</v>
      </c>
      <c r="O34" s="18">
        <f t="shared" si="2"/>
        <v>8</v>
      </c>
      <c r="P34" s="18">
        <v>3</v>
      </c>
      <c r="Q34" s="17" t="s">
        <v>510</v>
      </c>
      <c r="R34" s="18">
        <f t="shared" si="3"/>
        <v>9</v>
      </c>
      <c r="S34" s="18">
        <v>3</v>
      </c>
      <c r="T34" s="17" t="s">
        <v>511</v>
      </c>
      <c r="U34" s="18">
        <f t="shared" si="4"/>
        <v>10</v>
      </c>
      <c r="V34" s="18">
        <v>3</v>
      </c>
      <c r="W34" s="17" t="s">
        <v>511</v>
      </c>
      <c r="X34" s="18">
        <f t="shared" si="5"/>
        <v>10</v>
      </c>
      <c r="Y34" s="18">
        <v>2</v>
      </c>
      <c r="Z34" s="17" t="s">
        <v>511</v>
      </c>
      <c r="AA34" s="18">
        <f t="shared" si="6"/>
        <v>10</v>
      </c>
      <c r="AB34" s="18">
        <v>2</v>
      </c>
      <c r="AC34" s="19">
        <f t="shared" si="7"/>
        <v>8.6363636363636367</v>
      </c>
      <c r="AD34" s="19">
        <f t="shared" si="8"/>
        <v>7.8181818181818183</v>
      </c>
      <c r="AE34" s="19">
        <f t="shared" si="9"/>
        <v>78.863636363636374</v>
      </c>
      <c r="AF34" s="18">
        <f t="shared" si="10"/>
        <v>22</v>
      </c>
      <c r="AG34" s="2">
        <f t="shared" si="11"/>
        <v>0</v>
      </c>
      <c r="AH34" s="10"/>
    </row>
    <row r="35" spans="1:34">
      <c r="A35" s="2">
        <v>36</v>
      </c>
      <c r="B35" s="3" t="s">
        <v>65</v>
      </c>
      <c r="C35" s="4" t="s">
        <v>66</v>
      </c>
      <c r="D35" s="16">
        <v>3</v>
      </c>
      <c r="E35" s="17" t="s">
        <v>530</v>
      </c>
      <c r="F35" s="18">
        <f t="shared" si="12"/>
        <v>6</v>
      </c>
      <c r="G35" s="18">
        <v>3</v>
      </c>
      <c r="H35" s="17" t="s">
        <v>529</v>
      </c>
      <c r="I35" s="18">
        <f t="shared" si="0"/>
        <v>7</v>
      </c>
      <c r="J35" s="18">
        <v>3</v>
      </c>
      <c r="K35" s="17" t="s">
        <v>530</v>
      </c>
      <c r="L35" s="18">
        <f t="shared" si="1"/>
        <v>6</v>
      </c>
      <c r="M35" s="18">
        <v>3</v>
      </c>
      <c r="N35" s="17" t="s">
        <v>529</v>
      </c>
      <c r="O35" s="18">
        <f t="shared" si="2"/>
        <v>7</v>
      </c>
      <c r="P35" s="18">
        <v>3</v>
      </c>
      <c r="Q35" s="17" t="s">
        <v>529</v>
      </c>
      <c r="R35" s="18">
        <f t="shared" si="3"/>
        <v>7</v>
      </c>
      <c r="S35" s="18">
        <v>3</v>
      </c>
      <c r="T35" s="17" t="s">
        <v>510</v>
      </c>
      <c r="U35" s="18">
        <f t="shared" si="4"/>
        <v>9</v>
      </c>
      <c r="V35" s="18">
        <v>3</v>
      </c>
      <c r="W35" s="17" t="s">
        <v>511</v>
      </c>
      <c r="X35" s="18">
        <f t="shared" si="5"/>
        <v>10</v>
      </c>
      <c r="Y35" s="18">
        <v>2</v>
      </c>
      <c r="Z35" s="17" t="s">
        <v>511</v>
      </c>
      <c r="AA35" s="18">
        <f t="shared" si="6"/>
        <v>10</v>
      </c>
      <c r="AB35" s="18">
        <v>2</v>
      </c>
      <c r="AC35" s="19">
        <f t="shared" si="7"/>
        <v>7.5454545454545459</v>
      </c>
      <c r="AD35" s="19">
        <f t="shared" si="8"/>
        <v>6.7272727272727275</v>
      </c>
      <c r="AE35" s="19">
        <f t="shared" si="9"/>
        <v>67.954545454545453</v>
      </c>
      <c r="AF35" s="18">
        <f t="shared" si="10"/>
        <v>22</v>
      </c>
      <c r="AG35" s="2">
        <f t="shared" si="11"/>
        <v>0</v>
      </c>
      <c r="AH35" s="10"/>
    </row>
    <row r="36" spans="1:34">
      <c r="A36" s="2">
        <v>37</v>
      </c>
      <c r="B36" s="3" t="s">
        <v>67</v>
      </c>
      <c r="C36" s="4" t="s">
        <v>68</v>
      </c>
      <c r="D36" s="16">
        <v>3</v>
      </c>
      <c r="E36" s="17" t="s">
        <v>529</v>
      </c>
      <c r="F36" s="18">
        <f t="shared" si="12"/>
        <v>7</v>
      </c>
      <c r="G36" s="18">
        <v>3</v>
      </c>
      <c r="H36" s="17" t="s">
        <v>528</v>
      </c>
      <c r="I36" s="18">
        <f t="shared" si="0"/>
        <v>8</v>
      </c>
      <c r="J36" s="18">
        <v>3</v>
      </c>
      <c r="K36" s="17" t="s">
        <v>529</v>
      </c>
      <c r="L36" s="18">
        <f t="shared" si="1"/>
        <v>7</v>
      </c>
      <c r="M36" s="18">
        <v>3</v>
      </c>
      <c r="N36" s="17" t="s">
        <v>528</v>
      </c>
      <c r="O36" s="18">
        <f t="shared" si="2"/>
        <v>8</v>
      </c>
      <c r="P36" s="18">
        <v>3</v>
      </c>
      <c r="Q36" s="17" t="s">
        <v>510</v>
      </c>
      <c r="R36" s="18">
        <f t="shared" si="3"/>
        <v>9</v>
      </c>
      <c r="S36" s="18">
        <v>3</v>
      </c>
      <c r="T36" s="17" t="s">
        <v>528</v>
      </c>
      <c r="U36" s="18">
        <f t="shared" si="4"/>
        <v>8</v>
      </c>
      <c r="V36" s="18">
        <v>3</v>
      </c>
      <c r="W36" s="17" t="s">
        <v>511</v>
      </c>
      <c r="X36" s="18">
        <f t="shared" si="5"/>
        <v>10</v>
      </c>
      <c r="Y36" s="18">
        <v>2</v>
      </c>
      <c r="Z36" s="17" t="s">
        <v>511</v>
      </c>
      <c r="AA36" s="18">
        <f t="shared" si="6"/>
        <v>10</v>
      </c>
      <c r="AB36" s="18">
        <v>2</v>
      </c>
      <c r="AC36" s="19">
        <f t="shared" si="7"/>
        <v>8.2272727272727266</v>
      </c>
      <c r="AD36" s="19">
        <f t="shared" si="8"/>
        <v>7.4090909090909092</v>
      </c>
      <c r="AE36" s="19">
        <f t="shared" si="9"/>
        <v>74.772727272727266</v>
      </c>
      <c r="AF36" s="18">
        <f t="shared" si="10"/>
        <v>22</v>
      </c>
      <c r="AG36" s="2">
        <f t="shared" si="11"/>
        <v>0</v>
      </c>
      <c r="AH36" s="10"/>
    </row>
    <row r="37" spans="1:34">
      <c r="A37" s="2">
        <v>38</v>
      </c>
      <c r="B37" s="3" t="s">
        <v>69</v>
      </c>
      <c r="C37" s="4" t="s">
        <v>70</v>
      </c>
      <c r="D37" s="16">
        <v>1</v>
      </c>
      <c r="E37" s="17" t="s">
        <v>528</v>
      </c>
      <c r="F37" s="18">
        <f t="shared" si="12"/>
        <v>8</v>
      </c>
      <c r="G37" s="18">
        <v>3</v>
      </c>
      <c r="H37" s="17" t="s">
        <v>528</v>
      </c>
      <c r="I37" s="18">
        <f t="shared" si="0"/>
        <v>8</v>
      </c>
      <c r="J37" s="18">
        <v>3</v>
      </c>
      <c r="K37" s="17" t="s">
        <v>528</v>
      </c>
      <c r="L37" s="18">
        <f t="shared" si="1"/>
        <v>8</v>
      </c>
      <c r="M37" s="18">
        <v>3</v>
      </c>
      <c r="N37" s="17" t="s">
        <v>528</v>
      </c>
      <c r="O37" s="18">
        <f t="shared" si="2"/>
        <v>8</v>
      </c>
      <c r="P37" s="18">
        <v>3</v>
      </c>
      <c r="Q37" s="17" t="s">
        <v>528</v>
      </c>
      <c r="R37" s="18">
        <f t="shared" si="3"/>
        <v>8</v>
      </c>
      <c r="S37" s="18">
        <v>3</v>
      </c>
      <c r="T37" s="17" t="s">
        <v>510</v>
      </c>
      <c r="U37" s="18">
        <f t="shared" si="4"/>
        <v>9</v>
      </c>
      <c r="V37" s="18">
        <v>3</v>
      </c>
      <c r="W37" s="17" t="s">
        <v>511</v>
      </c>
      <c r="X37" s="18">
        <f t="shared" si="5"/>
        <v>10</v>
      </c>
      <c r="Y37" s="18">
        <v>2</v>
      </c>
      <c r="Z37" s="17" t="s">
        <v>511</v>
      </c>
      <c r="AA37" s="18">
        <f t="shared" si="6"/>
        <v>10</v>
      </c>
      <c r="AB37" s="18">
        <v>2</v>
      </c>
      <c r="AC37" s="19">
        <f t="shared" si="7"/>
        <v>8.5</v>
      </c>
      <c r="AD37" s="19">
        <f t="shared" si="8"/>
        <v>7.6818181818181817</v>
      </c>
      <c r="AE37" s="19">
        <f t="shared" si="9"/>
        <v>77.5</v>
      </c>
      <c r="AF37" s="18">
        <f t="shared" si="10"/>
        <v>22</v>
      </c>
      <c r="AG37" s="2">
        <f t="shared" si="11"/>
        <v>0</v>
      </c>
      <c r="AH37" s="10"/>
    </row>
    <row r="38" spans="1:34">
      <c r="A38" s="2">
        <v>39</v>
      </c>
      <c r="B38" s="3" t="s">
        <v>71</v>
      </c>
      <c r="C38" s="4" t="s">
        <v>72</v>
      </c>
      <c r="D38" s="16">
        <v>1</v>
      </c>
      <c r="E38" s="17" t="s">
        <v>528</v>
      </c>
      <c r="F38" s="18">
        <f t="shared" si="12"/>
        <v>8</v>
      </c>
      <c r="G38" s="18">
        <v>3</v>
      </c>
      <c r="H38" s="17" t="s">
        <v>528</v>
      </c>
      <c r="I38" s="18">
        <f t="shared" si="0"/>
        <v>8</v>
      </c>
      <c r="J38" s="18">
        <v>3</v>
      </c>
      <c r="K38" s="17" t="s">
        <v>528</v>
      </c>
      <c r="L38" s="18">
        <f t="shared" si="1"/>
        <v>8</v>
      </c>
      <c r="M38" s="18">
        <v>3</v>
      </c>
      <c r="N38" s="17" t="s">
        <v>528</v>
      </c>
      <c r="O38" s="18">
        <f t="shared" si="2"/>
        <v>8</v>
      </c>
      <c r="P38" s="18">
        <v>3</v>
      </c>
      <c r="Q38" s="17" t="s">
        <v>510</v>
      </c>
      <c r="R38" s="18">
        <f t="shared" si="3"/>
        <v>9</v>
      </c>
      <c r="S38" s="18">
        <v>3</v>
      </c>
      <c r="T38" s="17" t="s">
        <v>510</v>
      </c>
      <c r="U38" s="18">
        <f t="shared" si="4"/>
        <v>9</v>
      </c>
      <c r="V38" s="18">
        <v>3</v>
      </c>
      <c r="W38" s="17" t="s">
        <v>511</v>
      </c>
      <c r="X38" s="18">
        <f t="shared" si="5"/>
        <v>10</v>
      </c>
      <c r="Y38" s="18">
        <v>2</v>
      </c>
      <c r="Z38" s="17" t="s">
        <v>511</v>
      </c>
      <c r="AA38" s="18">
        <f t="shared" si="6"/>
        <v>10</v>
      </c>
      <c r="AB38" s="18">
        <v>2</v>
      </c>
      <c r="AC38" s="19">
        <f t="shared" si="7"/>
        <v>8.6363636363636367</v>
      </c>
      <c r="AD38" s="19">
        <f t="shared" si="8"/>
        <v>7.8181818181818183</v>
      </c>
      <c r="AE38" s="19">
        <f t="shared" si="9"/>
        <v>78.863636363636374</v>
      </c>
      <c r="AF38" s="18">
        <f t="shared" si="10"/>
        <v>22</v>
      </c>
      <c r="AG38" s="2">
        <f t="shared" si="11"/>
        <v>0</v>
      </c>
      <c r="AH38" s="10"/>
    </row>
    <row r="39" spans="1:34">
      <c r="A39" s="2">
        <v>40</v>
      </c>
      <c r="B39" s="3" t="s">
        <v>73</v>
      </c>
      <c r="C39" s="4" t="s">
        <v>74</v>
      </c>
      <c r="D39" s="16">
        <v>4</v>
      </c>
      <c r="E39" s="17" t="s">
        <v>528</v>
      </c>
      <c r="F39" s="18">
        <f t="shared" si="12"/>
        <v>8</v>
      </c>
      <c r="G39" s="18">
        <v>3</v>
      </c>
      <c r="H39" s="17" t="s">
        <v>530</v>
      </c>
      <c r="I39" s="18">
        <f t="shared" si="0"/>
        <v>6</v>
      </c>
      <c r="J39" s="18">
        <v>3</v>
      </c>
      <c r="K39" s="17" t="s">
        <v>530</v>
      </c>
      <c r="L39" s="18">
        <f t="shared" si="1"/>
        <v>6</v>
      </c>
      <c r="M39" s="18">
        <v>3</v>
      </c>
      <c r="N39" s="17" t="s">
        <v>530</v>
      </c>
      <c r="O39" s="18">
        <f t="shared" si="2"/>
        <v>6</v>
      </c>
      <c r="P39" s="18">
        <v>3</v>
      </c>
      <c r="Q39" s="17" t="s">
        <v>529</v>
      </c>
      <c r="R39" s="18">
        <f t="shared" si="3"/>
        <v>7</v>
      </c>
      <c r="S39" s="18">
        <v>3</v>
      </c>
      <c r="T39" s="17" t="s">
        <v>529</v>
      </c>
      <c r="U39" s="18">
        <f t="shared" si="4"/>
        <v>7</v>
      </c>
      <c r="V39" s="18">
        <v>3</v>
      </c>
      <c r="W39" s="17" t="s">
        <v>510</v>
      </c>
      <c r="X39" s="18">
        <f t="shared" si="5"/>
        <v>9</v>
      </c>
      <c r="Y39" s="18">
        <v>2</v>
      </c>
      <c r="Z39" s="17" t="s">
        <v>511</v>
      </c>
      <c r="AA39" s="18">
        <f t="shared" si="6"/>
        <v>10</v>
      </c>
      <c r="AB39" s="18">
        <v>2</v>
      </c>
      <c r="AC39" s="19">
        <f t="shared" si="7"/>
        <v>7.1818181818181817</v>
      </c>
      <c r="AD39" s="19">
        <f t="shared" si="8"/>
        <v>6.3636363636363633</v>
      </c>
      <c r="AE39" s="19">
        <f t="shared" si="9"/>
        <v>64.318181818181813</v>
      </c>
      <c r="AF39" s="18">
        <f t="shared" si="10"/>
        <v>22</v>
      </c>
      <c r="AG39" s="2">
        <f t="shared" si="11"/>
        <v>0</v>
      </c>
      <c r="AH39" s="10"/>
    </row>
    <row r="40" spans="1:34">
      <c r="A40" s="2">
        <v>41</v>
      </c>
      <c r="B40" s="3" t="s">
        <v>75</v>
      </c>
      <c r="C40" s="4" t="s">
        <v>76</v>
      </c>
      <c r="D40" s="16">
        <v>3</v>
      </c>
      <c r="E40" s="17" t="s">
        <v>529</v>
      </c>
      <c r="F40" s="18">
        <f t="shared" si="12"/>
        <v>7</v>
      </c>
      <c r="G40" s="18">
        <v>3</v>
      </c>
      <c r="H40" s="17" t="s">
        <v>529</v>
      </c>
      <c r="I40" s="18">
        <f t="shared" si="0"/>
        <v>7</v>
      </c>
      <c r="J40" s="18">
        <v>3</v>
      </c>
      <c r="K40" s="17" t="s">
        <v>530</v>
      </c>
      <c r="L40" s="18">
        <f t="shared" si="1"/>
        <v>6</v>
      </c>
      <c r="M40" s="18">
        <v>3</v>
      </c>
      <c r="N40" s="17" t="s">
        <v>530</v>
      </c>
      <c r="O40" s="18">
        <f t="shared" si="2"/>
        <v>6</v>
      </c>
      <c r="P40" s="18">
        <v>3</v>
      </c>
      <c r="Q40" s="17" t="s">
        <v>529</v>
      </c>
      <c r="R40" s="18">
        <f t="shared" si="3"/>
        <v>7</v>
      </c>
      <c r="S40" s="18">
        <v>3</v>
      </c>
      <c r="T40" s="17" t="s">
        <v>530</v>
      </c>
      <c r="U40" s="18">
        <f t="shared" si="4"/>
        <v>6</v>
      </c>
      <c r="V40" s="18">
        <v>3</v>
      </c>
      <c r="W40" s="17" t="s">
        <v>510</v>
      </c>
      <c r="X40" s="18">
        <f t="shared" si="5"/>
        <v>9</v>
      </c>
      <c r="Y40" s="18">
        <v>2</v>
      </c>
      <c r="Z40" s="17" t="s">
        <v>511</v>
      </c>
      <c r="AA40" s="18">
        <f t="shared" si="6"/>
        <v>10</v>
      </c>
      <c r="AB40" s="18">
        <v>2</v>
      </c>
      <c r="AC40" s="19">
        <f t="shared" si="7"/>
        <v>7.0454545454545459</v>
      </c>
      <c r="AD40" s="19">
        <f t="shared" si="8"/>
        <v>6.2272727272727275</v>
      </c>
      <c r="AE40" s="19">
        <f t="shared" si="9"/>
        <v>62.95454545454546</v>
      </c>
      <c r="AF40" s="18">
        <f t="shared" si="10"/>
        <v>22</v>
      </c>
      <c r="AG40" s="2">
        <f t="shared" si="11"/>
        <v>0</v>
      </c>
      <c r="AH40" s="10"/>
    </row>
    <row r="41" spans="1:34">
      <c r="A41" s="2">
        <v>42</v>
      </c>
      <c r="B41" s="3" t="s">
        <v>77</v>
      </c>
      <c r="C41" s="4" t="s">
        <v>78</v>
      </c>
      <c r="D41" s="16">
        <v>1</v>
      </c>
      <c r="E41" s="17" t="s">
        <v>511</v>
      </c>
      <c r="F41" s="18">
        <f t="shared" si="12"/>
        <v>10</v>
      </c>
      <c r="G41" s="18">
        <v>3</v>
      </c>
      <c r="H41" s="17" t="s">
        <v>528</v>
      </c>
      <c r="I41" s="18">
        <f t="shared" si="0"/>
        <v>8</v>
      </c>
      <c r="J41" s="18">
        <v>3</v>
      </c>
      <c r="K41" s="17" t="s">
        <v>510</v>
      </c>
      <c r="L41" s="18">
        <f t="shared" si="1"/>
        <v>9</v>
      </c>
      <c r="M41" s="18">
        <v>3</v>
      </c>
      <c r="N41" s="17" t="s">
        <v>510</v>
      </c>
      <c r="O41" s="18">
        <f t="shared" si="2"/>
        <v>9</v>
      </c>
      <c r="P41" s="18">
        <v>3</v>
      </c>
      <c r="Q41" s="17" t="s">
        <v>511</v>
      </c>
      <c r="R41" s="18">
        <f t="shared" si="3"/>
        <v>10</v>
      </c>
      <c r="S41" s="18">
        <v>3</v>
      </c>
      <c r="T41" s="17" t="s">
        <v>511</v>
      </c>
      <c r="U41" s="18">
        <f t="shared" si="4"/>
        <v>10</v>
      </c>
      <c r="V41" s="18">
        <v>3</v>
      </c>
      <c r="W41" s="17" t="s">
        <v>511</v>
      </c>
      <c r="X41" s="18">
        <f t="shared" si="5"/>
        <v>10</v>
      </c>
      <c r="Y41" s="18">
        <v>2</v>
      </c>
      <c r="Z41" s="17" t="s">
        <v>511</v>
      </c>
      <c r="AA41" s="18">
        <f t="shared" si="6"/>
        <v>10</v>
      </c>
      <c r="AB41" s="18">
        <v>2</v>
      </c>
      <c r="AC41" s="19">
        <f t="shared" si="7"/>
        <v>9.454545454545455</v>
      </c>
      <c r="AD41" s="19">
        <f t="shared" si="8"/>
        <v>8.6363636363636367</v>
      </c>
      <c r="AE41" s="19">
        <f t="shared" si="9"/>
        <v>87.045454545454547</v>
      </c>
      <c r="AF41" s="18">
        <f t="shared" si="10"/>
        <v>22</v>
      </c>
      <c r="AG41" s="2">
        <f t="shared" si="11"/>
        <v>0</v>
      </c>
      <c r="AH41" s="10"/>
    </row>
    <row r="42" spans="1:34">
      <c r="A42" s="2">
        <v>43</v>
      </c>
      <c r="B42" s="3" t="s">
        <v>79</v>
      </c>
      <c r="C42" s="4" t="s">
        <v>80</v>
      </c>
      <c r="D42" s="16">
        <v>1</v>
      </c>
      <c r="E42" s="17" t="s">
        <v>510</v>
      </c>
      <c r="F42" s="18">
        <f t="shared" si="12"/>
        <v>9</v>
      </c>
      <c r="G42" s="18">
        <v>3</v>
      </c>
      <c r="H42" s="17" t="s">
        <v>528</v>
      </c>
      <c r="I42" s="18">
        <f t="shared" si="0"/>
        <v>8</v>
      </c>
      <c r="J42" s="18">
        <v>3</v>
      </c>
      <c r="K42" s="17" t="s">
        <v>528</v>
      </c>
      <c r="L42" s="18">
        <f t="shared" si="1"/>
        <v>8</v>
      </c>
      <c r="M42" s="18">
        <v>3</v>
      </c>
      <c r="N42" s="17" t="s">
        <v>528</v>
      </c>
      <c r="O42" s="18">
        <f t="shared" si="2"/>
        <v>8</v>
      </c>
      <c r="P42" s="18">
        <v>3</v>
      </c>
      <c r="Q42" s="17" t="s">
        <v>528</v>
      </c>
      <c r="R42" s="18">
        <f t="shared" si="3"/>
        <v>8</v>
      </c>
      <c r="S42" s="18">
        <v>3</v>
      </c>
      <c r="T42" s="17" t="s">
        <v>510</v>
      </c>
      <c r="U42" s="18">
        <f t="shared" si="4"/>
        <v>9</v>
      </c>
      <c r="V42" s="18">
        <v>3</v>
      </c>
      <c r="W42" s="17" t="s">
        <v>511</v>
      </c>
      <c r="X42" s="18">
        <f t="shared" si="5"/>
        <v>10</v>
      </c>
      <c r="Y42" s="18">
        <v>2</v>
      </c>
      <c r="Z42" s="17" t="s">
        <v>511</v>
      </c>
      <c r="AA42" s="18">
        <f t="shared" si="6"/>
        <v>10</v>
      </c>
      <c r="AB42" s="18">
        <v>2</v>
      </c>
      <c r="AC42" s="19">
        <f t="shared" si="7"/>
        <v>8.6363636363636367</v>
      </c>
      <c r="AD42" s="19">
        <f t="shared" si="8"/>
        <v>7.8181818181818183</v>
      </c>
      <c r="AE42" s="19">
        <f t="shared" si="9"/>
        <v>78.863636363636374</v>
      </c>
      <c r="AF42" s="18">
        <f t="shared" si="10"/>
        <v>22</v>
      </c>
      <c r="AG42" s="2">
        <f t="shared" si="11"/>
        <v>0</v>
      </c>
      <c r="AH42" s="10"/>
    </row>
    <row r="43" spans="1:34">
      <c r="A43" s="2">
        <v>44</v>
      </c>
      <c r="B43" s="3" t="s">
        <v>81</v>
      </c>
      <c r="C43" s="4" t="s">
        <v>82</v>
      </c>
      <c r="D43" s="16">
        <v>1</v>
      </c>
      <c r="E43" s="17" t="s">
        <v>511</v>
      </c>
      <c r="F43" s="18">
        <f t="shared" si="12"/>
        <v>10</v>
      </c>
      <c r="G43" s="18">
        <v>3</v>
      </c>
      <c r="H43" s="17" t="s">
        <v>528</v>
      </c>
      <c r="I43" s="18">
        <f t="shared" si="0"/>
        <v>8</v>
      </c>
      <c r="J43" s="18">
        <v>3</v>
      </c>
      <c r="K43" s="17" t="s">
        <v>511</v>
      </c>
      <c r="L43" s="18">
        <f t="shared" si="1"/>
        <v>10</v>
      </c>
      <c r="M43" s="18">
        <v>3</v>
      </c>
      <c r="N43" s="17" t="s">
        <v>510</v>
      </c>
      <c r="O43" s="18">
        <f t="shared" si="2"/>
        <v>9</v>
      </c>
      <c r="P43" s="18">
        <v>3</v>
      </c>
      <c r="Q43" s="17" t="s">
        <v>510</v>
      </c>
      <c r="R43" s="18">
        <f t="shared" si="3"/>
        <v>9</v>
      </c>
      <c r="S43" s="18">
        <v>3</v>
      </c>
      <c r="T43" s="17" t="s">
        <v>511</v>
      </c>
      <c r="U43" s="18">
        <f t="shared" si="4"/>
        <v>10</v>
      </c>
      <c r="V43" s="18">
        <v>3</v>
      </c>
      <c r="W43" s="17" t="s">
        <v>511</v>
      </c>
      <c r="X43" s="18">
        <f t="shared" si="5"/>
        <v>10</v>
      </c>
      <c r="Y43" s="18">
        <v>2</v>
      </c>
      <c r="Z43" s="17" t="s">
        <v>511</v>
      </c>
      <c r="AA43" s="18">
        <f t="shared" si="6"/>
        <v>10</v>
      </c>
      <c r="AB43" s="18">
        <v>2</v>
      </c>
      <c r="AC43" s="19">
        <f t="shared" si="7"/>
        <v>9.454545454545455</v>
      </c>
      <c r="AD43" s="19">
        <f t="shared" si="8"/>
        <v>8.6363636363636367</v>
      </c>
      <c r="AE43" s="19">
        <f t="shared" si="9"/>
        <v>87.045454545454547</v>
      </c>
      <c r="AF43" s="18">
        <f t="shared" si="10"/>
        <v>22</v>
      </c>
      <c r="AG43" s="2">
        <f t="shared" si="11"/>
        <v>0</v>
      </c>
      <c r="AH43" s="10"/>
    </row>
    <row r="44" spans="1:34">
      <c r="A44" s="2">
        <v>45</v>
      </c>
      <c r="B44" s="3" t="s">
        <v>83</v>
      </c>
      <c r="C44" s="4" t="s">
        <v>84</v>
      </c>
      <c r="D44" s="16">
        <v>2</v>
      </c>
      <c r="E44" s="17" t="s">
        <v>528</v>
      </c>
      <c r="F44" s="18">
        <f t="shared" si="12"/>
        <v>8</v>
      </c>
      <c r="G44" s="18">
        <v>3</v>
      </c>
      <c r="H44" s="17" t="s">
        <v>530</v>
      </c>
      <c r="I44" s="18">
        <f t="shared" si="0"/>
        <v>6</v>
      </c>
      <c r="J44" s="18">
        <v>3</v>
      </c>
      <c r="K44" s="17" t="s">
        <v>529</v>
      </c>
      <c r="L44" s="18">
        <f t="shared" si="1"/>
        <v>7</v>
      </c>
      <c r="M44" s="18">
        <v>3</v>
      </c>
      <c r="N44" s="17" t="s">
        <v>529</v>
      </c>
      <c r="O44" s="18">
        <f t="shared" si="2"/>
        <v>7</v>
      </c>
      <c r="P44" s="18">
        <v>3</v>
      </c>
      <c r="Q44" s="17" t="s">
        <v>529</v>
      </c>
      <c r="R44" s="18">
        <f t="shared" si="3"/>
        <v>7</v>
      </c>
      <c r="S44" s="18">
        <v>3</v>
      </c>
      <c r="T44" s="17" t="s">
        <v>511</v>
      </c>
      <c r="U44" s="18">
        <f t="shared" si="4"/>
        <v>10</v>
      </c>
      <c r="V44" s="18">
        <v>3</v>
      </c>
      <c r="W44" s="17" t="s">
        <v>511</v>
      </c>
      <c r="X44" s="18">
        <f t="shared" si="5"/>
        <v>10</v>
      </c>
      <c r="Y44" s="18">
        <v>2</v>
      </c>
      <c r="Z44" s="17" t="s">
        <v>511</v>
      </c>
      <c r="AA44" s="18">
        <f t="shared" si="6"/>
        <v>10</v>
      </c>
      <c r="AB44" s="18">
        <v>2</v>
      </c>
      <c r="AC44" s="19">
        <f t="shared" si="7"/>
        <v>7.9545454545454541</v>
      </c>
      <c r="AD44" s="19">
        <f t="shared" si="8"/>
        <v>7.1363636363636367</v>
      </c>
      <c r="AE44" s="19">
        <f t="shared" si="9"/>
        <v>72.045454545454547</v>
      </c>
      <c r="AF44" s="18">
        <f t="shared" si="10"/>
        <v>22</v>
      </c>
      <c r="AG44" s="2">
        <f t="shared" si="11"/>
        <v>0</v>
      </c>
      <c r="AH44" s="10"/>
    </row>
    <row r="45" spans="1:34">
      <c r="A45" s="2">
        <v>46</v>
      </c>
      <c r="B45" s="3" t="s">
        <v>85</v>
      </c>
      <c r="C45" s="4" t="s">
        <v>86</v>
      </c>
      <c r="D45" s="16">
        <v>1</v>
      </c>
      <c r="E45" s="17" t="s">
        <v>510</v>
      </c>
      <c r="F45" s="18">
        <f t="shared" si="12"/>
        <v>9</v>
      </c>
      <c r="G45" s="18">
        <v>3</v>
      </c>
      <c r="H45" s="17" t="s">
        <v>528</v>
      </c>
      <c r="I45" s="18">
        <f t="shared" si="0"/>
        <v>8</v>
      </c>
      <c r="J45" s="18">
        <v>3</v>
      </c>
      <c r="K45" s="17" t="s">
        <v>529</v>
      </c>
      <c r="L45" s="18">
        <f t="shared" si="1"/>
        <v>7</v>
      </c>
      <c r="M45" s="18">
        <v>3</v>
      </c>
      <c r="N45" s="17" t="s">
        <v>528</v>
      </c>
      <c r="O45" s="18">
        <f t="shared" si="2"/>
        <v>8</v>
      </c>
      <c r="P45" s="18">
        <v>3</v>
      </c>
      <c r="Q45" s="17" t="s">
        <v>528</v>
      </c>
      <c r="R45" s="18">
        <f t="shared" si="3"/>
        <v>8</v>
      </c>
      <c r="S45" s="18">
        <v>3</v>
      </c>
      <c r="T45" s="17" t="s">
        <v>511</v>
      </c>
      <c r="U45" s="18">
        <f t="shared" si="4"/>
        <v>10</v>
      </c>
      <c r="V45" s="18">
        <v>3</v>
      </c>
      <c r="W45" s="17" t="s">
        <v>511</v>
      </c>
      <c r="X45" s="18">
        <f t="shared" si="5"/>
        <v>10</v>
      </c>
      <c r="Y45" s="18">
        <v>2</v>
      </c>
      <c r="Z45" s="17" t="s">
        <v>511</v>
      </c>
      <c r="AA45" s="18">
        <f t="shared" si="6"/>
        <v>10</v>
      </c>
      <c r="AB45" s="18">
        <v>2</v>
      </c>
      <c r="AC45" s="19">
        <f t="shared" si="7"/>
        <v>8.6363636363636367</v>
      </c>
      <c r="AD45" s="19">
        <f t="shared" si="8"/>
        <v>7.8181818181818183</v>
      </c>
      <c r="AE45" s="19">
        <f t="shared" si="9"/>
        <v>78.863636363636374</v>
      </c>
      <c r="AF45" s="18">
        <f t="shared" si="10"/>
        <v>22</v>
      </c>
      <c r="AG45" s="2">
        <f t="shared" si="11"/>
        <v>0</v>
      </c>
      <c r="AH45" s="10"/>
    </row>
    <row r="46" spans="1:34">
      <c r="A46" s="2">
        <v>47</v>
      </c>
      <c r="B46" s="3" t="s">
        <v>87</v>
      </c>
      <c r="C46" s="4" t="s">
        <v>88</v>
      </c>
      <c r="D46" s="16">
        <v>3</v>
      </c>
      <c r="E46" s="17" t="s">
        <v>529</v>
      </c>
      <c r="F46" s="18">
        <f t="shared" si="12"/>
        <v>7</v>
      </c>
      <c r="G46" s="18">
        <v>3</v>
      </c>
      <c r="H46" s="17" t="s">
        <v>529</v>
      </c>
      <c r="I46" s="18">
        <f t="shared" si="0"/>
        <v>7</v>
      </c>
      <c r="J46" s="18">
        <v>3</v>
      </c>
      <c r="K46" s="17" t="s">
        <v>529</v>
      </c>
      <c r="L46" s="18">
        <f t="shared" si="1"/>
        <v>7</v>
      </c>
      <c r="M46" s="18">
        <v>3</v>
      </c>
      <c r="N46" s="17" t="s">
        <v>529</v>
      </c>
      <c r="O46" s="18">
        <f t="shared" si="2"/>
        <v>7</v>
      </c>
      <c r="P46" s="18">
        <v>3</v>
      </c>
      <c r="Q46" s="17" t="s">
        <v>510</v>
      </c>
      <c r="R46" s="18">
        <f t="shared" si="3"/>
        <v>9</v>
      </c>
      <c r="S46" s="18">
        <v>3</v>
      </c>
      <c r="T46" s="17" t="s">
        <v>529</v>
      </c>
      <c r="U46" s="18">
        <f t="shared" si="4"/>
        <v>7</v>
      </c>
      <c r="V46" s="18">
        <v>3</v>
      </c>
      <c r="W46" s="17" t="s">
        <v>510</v>
      </c>
      <c r="X46" s="18">
        <f t="shared" si="5"/>
        <v>9</v>
      </c>
      <c r="Y46" s="18">
        <v>2</v>
      </c>
      <c r="Z46" s="17" t="s">
        <v>511</v>
      </c>
      <c r="AA46" s="18">
        <f t="shared" si="6"/>
        <v>10</v>
      </c>
      <c r="AB46" s="18">
        <v>2</v>
      </c>
      <c r="AC46" s="19">
        <f t="shared" si="7"/>
        <v>7.7272727272727275</v>
      </c>
      <c r="AD46" s="19">
        <f t="shared" si="8"/>
        <v>6.9090909090909092</v>
      </c>
      <c r="AE46" s="19">
        <f t="shared" si="9"/>
        <v>69.77272727272728</v>
      </c>
      <c r="AF46" s="18">
        <f t="shared" si="10"/>
        <v>22</v>
      </c>
      <c r="AG46" s="2">
        <f t="shared" si="11"/>
        <v>0</v>
      </c>
      <c r="AH46" s="10"/>
    </row>
    <row r="47" spans="1:34">
      <c r="A47" s="2">
        <v>48</v>
      </c>
      <c r="B47" s="3" t="s">
        <v>89</v>
      </c>
      <c r="C47" s="4" t="s">
        <v>90</v>
      </c>
      <c r="D47" s="16">
        <v>2</v>
      </c>
      <c r="E47" s="17" t="s">
        <v>510</v>
      </c>
      <c r="F47" s="18">
        <f t="shared" si="12"/>
        <v>9</v>
      </c>
      <c r="G47" s="18">
        <v>3</v>
      </c>
      <c r="H47" s="17" t="s">
        <v>530</v>
      </c>
      <c r="I47" s="18">
        <f t="shared" si="0"/>
        <v>6</v>
      </c>
      <c r="J47" s="18">
        <v>3</v>
      </c>
      <c r="K47" s="17" t="s">
        <v>528</v>
      </c>
      <c r="L47" s="18">
        <f t="shared" si="1"/>
        <v>8</v>
      </c>
      <c r="M47" s="18">
        <v>3</v>
      </c>
      <c r="N47" s="17" t="s">
        <v>528</v>
      </c>
      <c r="O47" s="18">
        <f t="shared" si="2"/>
        <v>8</v>
      </c>
      <c r="P47" s="18">
        <v>3</v>
      </c>
      <c r="Q47" s="17" t="s">
        <v>528</v>
      </c>
      <c r="R47" s="18">
        <f t="shared" si="3"/>
        <v>8</v>
      </c>
      <c r="S47" s="18">
        <v>3</v>
      </c>
      <c r="T47" s="17" t="s">
        <v>510</v>
      </c>
      <c r="U47" s="18">
        <f t="shared" si="4"/>
        <v>9</v>
      </c>
      <c r="V47" s="18">
        <v>3</v>
      </c>
      <c r="W47" s="17" t="s">
        <v>511</v>
      </c>
      <c r="X47" s="18">
        <f t="shared" si="5"/>
        <v>10</v>
      </c>
      <c r="Y47" s="18">
        <v>2</v>
      </c>
      <c r="Z47" s="17" t="s">
        <v>511</v>
      </c>
      <c r="AA47" s="18">
        <f t="shared" si="6"/>
        <v>10</v>
      </c>
      <c r="AB47" s="18">
        <v>2</v>
      </c>
      <c r="AC47" s="19">
        <f t="shared" si="7"/>
        <v>8.3636363636363633</v>
      </c>
      <c r="AD47" s="19">
        <f t="shared" si="8"/>
        <v>7.5454545454545459</v>
      </c>
      <c r="AE47" s="19">
        <f t="shared" si="9"/>
        <v>76.136363636363626</v>
      </c>
      <c r="AF47" s="18">
        <f t="shared" si="10"/>
        <v>22</v>
      </c>
      <c r="AG47" s="2">
        <f t="shared" si="11"/>
        <v>0</v>
      </c>
      <c r="AH47" s="10"/>
    </row>
    <row r="48" spans="1:34">
      <c r="A48" s="2">
        <v>49</v>
      </c>
      <c r="B48" s="3" t="s">
        <v>91</v>
      </c>
      <c r="C48" s="4" t="s">
        <v>92</v>
      </c>
      <c r="D48" s="16">
        <v>2</v>
      </c>
      <c r="E48" s="17" t="s">
        <v>528</v>
      </c>
      <c r="F48" s="18">
        <f t="shared" si="12"/>
        <v>8</v>
      </c>
      <c r="G48" s="18">
        <v>3</v>
      </c>
      <c r="H48" s="17" t="s">
        <v>529</v>
      </c>
      <c r="I48" s="18">
        <f t="shared" si="0"/>
        <v>7</v>
      </c>
      <c r="J48" s="18">
        <v>3</v>
      </c>
      <c r="K48" s="17" t="s">
        <v>529</v>
      </c>
      <c r="L48" s="18">
        <f t="shared" si="1"/>
        <v>7</v>
      </c>
      <c r="M48" s="18">
        <v>3</v>
      </c>
      <c r="N48" s="17" t="s">
        <v>528</v>
      </c>
      <c r="O48" s="18">
        <f t="shared" si="2"/>
        <v>8</v>
      </c>
      <c r="P48" s="18">
        <v>3</v>
      </c>
      <c r="Q48" s="17" t="s">
        <v>529</v>
      </c>
      <c r="R48" s="18">
        <f t="shared" si="3"/>
        <v>7</v>
      </c>
      <c r="S48" s="18">
        <v>3</v>
      </c>
      <c r="T48" s="17" t="s">
        <v>528</v>
      </c>
      <c r="U48" s="18">
        <f t="shared" si="4"/>
        <v>8</v>
      </c>
      <c r="V48" s="18">
        <v>3</v>
      </c>
      <c r="W48" s="17" t="s">
        <v>510</v>
      </c>
      <c r="X48" s="18">
        <f t="shared" si="5"/>
        <v>9</v>
      </c>
      <c r="Y48" s="18">
        <v>2</v>
      </c>
      <c r="Z48" s="17" t="s">
        <v>511</v>
      </c>
      <c r="AA48" s="18">
        <f t="shared" si="6"/>
        <v>10</v>
      </c>
      <c r="AB48" s="18">
        <v>2</v>
      </c>
      <c r="AC48" s="19">
        <f t="shared" si="7"/>
        <v>7.8636363636363633</v>
      </c>
      <c r="AD48" s="19">
        <f t="shared" si="8"/>
        <v>7.0454545454545459</v>
      </c>
      <c r="AE48" s="19">
        <f t="shared" si="9"/>
        <v>71.136363636363626</v>
      </c>
      <c r="AF48" s="18">
        <f t="shared" si="10"/>
        <v>22</v>
      </c>
      <c r="AG48" s="2">
        <f t="shared" si="11"/>
        <v>0</v>
      </c>
      <c r="AH48" s="10"/>
    </row>
    <row r="49" spans="1:34">
      <c r="A49" s="2">
        <v>50</v>
      </c>
      <c r="B49" s="3" t="s">
        <v>93</v>
      </c>
      <c r="C49" s="4" t="s">
        <v>94</v>
      </c>
      <c r="D49" s="16">
        <v>2</v>
      </c>
      <c r="E49" s="17" t="s">
        <v>510</v>
      </c>
      <c r="F49" s="18">
        <f t="shared" si="12"/>
        <v>9</v>
      </c>
      <c r="G49" s="18">
        <v>3</v>
      </c>
      <c r="H49" s="17" t="s">
        <v>528</v>
      </c>
      <c r="I49" s="18">
        <f t="shared" si="0"/>
        <v>8</v>
      </c>
      <c r="J49" s="18">
        <v>3</v>
      </c>
      <c r="K49" s="17" t="s">
        <v>528</v>
      </c>
      <c r="L49" s="18">
        <f t="shared" si="1"/>
        <v>8</v>
      </c>
      <c r="M49" s="18">
        <v>3</v>
      </c>
      <c r="N49" s="17" t="s">
        <v>510</v>
      </c>
      <c r="O49" s="18">
        <f t="shared" si="2"/>
        <v>9</v>
      </c>
      <c r="P49" s="18">
        <v>3</v>
      </c>
      <c r="Q49" s="17" t="s">
        <v>529</v>
      </c>
      <c r="R49" s="18">
        <f t="shared" si="3"/>
        <v>7</v>
      </c>
      <c r="S49" s="18">
        <v>3</v>
      </c>
      <c r="T49" s="17" t="s">
        <v>528</v>
      </c>
      <c r="U49" s="18">
        <f t="shared" si="4"/>
        <v>8</v>
      </c>
      <c r="V49" s="18">
        <v>3</v>
      </c>
      <c r="W49" s="17" t="s">
        <v>511</v>
      </c>
      <c r="X49" s="18">
        <f t="shared" si="5"/>
        <v>10</v>
      </c>
      <c r="Y49" s="18">
        <v>2</v>
      </c>
      <c r="Z49" s="17" t="s">
        <v>511</v>
      </c>
      <c r="AA49" s="18">
        <f t="shared" si="6"/>
        <v>10</v>
      </c>
      <c r="AB49" s="18">
        <v>2</v>
      </c>
      <c r="AC49" s="19">
        <f t="shared" si="7"/>
        <v>8.5</v>
      </c>
      <c r="AD49" s="19">
        <f t="shared" si="8"/>
        <v>7.6818181818181817</v>
      </c>
      <c r="AE49" s="19">
        <f t="shared" si="9"/>
        <v>77.5</v>
      </c>
      <c r="AF49" s="18">
        <f t="shared" si="10"/>
        <v>22</v>
      </c>
      <c r="AG49" s="2">
        <f t="shared" si="11"/>
        <v>0</v>
      </c>
      <c r="AH49" s="10"/>
    </row>
    <row r="50" spans="1:34">
      <c r="A50" s="2">
        <v>52</v>
      </c>
      <c r="B50" s="3" t="s">
        <v>95</v>
      </c>
      <c r="C50" s="4" t="s">
        <v>96</v>
      </c>
      <c r="D50" s="16">
        <v>2</v>
      </c>
      <c r="E50" s="17" t="s">
        <v>510</v>
      </c>
      <c r="F50" s="18">
        <f t="shared" si="12"/>
        <v>9</v>
      </c>
      <c r="G50" s="18">
        <v>3</v>
      </c>
      <c r="H50" s="17" t="s">
        <v>529</v>
      </c>
      <c r="I50" s="18">
        <f t="shared" si="0"/>
        <v>7</v>
      </c>
      <c r="J50" s="18">
        <v>3</v>
      </c>
      <c r="K50" s="17" t="s">
        <v>528</v>
      </c>
      <c r="L50" s="18">
        <f t="shared" si="1"/>
        <v>8</v>
      </c>
      <c r="M50" s="18">
        <v>3</v>
      </c>
      <c r="N50" s="17" t="s">
        <v>528</v>
      </c>
      <c r="O50" s="18">
        <f t="shared" si="2"/>
        <v>8</v>
      </c>
      <c r="P50" s="18">
        <v>3</v>
      </c>
      <c r="Q50" s="17" t="s">
        <v>528</v>
      </c>
      <c r="R50" s="18">
        <f t="shared" si="3"/>
        <v>8</v>
      </c>
      <c r="S50" s="18">
        <v>3</v>
      </c>
      <c r="T50" s="17" t="s">
        <v>510</v>
      </c>
      <c r="U50" s="18">
        <f t="shared" si="4"/>
        <v>9</v>
      </c>
      <c r="V50" s="18">
        <v>3</v>
      </c>
      <c r="W50" s="17" t="s">
        <v>511</v>
      </c>
      <c r="X50" s="18">
        <f t="shared" si="5"/>
        <v>10</v>
      </c>
      <c r="Y50" s="18">
        <v>2</v>
      </c>
      <c r="Z50" s="17" t="s">
        <v>511</v>
      </c>
      <c r="AA50" s="18">
        <f t="shared" si="6"/>
        <v>10</v>
      </c>
      <c r="AB50" s="18">
        <v>2</v>
      </c>
      <c r="AC50" s="19">
        <f t="shared" si="7"/>
        <v>8.5</v>
      </c>
      <c r="AD50" s="19">
        <f t="shared" si="8"/>
        <v>7.6818181818181817</v>
      </c>
      <c r="AE50" s="19">
        <f t="shared" si="9"/>
        <v>77.5</v>
      </c>
      <c r="AF50" s="18">
        <f t="shared" si="10"/>
        <v>22</v>
      </c>
      <c r="AG50" s="2">
        <f t="shared" si="11"/>
        <v>0</v>
      </c>
      <c r="AH50" s="10"/>
    </row>
    <row r="51" spans="1:34">
      <c r="A51" s="2">
        <v>53</v>
      </c>
      <c r="B51" s="3" t="s">
        <v>97</v>
      </c>
      <c r="C51" s="4" t="s">
        <v>98</v>
      </c>
      <c r="D51" s="16">
        <v>2</v>
      </c>
      <c r="E51" s="17" t="s">
        <v>528</v>
      </c>
      <c r="F51" s="18">
        <f t="shared" si="12"/>
        <v>8</v>
      </c>
      <c r="G51" s="18">
        <v>3</v>
      </c>
      <c r="H51" s="17" t="s">
        <v>529</v>
      </c>
      <c r="I51" s="18">
        <f t="shared" si="0"/>
        <v>7</v>
      </c>
      <c r="J51" s="18">
        <v>3</v>
      </c>
      <c r="K51" s="17" t="s">
        <v>529</v>
      </c>
      <c r="L51" s="18">
        <f t="shared" si="1"/>
        <v>7</v>
      </c>
      <c r="M51" s="18">
        <v>3</v>
      </c>
      <c r="N51" s="17" t="s">
        <v>528</v>
      </c>
      <c r="O51" s="18">
        <f t="shared" si="2"/>
        <v>8</v>
      </c>
      <c r="P51" s="18">
        <v>3</v>
      </c>
      <c r="Q51" s="17" t="s">
        <v>529</v>
      </c>
      <c r="R51" s="18">
        <f t="shared" si="3"/>
        <v>7</v>
      </c>
      <c r="S51" s="18">
        <v>3</v>
      </c>
      <c r="T51" s="17" t="s">
        <v>528</v>
      </c>
      <c r="U51" s="18">
        <f t="shared" si="4"/>
        <v>8</v>
      </c>
      <c r="V51" s="18">
        <v>3</v>
      </c>
      <c r="W51" s="17" t="s">
        <v>510</v>
      </c>
      <c r="X51" s="18">
        <f t="shared" si="5"/>
        <v>9</v>
      </c>
      <c r="Y51" s="18">
        <v>2</v>
      </c>
      <c r="Z51" s="17" t="s">
        <v>511</v>
      </c>
      <c r="AA51" s="18">
        <f t="shared" si="6"/>
        <v>10</v>
      </c>
      <c r="AB51" s="18">
        <v>2</v>
      </c>
      <c r="AC51" s="19">
        <f t="shared" si="7"/>
        <v>7.8636363636363633</v>
      </c>
      <c r="AD51" s="19">
        <f t="shared" si="8"/>
        <v>7.0454545454545459</v>
      </c>
      <c r="AE51" s="19">
        <f t="shared" si="9"/>
        <v>71.136363636363626</v>
      </c>
      <c r="AF51" s="18">
        <f t="shared" si="10"/>
        <v>22</v>
      </c>
      <c r="AG51" s="2">
        <f t="shared" si="11"/>
        <v>0</v>
      </c>
      <c r="AH51" s="10"/>
    </row>
    <row r="52" spans="1:34">
      <c r="A52" s="2">
        <v>54</v>
      </c>
      <c r="B52" s="3" t="s">
        <v>99</v>
      </c>
      <c r="C52" s="4" t="s">
        <v>100</v>
      </c>
      <c r="D52" s="16">
        <v>1</v>
      </c>
      <c r="E52" s="17" t="s">
        <v>510</v>
      </c>
      <c r="F52" s="18">
        <f t="shared" si="12"/>
        <v>9</v>
      </c>
      <c r="G52" s="18">
        <v>3</v>
      </c>
      <c r="H52" s="17" t="s">
        <v>528</v>
      </c>
      <c r="I52" s="18">
        <f t="shared" si="0"/>
        <v>8</v>
      </c>
      <c r="J52" s="18">
        <v>3</v>
      </c>
      <c r="K52" s="17" t="s">
        <v>528</v>
      </c>
      <c r="L52" s="18">
        <f t="shared" si="1"/>
        <v>8</v>
      </c>
      <c r="M52" s="18">
        <v>3</v>
      </c>
      <c r="N52" s="17" t="s">
        <v>510</v>
      </c>
      <c r="O52" s="18">
        <f t="shared" si="2"/>
        <v>9</v>
      </c>
      <c r="P52" s="18">
        <v>3</v>
      </c>
      <c r="Q52" s="17" t="s">
        <v>528</v>
      </c>
      <c r="R52" s="18">
        <f t="shared" si="3"/>
        <v>8</v>
      </c>
      <c r="S52" s="18">
        <v>3</v>
      </c>
      <c r="T52" s="17" t="s">
        <v>511</v>
      </c>
      <c r="U52" s="18">
        <f t="shared" si="4"/>
        <v>10</v>
      </c>
      <c r="V52" s="18">
        <v>3</v>
      </c>
      <c r="W52" s="17" t="s">
        <v>511</v>
      </c>
      <c r="X52" s="18">
        <f t="shared" si="5"/>
        <v>10</v>
      </c>
      <c r="Y52" s="18">
        <v>2</v>
      </c>
      <c r="Z52" s="17" t="s">
        <v>511</v>
      </c>
      <c r="AA52" s="18">
        <f t="shared" si="6"/>
        <v>10</v>
      </c>
      <c r="AB52" s="18">
        <v>2</v>
      </c>
      <c r="AC52" s="19">
        <f t="shared" si="7"/>
        <v>8.9090909090909083</v>
      </c>
      <c r="AD52" s="19">
        <f t="shared" si="8"/>
        <v>8.0909090909090917</v>
      </c>
      <c r="AE52" s="19">
        <f t="shared" si="9"/>
        <v>81.590909090909079</v>
      </c>
      <c r="AF52" s="18">
        <f t="shared" si="10"/>
        <v>22</v>
      </c>
      <c r="AG52" s="2">
        <f t="shared" si="11"/>
        <v>0</v>
      </c>
      <c r="AH52" s="10"/>
    </row>
    <row r="53" spans="1:34">
      <c r="A53" s="2">
        <v>55</v>
      </c>
      <c r="B53" s="3" t="s">
        <v>101</v>
      </c>
      <c r="C53" s="4" t="s">
        <v>102</v>
      </c>
      <c r="D53" s="16">
        <v>1</v>
      </c>
      <c r="E53" s="17" t="s">
        <v>510</v>
      </c>
      <c r="F53" s="18">
        <f t="shared" si="12"/>
        <v>9</v>
      </c>
      <c r="G53" s="18">
        <v>3</v>
      </c>
      <c r="H53" s="17" t="s">
        <v>529</v>
      </c>
      <c r="I53" s="18">
        <f t="shared" si="0"/>
        <v>7</v>
      </c>
      <c r="J53" s="18">
        <v>3</v>
      </c>
      <c r="K53" s="17" t="s">
        <v>528</v>
      </c>
      <c r="L53" s="18">
        <f t="shared" si="1"/>
        <v>8</v>
      </c>
      <c r="M53" s="18">
        <v>3</v>
      </c>
      <c r="N53" s="17" t="s">
        <v>510</v>
      </c>
      <c r="O53" s="18">
        <f t="shared" si="2"/>
        <v>9</v>
      </c>
      <c r="P53" s="18">
        <v>3</v>
      </c>
      <c r="Q53" s="17" t="s">
        <v>510</v>
      </c>
      <c r="R53" s="18">
        <f t="shared" si="3"/>
        <v>9</v>
      </c>
      <c r="S53" s="18">
        <v>3</v>
      </c>
      <c r="T53" s="17" t="s">
        <v>511</v>
      </c>
      <c r="U53" s="18">
        <f t="shared" si="4"/>
        <v>10</v>
      </c>
      <c r="V53" s="18">
        <v>3</v>
      </c>
      <c r="W53" s="17" t="s">
        <v>511</v>
      </c>
      <c r="X53" s="18">
        <f t="shared" si="5"/>
        <v>10</v>
      </c>
      <c r="Y53" s="18">
        <v>2</v>
      </c>
      <c r="Z53" s="17" t="s">
        <v>511</v>
      </c>
      <c r="AA53" s="18">
        <f t="shared" si="6"/>
        <v>10</v>
      </c>
      <c r="AB53" s="18">
        <v>2</v>
      </c>
      <c r="AC53" s="19">
        <f t="shared" si="7"/>
        <v>8.9090909090909083</v>
      </c>
      <c r="AD53" s="19">
        <f t="shared" si="8"/>
        <v>8.0909090909090917</v>
      </c>
      <c r="AE53" s="19">
        <f t="shared" si="9"/>
        <v>81.590909090909079</v>
      </c>
      <c r="AF53" s="18">
        <f t="shared" si="10"/>
        <v>22</v>
      </c>
      <c r="AG53" s="2">
        <f t="shared" si="11"/>
        <v>0</v>
      </c>
      <c r="AH53" s="10"/>
    </row>
    <row r="54" spans="1:34">
      <c r="A54" s="2">
        <v>56</v>
      </c>
      <c r="B54" s="3" t="s">
        <v>103</v>
      </c>
      <c r="C54" s="4" t="s">
        <v>104</v>
      </c>
      <c r="D54" s="16">
        <v>1</v>
      </c>
      <c r="E54" s="17" t="s">
        <v>510</v>
      </c>
      <c r="F54" s="18">
        <f t="shared" si="12"/>
        <v>9</v>
      </c>
      <c r="G54" s="18">
        <v>3</v>
      </c>
      <c r="H54" s="17" t="s">
        <v>528</v>
      </c>
      <c r="I54" s="18">
        <f t="shared" si="0"/>
        <v>8</v>
      </c>
      <c r="J54" s="18">
        <v>3</v>
      </c>
      <c r="K54" s="17" t="s">
        <v>528</v>
      </c>
      <c r="L54" s="18">
        <f t="shared" si="1"/>
        <v>8</v>
      </c>
      <c r="M54" s="18">
        <v>3</v>
      </c>
      <c r="N54" s="17" t="s">
        <v>510</v>
      </c>
      <c r="O54" s="18">
        <f t="shared" si="2"/>
        <v>9</v>
      </c>
      <c r="P54" s="18">
        <v>3</v>
      </c>
      <c r="Q54" s="17" t="s">
        <v>510</v>
      </c>
      <c r="R54" s="18">
        <f t="shared" si="3"/>
        <v>9</v>
      </c>
      <c r="S54" s="18">
        <v>3</v>
      </c>
      <c r="T54" s="17" t="s">
        <v>511</v>
      </c>
      <c r="U54" s="18">
        <f t="shared" si="4"/>
        <v>10</v>
      </c>
      <c r="V54" s="18">
        <v>3</v>
      </c>
      <c r="W54" s="17" t="s">
        <v>511</v>
      </c>
      <c r="X54" s="18">
        <f t="shared" si="5"/>
        <v>10</v>
      </c>
      <c r="Y54" s="18">
        <v>2</v>
      </c>
      <c r="Z54" s="17" t="s">
        <v>511</v>
      </c>
      <c r="AA54" s="18">
        <f t="shared" si="6"/>
        <v>10</v>
      </c>
      <c r="AB54" s="18">
        <v>2</v>
      </c>
      <c r="AC54" s="19">
        <f t="shared" si="7"/>
        <v>9.045454545454545</v>
      </c>
      <c r="AD54" s="19">
        <f t="shared" si="8"/>
        <v>8.2272727272727266</v>
      </c>
      <c r="AE54" s="19">
        <f t="shared" si="9"/>
        <v>82.954545454545453</v>
      </c>
      <c r="AF54" s="18">
        <f t="shared" si="10"/>
        <v>22</v>
      </c>
      <c r="AG54" s="2">
        <f t="shared" si="11"/>
        <v>0</v>
      </c>
      <c r="AH54" s="10"/>
    </row>
    <row r="55" spans="1:34">
      <c r="A55" s="2">
        <v>57</v>
      </c>
      <c r="B55" s="3" t="s">
        <v>105</v>
      </c>
      <c r="C55" s="4" t="s">
        <v>106</v>
      </c>
      <c r="D55" s="16">
        <v>1</v>
      </c>
      <c r="E55" s="17" t="s">
        <v>528</v>
      </c>
      <c r="F55" s="18">
        <f t="shared" si="12"/>
        <v>8</v>
      </c>
      <c r="G55" s="18">
        <v>3</v>
      </c>
      <c r="H55" s="17" t="s">
        <v>510</v>
      </c>
      <c r="I55" s="18">
        <f t="shared" si="0"/>
        <v>9</v>
      </c>
      <c r="J55" s="18">
        <v>3</v>
      </c>
      <c r="K55" s="17" t="s">
        <v>528</v>
      </c>
      <c r="L55" s="18">
        <f t="shared" si="1"/>
        <v>8</v>
      </c>
      <c r="M55" s="18">
        <v>3</v>
      </c>
      <c r="N55" s="17" t="s">
        <v>528</v>
      </c>
      <c r="O55" s="18">
        <f t="shared" si="2"/>
        <v>8</v>
      </c>
      <c r="P55" s="18">
        <v>3</v>
      </c>
      <c r="Q55" s="17" t="s">
        <v>510</v>
      </c>
      <c r="R55" s="18">
        <f t="shared" si="3"/>
        <v>9</v>
      </c>
      <c r="S55" s="18">
        <v>3</v>
      </c>
      <c r="T55" s="17" t="s">
        <v>511</v>
      </c>
      <c r="U55" s="18">
        <f t="shared" si="4"/>
        <v>10</v>
      </c>
      <c r="V55" s="18">
        <v>3</v>
      </c>
      <c r="W55" s="17" t="s">
        <v>511</v>
      </c>
      <c r="X55" s="18">
        <f t="shared" si="5"/>
        <v>10</v>
      </c>
      <c r="Y55" s="18">
        <v>2</v>
      </c>
      <c r="Z55" s="17" t="s">
        <v>511</v>
      </c>
      <c r="AA55" s="18">
        <f t="shared" si="6"/>
        <v>10</v>
      </c>
      <c r="AB55" s="18">
        <v>2</v>
      </c>
      <c r="AC55" s="19">
        <f t="shared" si="7"/>
        <v>8.9090909090909083</v>
      </c>
      <c r="AD55" s="19">
        <f t="shared" si="8"/>
        <v>8.0909090909090917</v>
      </c>
      <c r="AE55" s="19">
        <f t="shared" si="9"/>
        <v>81.590909090909079</v>
      </c>
      <c r="AF55" s="18">
        <f t="shared" si="10"/>
        <v>22</v>
      </c>
      <c r="AG55" s="2">
        <f t="shared" si="11"/>
        <v>0</v>
      </c>
      <c r="AH55" s="10"/>
    </row>
    <row r="56" spans="1:34">
      <c r="A56" s="2">
        <v>58</v>
      </c>
      <c r="B56" s="3" t="s">
        <v>107</v>
      </c>
      <c r="C56" s="4" t="s">
        <v>108</v>
      </c>
      <c r="D56" s="16">
        <v>1</v>
      </c>
      <c r="E56" s="17" t="s">
        <v>528</v>
      </c>
      <c r="F56" s="18">
        <f t="shared" si="12"/>
        <v>8</v>
      </c>
      <c r="G56" s="18">
        <v>3</v>
      </c>
      <c r="H56" s="17" t="s">
        <v>529</v>
      </c>
      <c r="I56" s="18">
        <f t="shared" si="0"/>
        <v>7</v>
      </c>
      <c r="J56" s="18">
        <v>3</v>
      </c>
      <c r="K56" s="17" t="s">
        <v>529</v>
      </c>
      <c r="L56" s="18">
        <f t="shared" si="1"/>
        <v>7</v>
      </c>
      <c r="M56" s="18">
        <v>3</v>
      </c>
      <c r="N56" s="17" t="s">
        <v>510</v>
      </c>
      <c r="O56" s="18">
        <f t="shared" si="2"/>
        <v>9</v>
      </c>
      <c r="P56" s="18">
        <v>3</v>
      </c>
      <c r="Q56" s="17" t="s">
        <v>528</v>
      </c>
      <c r="R56" s="18">
        <f t="shared" si="3"/>
        <v>8</v>
      </c>
      <c r="S56" s="18">
        <v>3</v>
      </c>
      <c r="T56" s="17" t="s">
        <v>528</v>
      </c>
      <c r="U56" s="18">
        <f t="shared" si="4"/>
        <v>8</v>
      </c>
      <c r="V56" s="18">
        <v>3</v>
      </c>
      <c r="W56" s="17" t="s">
        <v>511</v>
      </c>
      <c r="X56" s="18">
        <f t="shared" si="5"/>
        <v>10</v>
      </c>
      <c r="Y56" s="18">
        <v>2</v>
      </c>
      <c r="Z56" s="17" t="s">
        <v>511</v>
      </c>
      <c r="AA56" s="18">
        <f t="shared" si="6"/>
        <v>10</v>
      </c>
      <c r="AB56" s="18">
        <v>2</v>
      </c>
      <c r="AC56" s="19">
        <f t="shared" si="7"/>
        <v>8.2272727272727266</v>
      </c>
      <c r="AD56" s="19">
        <f t="shared" si="8"/>
        <v>7.4090909090909092</v>
      </c>
      <c r="AE56" s="19">
        <f t="shared" si="9"/>
        <v>74.772727272727266</v>
      </c>
      <c r="AF56" s="18">
        <f t="shared" si="10"/>
        <v>22</v>
      </c>
      <c r="AG56" s="2">
        <f t="shared" si="11"/>
        <v>0</v>
      </c>
      <c r="AH56" s="10"/>
    </row>
    <row r="57" spans="1:34">
      <c r="A57" s="2">
        <v>59</v>
      </c>
      <c r="B57" s="3" t="s">
        <v>109</v>
      </c>
      <c r="C57" s="4" t="s">
        <v>110</v>
      </c>
      <c r="D57" s="16">
        <v>3</v>
      </c>
      <c r="E57" s="17" t="s">
        <v>529</v>
      </c>
      <c r="F57" s="18">
        <f t="shared" si="12"/>
        <v>7</v>
      </c>
      <c r="G57" s="18">
        <v>3</v>
      </c>
      <c r="H57" s="17" t="s">
        <v>529</v>
      </c>
      <c r="I57" s="18">
        <f t="shared" si="0"/>
        <v>7</v>
      </c>
      <c r="J57" s="18">
        <v>3</v>
      </c>
      <c r="K57" s="17" t="s">
        <v>529</v>
      </c>
      <c r="L57" s="18">
        <f t="shared" si="1"/>
        <v>7</v>
      </c>
      <c r="M57" s="18">
        <v>3</v>
      </c>
      <c r="N57" s="17" t="s">
        <v>529</v>
      </c>
      <c r="O57" s="18">
        <f t="shared" si="2"/>
        <v>7</v>
      </c>
      <c r="P57" s="18">
        <v>3</v>
      </c>
      <c r="Q57" s="17" t="s">
        <v>528</v>
      </c>
      <c r="R57" s="18">
        <f t="shared" si="3"/>
        <v>8</v>
      </c>
      <c r="S57" s="18">
        <v>3</v>
      </c>
      <c r="T57" s="17" t="s">
        <v>529</v>
      </c>
      <c r="U57" s="18">
        <f t="shared" si="4"/>
        <v>7</v>
      </c>
      <c r="V57" s="18">
        <v>3</v>
      </c>
      <c r="W57" s="17" t="s">
        <v>510</v>
      </c>
      <c r="X57" s="18">
        <f t="shared" si="5"/>
        <v>9</v>
      </c>
      <c r="Y57" s="18">
        <v>2</v>
      </c>
      <c r="Z57" s="17" t="s">
        <v>511</v>
      </c>
      <c r="AA57" s="18">
        <f t="shared" si="6"/>
        <v>10</v>
      </c>
      <c r="AB57" s="18">
        <v>2</v>
      </c>
      <c r="AC57" s="19">
        <f t="shared" si="7"/>
        <v>7.5909090909090908</v>
      </c>
      <c r="AD57" s="19">
        <f t="shared" si="8"/>
        <v>6.7727272727272725</v>
      </c>
      <c r="AE57" s="19">
        <f t="shared" si="9"/>
        <v>68.409090909090907</v>
      </c>
      <c r="AF57" s="18">
        <f t="shared" si="10"/>
        <v>22</v>
      </c>
      <c r="AG57" s="2">
        <f t="shared" si="11"/>
        <v>0</v>
      </c>
      <c r="AH57" s="10"/>
    </row>
    <row r="58" spans="1:34">
      <c r="A58" s="2">
        <v>60</v>
      </c>
      <c r="B58" s="3" t="s">
        <v>111</v>
      </c>
      <c r="C58" s="4" t="s">
        <v>112</v>
      </c>
      <c r="D58" s="16">
        <v>1</v>
      </c>
      <c r="E58" s="17" t="s">
        <v>510</v>
      </c>
      <c r="F58" s="18">
        <f t="shared" si="12"/>
        <v>9</v>
      </c>
      <c r="G58" s="18">
        <v>3</v>
      </c>
      <c r="H58" s="17" t="s">
        <v>528</v>
      </c>
      <c r="I58" s="18">
        <f t="shared" si="0"/>
        <v>8</v>
      </c>
      <c r="J58" s="18">
        <v>3</v>
      </c>
      <c r="K58" s="17" t="s">
        <v>510</v>
      </c>
      <c r="L58" s="18">
        <f t="shared" si="1"/>
        <v>9</v>
      </c>
      <c r="M58" s="18">
        <v>3</v>
      </c>
      <c r="N58" s="17" t="s">
        <v>510</v>
      </c>
      <c r="O58" s="18">
        <f t="shared" si="2"/>
        <v>9</v>
      </c>
      <c r="P58" s="18">
        <v>3</v>
      </c>
      <c r="Q58" s="17" t="s">
        <v>510</v>
      </c>
      <c r="R58" s="18">
        <f t="shared" si="3"/>
        <v>9</v>
      </c>
      <c r="S58" s="18">
        <v>3</v>
      </c>
      <c r="T58" s="17" t="s">
        <v>511</v>
      </c>
      <c r="U58" s="18">
        <f t="shared" si="4"/>
        <v>10</v>
      </c>
      <c r="V58" s="18">
        <v>3</v>
      </c>
      <c r="W58" s="17" t="s">
        <v>511</v>
      </c>
      <c r="X58" s="18">
        <f t="shared" si="5"/>
        <v>10</v>
      </c>
      <c r="Y58" s="18">
        <v>2</v>
      </c>
      <c r="Z58" s="17" t="s">
        <v>511</v>
      </c>
      <c r="AA58" s="18">
        <f t="shared" si="6"/>
        <v>10</v>
      </c>
      <c r="AB58" s="18">
        <v>2</v>
      </c>
      <c r="AC58" s="19">
        <f t="shared" si="7"/>
        <v>9.1818181818181817</v>
      </c>
      <c r="AD58" s="19">
        <f t="shared" si="8"/>
        <v>8.3636363636363633</v>
      </c>
      <c r="AE58" s="19">
        <f t="shared" si="9"/>
        <v>84.318181818181813</v>
      </c>
      <c r="AF58" s="18">
        <f t="shared" si="10"/>
        <v>22</v>
      </c>
      <c r="AG58" s="2">
        <f t="shared" si="11"/>
        <v>0</v>
      </c>
      <c r="AH58" s="10"/>
    </row>
    <row r="59" spans="1:34">
      <c r="A59" s="2">
        <v>62</v>
      </c>
      <c r="B59" s="3" t="s">
        <v>113</v>
      </c>
      <c r="C59" s="4" t="s">
        <v>114</v>
      </c>
      <c r="D59" s="16">
        <v>2</v>
      </c>
      <c r="E59" s="17" t="s">
        <v>528</v>
      </c>
      <c r="F59" s="18">
        <f t="shared" si="12"/>
        <v>8</v>
      </c>
      <c r="G59" s="18">
        <v>3</v>
      </c>
      <c r="H59" s="17" t="s">
        <v>510</v>
      </c>
      <c r="I59" s="18">
        <f t="shared" si="0"/>
        <v>9</v>
      </c>
      <c r="J59" s="18">
        <v>3</v>
      </c>
      <c r="K59" s="17" t="s">
        <v>528</v>
      </c>
      <c r="L59" s="18">
        <f t="shared" si="1"/>
        <v>8</v>
      </c>
      <c r="M59" s="18">
        <v>3</v>
      </c>
      <c r="N59" s="17" t="s">
        <v>528</v>
      </c>
      <c r="O59" s="18">
        <f t="shared" si="2"/>
        <v>8</v>
      </c>
      <c r="P59" s="18">
        <v>3</v>
      </c>
      <c r="Q59" s="17" t="s">
        <v>528</v>
      </c>
      <c r="R59" s="18">
        <f t="shared" si="3"/>
        <v>8</v>
      </c>
      <c r="S59" s="18">
        <v>3</v>
      </c>
      <c r="T59" s="17" t="s">
        <v>528</v>
      </c>
      <c r="U59" s="18">
        <f t="shared" si="4"/>
        <v>8</v>
      </c>
      <c r="V59" s="18">
        <v>3</v>
      </c>
      <c r="W59" s="17" t="s">
        <v>511</v>
      </c>
      <c r="X59" s="18">
        <f t="shared" si="5"/>
        <v>10</v>
      </c>
      <c r="Y59" s="18">
        <v>2</v>
      </c>
      <c r="Z59" s="17" t="s">
        <v>511</v>
      </c>
      <c r="AA59" s="18">
        <f t="shared" si="6"/>
        <v>10</v>
      </c>
      <c r="AB59" s="18">
        <v>2</v>
      </c>
      <c r="AC59" s="19">
        <f t="shared" si="7"/>
        <v>8.5</v>
      </c>
      <c r="AD59" s="19">
        <f t="shared" si="8"/>
        <v>7.6818181818181817</v>
      </c>
      <c r="AE59" s="19">
        <f t="shared" si="9"/>
        <v>77.5</v>
      </c>
      <c r="AF59" s="18">
        <f t="shared" si="10"/>
        <v>22</v>
      </c>
      <c r="AG59" s="2">
        <f t="shared" si="11"/>
        <v>0</v>
      </c>
      <c r="AH59" s="10"/>
    </row>
    <row r="60" spans="1:34">
      <c r="A60" s="2">
        <v>63</v>
      </c>
      <c r="B60" s="3" t="s">
        <v>115</v>
      </c>
      <c r="C60" s="4" t="s">
        <v>116</v>
      </c>
      <c r="D60" s="16">
        <v>3</v>
      </c>
      <c r="E60" s="17" t="s">
        <v>528</v>
      </c>
      <c r="F60" s="18">
        <f t="shared" si="12"/>
        <v>8</v>
      </c>
      <c r="G60" s="18">
        <v>3</v>
      </c>
      <c r="H60" s="17" t="s">
        <v>528</v>
      </c>
      <c r="I60" s="18">
        <f t="shared" si="0"/>
        <v>8</v>
      </c>
      <c r="J60" s="18">
        <v>3</v>
      </c>
      <c r="K60" s="17" t="s">
        <v>529</v>
      </c>
      <c r="L60" s="18">
        <f t="shared" si="1"/>
        <v>7</v>
      </c>
      <c r="M60" s="18">
        <v>3</v>
      </c>
      <c r="N60" s="17" t="s">
        <v>528</v>
      </c>
      <c r="O60" s="18">
        <f t="shared" si="2"/>
        <v>8</v>
      </c>
      <c r="P60" s="18">
        <v>3</v>
      </c>
      <c r="Q60" s="17" t="s">
        <v>530</v>
      </c>
      <c r="R60" s="18">
        <f t="shared" si="3"/>
        <v>6</v>
      </c>
      <c r="S60" s="18">
        <v>3</v>
      </c>
      <c r="T60" s="17" t="s">
        <v>510</v>
      </c>
      <c r="U60" s="18">
        <f t="shared" si="4"/>
        <v>9</v>
      </c>
      <c r="V60" s="18">
        <v>3</v>
      </c>
      <c r="W60" s="17" t="s">
        <v>511</v>
      </c>
      <c r="X60" s="18">
        <f t="shared" si="5"/>
        <v>10</v>
      </c>
      <c r="Y60" s="18">
        <v>2</v>
      </c>
      <c r="Z60" s="17" t="s">
        <v>511</v>
      </c>
      <c r="AA60" s="18">
        <f t="shared" si="6"/>
        <v>10</v>
      </c>
      <c r="AB60" s="18">
        <v>2</v>
      </c>
      <c r="AC60" s="19">
        <f t="shared" si="7"/>
        <v>8.0909090909090917</v>
      </c>
      <c r="AD60" s="19">
        <f t="shared" si="8"/>
        <v>7.2727272727272725</v>
      </c>
      <c r="AE60" s="19">
        <f t="shared" si="9"/>
        <v>73.409090909090921</v>
      </c>
      <c r="AF60" s="18">
        <f t="shared" si="10"/>
        <v>22</v>
      </c>
      <c r="AG60" s="2">
        <f t="shared" si="11"/>
        <v>0</v>
      </c>
      <c r="AH60" s="10"/>
    </row>
    <row r="61" spans="1:34">
      <c r="A61" s="2">
        <v>64</v>
      </c>
      <c r="B61" s="3" t="s">
        <v>117</v>
      </c>
      <c r="C61" s="4" t="s">
        <v>118</v>
      </c>
      <c r="D61" s="16">
        <v>1</v>
      </c>
      <c r="E61" s="17" t="s">
        <v>528</v>
      </c>
      <c r="F61" s="18">
        <f t="shared" si="12"/>
        <v>8</v>
      </c>
      <c r="G61" s="18">
        <v>3</v>
      </c>
      <c r="H61" s="17" t="s">
        <v>528</v>
      </c>
      <c r="I61" s="18">
        <f t="shared" si="0"/>
        <v>8</v>
      </c>
      <c r="J61" s="18">
        <v>3</v>
      </c>
      <c r="K61" s="17" t="s">
        <v>528</v>
      </c>
      <c r="L61" s="18">
        <f t="shared" si="1"/>
        <v>8</v>
      </c>
      <c r="M61" s="18">
        <v>3</v>
      </c>
      <c r="N61" s="17" t="s">
        <v>529</v>
      </c>
      <c r="O61" s="18">
        <f t="shared" si="2"/>
        <v>7</v>
      </c>
      <c r="P61" s="18">
        <v>3</v>
      </c>
      <c r="Q61" s="17" t="s">
        <v>528</v>
      </c>
      <c r="R61" s="18">
        <f t="shared" si="3"/>
        <v>8</v>
      </c>
      <c r="S61" s="18">
        <v>3</v>
      </c>
      <c r="T61" s="17" t="s">
        <v>511</v>
      </c>
      <c r="U61" s="18">
        <f t="shared" si="4"/>
        <v>10</v>
      </c>
      <c r="V61" s="18">
        <v>3</v>
      </c>
      <c r="W61" s="17" t="s">
        <v>511</v>
      </c>
      <c r="X61" s="18">
        <f t="shared" si="5"/>
        <v>10</v>
      </c>
      <c r="Y61" s="18">
        <v>2</v>
      </c>
      <c r="Z61" s="17" t="s">
        <v>511</v>
      </c>
      <c r="AA61" s="18">
        <f t="shared" si="6"/>
        <v>10</v>
      </c>
      <c r="AB61" s="18">
        <v>2</v>
      </c>
      <c r="AC61" s="19">
        <f t="shared" si="7"/>
        <v>8.5</v>
      </c>
      <c r="AD61" s="19">
        <f t="shared" si="8"/>
        <v>7.6818181818181817</v>
      </c>
      <c r="AE61" s="19">
        <f t="shared" si="9"/>
        <v>77.5</v>
      </c>
      <c r="AF61" s="18">
        <f t="shared" si="10"/>
        <v>22</v>
      </c>
      <c r="AG61" s="2">
        <f t="shared" si="11"/>
        <v>0</v>
      </c>
      <c r="AH61" s="10"/>
    </row>
    <row r="62" spans="1:34">
      <c r="A62" s="2">
        <v>65</v>
      </c>
      <c r="B62" s="3" t="s">
        <v>119</v>
      </c>
      <c r="C62" s="4" t="s">
        <v>120</v>
      </c>
      <c r="D62" s="16">
        <v>1</v>
      </c>
      <c r="E62" s="17" t="s">
        <v>510</v>
      </c>
      <c r="F62" s="18">
        <f t="shared" si="12"/>
        <v>9</v>
      </c>
      <c r="G62" s="18">
        <v>3</v>
      </c>
      <c r="H62" s="17" t="s">
        <v>510</v>
      </c>
      <c r="I62" s="18">
        <f t="shared" si="0"/>
        <v>9</v>
      </c>
      <c r="J62" s="18">
        <v>3</v>
      </c>
      <c r="K62" s="17" t="s">
        <v>528</v>
      </c>
      <c r="L62" s="18">
        <f t="shared" si="1"/>
        <v>8</v>
      </c>
      <c r="M62" s="18">
        <v>3</v>
      </c>
      <c r="N62" s="17" t="s">
        <v>528</v>
      </c>
      <c r="O62" s="18">
        <f t="shared" si="2"/>
        <v>8</v>
      </c>
      <c r="P62" s="18">
        <v>3</v>
      </c>
      <c r="Q62" s="17" t="s">
        <v>528</v>
      </c>
      <c r="R62" s="18">
        <f t="shared" si="3"/>
        <v>8</v>
      </c>
      <c r="S62" s="18">
        <v>3</v>
      </c>
      <c r="T62" s="17" t="s">
        <v>511</v>
      </c>
      <c r="U62" s="18">
        <f t="shared" si="4"/>
        <v>10</v>
      </c>
      <c r="V62" s="18">
        <v>3</v>
      </c>
      <c r="W62" s="17" t="s">
        <v>511</v>
      </c>
      <c r="X62" s="18">
        <f t="shared" si="5"/>
        <v>10</v>
      </c>
      <c r="Y62" s="18">
        <v>2</v>
      </c>
      <c r="Z62" s="17" t="s">
        <v>511</v>
      </c>
      <c r="AA62" s="18">
        <f t="shared" si="6"/>
        <v>10</v>
      </c>
      <c r="AB62" s="18">
        <v>2</v>
      </c>
      <c r="AC62" s="19">
        <f t="shared" si="7"/>
        <v>8.9090909090909083</v>
      </c>
      <c r="AD62" s="19">
        <f t="shared" si="8"/>
        <v>8.0909090909090917</v>
      </c>
      <c r="AE62" s="19">
        <f t="shared" si="9"/>
        <v>81.590909090909079</v>
      </c>
      <c r="AF62" s="18">
        <f t="shared" si="10"/>
        <v>22</v>
      </c>
      <c r="AG62" s="2">
        <f t="shared" si="11"/>
        <v>0</v>
      </c>
      <c r="AH62" s="10"/>
    </row>
    <row r="63" spans="1:34">
      <c r="A63" s="2">
        <v>66</v>
      </c>
      <c r="B63" s="3" t="s">
        <v>121</v>
      </c>
      <c r="C63" s="4" t="s">
        <v>122</v>
      </c>
      <c r="D63" s="16">
        <v>1</v>
      </c>
      <c r="E63" s="17" t="s">
        <v>510</v>
      </c>
      <c r="F63" s="18">
        <f t="shared" si="12"/>
        <v>9</v>
      </c>
      <c r="G63" s="18">
        <v>3</v>
      </c>
      <c r="H63" s="17" t="s">
        <v>510</v>
      </c>
      <c r="I63" s="18">
        <f t="shared" si="0"/>
        <v>9</v>
      </c>
      <c r="J63" s="18">
        <v>3</v>
      </c>
      <c r="K63" s="17" t="s">
        <v>510</v>
      </c>
      <c r="L63" s="18">
        <f t="shared" si="1"/>
        <v>9</v>
      </c>
      <c r="M63" s="18">
        <v>3</v>
      </c>
      <c r="N63" s="17" t="s">
        <v>510</v>
      </c>
      <c r="O63" s="18">
        <f t="shared" si="2"/>
        <v>9</v>
      </c>
      <c r="P63" s="18">
        <v>3</v>
      </c>
      <c r="Q63" s="17" t="s">
        <v>510</v>
      </c>
      <c r="R63" s="18">
        <f t="shared" si="3"/>
        <v>9</v>
      </c>
      <c r="S63" s="18">
        <v>3</v>
      </c>
      <c r="T63" s="17" t="s">
        <v>510</v>
      </c>
      <c r="U63" s="18">
        <f t="shared" si="4"/>
        <v>9</v>
      </c>
      <c r="V63" s="18">
        <v>3</v>
      </c>
      <c r="W63" s="17" t="s">
        <v>511</v>
      </c>
      <c r="X63" s="18">
        <f t="shared" si="5"/>
        <v>10</v>
      </c>
      <c r="Y63" s="18">
        <v>2</v>
      </c>
      <c r="Z63" s="17" t="s">
        <v>511</v>
      </c>
      <c r="AA63" s="18">
        <f t="shared" si="6"/>
        <v>10</v>
      </c>
      <c r="AB63" s="18">
        <v>2</v>
      </c>
      <c r="AC63" s="19">
        <f t="shared" si="7"/>
        <v>9.1818181818181817</v>
      </c>
      <c r="AD63" s="19">
        <f t="shared" si="8"/>
        <v>8.3636363636363633</v>
      </c>
      <c r="AE63" s="19">
        <f t="shared" si="9"/>
        <v>84.318181818181813</v>
      </c>
      <c r="AF63" s="18">
        <f t="shared" si="10"/>
        <v>22</v>
      </c>
      <c r="AG63" s="2">
        <f t="shared" si="11"/>
        <v>0</v>
      </c>
      <c r="AH63" s="10"/>
    </row>
    <row r="64" spans="1:34">
      <c r="A64" s="2">
        <v>67</v>
      </c>
      <c r="B64" s="3" t="s">
        <v>123</v>
      </c>
      <c r="C64" s="4" t="s">
        <v>124</v>
      </c>
      <c r="D64" s="16">
        <v>1</v>
      </c>
      <c r="E64" s="17" t="s">
        <v>528</v>
      </c>
      <c r="F64" s="18">
        <f t="shared" si="12"/>
        <v>8</v>
      </c>
      <c r="G64" s="18">
        <v>3</v>
      </c>
      <c r="H64" s="17" t="s">
        <v>528</v>
      </c>
      <c r="I64" s="18">
        <f t="shared" si="0"/>
        <v>8</v>
      </c>
      <c r="J64" s="18">
        <v>3</v>
      </c>
      <c r="K64" s="17" t="s">
        <v>528</v>
      </c>
      <c r="L64" s="18">
        <f t="shared" si="1"/>
        <v>8</v>
      </c>
      <c r="M64" s="18">
        <v>3</v>
      </c>
      <c r="N64" s="17" t="s">
        <v>528</v>
      </c>
      <c r="O64" s="18">
        <f t="shared" si="2"/>
        <v>8</v>
      </c>
      <c r="P64" s="18">
        <v>3</v>
      </c>
      <c r="Q64" s="17" t="s">
        <v>528</v>
      </c>
      <c r="R64" s="18">
        <f t="shared" si="3"/>
        <v>8</v>
      </c>
      <c r="S64" s="18">
        <v>3</v>
      </c>
      <c r="T64" s="17" t="s">
        <v>511</v>
      </c>
      <c r="U64" s="18">
        <f t="shared" si="4"/>
        <v>10</v>
      </c>
      <c r="V64" s="18">
        <v>3</v>
      </c>
      <c r="W64" s="17" t="s">
        <v>511</v>
      </c>
      <c r="X64" s="18">
        <f t="shared" si="5"/>
        <v>10</v>
      </c>
      <c r="Y64" s="18">
        <v>2</v>
      </c>
      <c r="Z64" s="17" t="s">
        <v>511</v>
      </c>
      <c r="AA64" s="18">
        <f t="shared" si="6"/>
        <v>10</v>
      </c>
      <c r="AB64" s="18">
        <v>2</v>
      </c>
      <c r="AC64" s="19">
        <f t="shared" si="7"/>
        <v>8.6363636363636367</v>
      </c>
      <c r="AD64" s="19">
        <f t="shared" si="8"/>
        <v>7.8181818181818183</v>
      </c>
      <c r="AE64" s="19">
        <f t="shared" si="9"/>
        <v>78.863636363636374</v>
      </c>
      <c r="AF64" s="18">
        <f t="shared" si="10"/>
        <v>22</v>
      </c>
      <c r="AG64" s="2">
        <f t="shared" si="11"/>
        <v>0</v>
      </c>
      <c r="AH64" s="10"/>
    </row>
    <row r="65" spans="1:34">
      <c r="A65" s="2">
        <v>68</v>
      </c>
      <c r="B65" s="3" t="s">
        <v>125</v>
      </c>
      <c r="C65" s="4" t="s">
        <v>126</v>
      </c>
      <c r="D65" s="16">
        <v>1</v>
      </c>
      <c r="E65" s="17" t="s">
        <v>510</v>
      </c>
      <c r="F65" s="18">
        <f t="shared" si="12"/>
        <v>9</v>
      </c>
      <c r="G65" s="18">
        <v>3</v>
      </c>
      <c r="H65" s="17" t="s">
        <v>528</v>
      </c>
      <c r="I65" s="18">
        <f t="shared" si="0"/>
        <v>8</v>
      </c>
      <c r="J65" s="18">
        <v>3</v>
      </c>
      <c r="K65" s="17" t="s">
        <v>528</v>
      </c>
      <c r="L65" s="18">
        <f t="shared" si="1"/>
        <v>8</v>
      </c>
      <c r="M65" s="18">
        <v>3</v>
      </c>
      <c r="N65" s="17" t="s">
        <v>528</v>
      </c>
      <c r="O65" s="18">
        <f t="shared" si="2"/>
        <v>8</v>
      </c>
      <c r="P65" s="18">
        <v>3</v>
      </c>
      <c r="Q65" s="17" t="s">
        <v>510</v>
      </c>
      <c r="R65" s="18">
        <f t="shared" si="3"/>
        <v>9</v>
      </c>
      <c r="S65" s="18">
        <v>3</v>
      </c>
      <c r="T65" s="17" t="s">
        <v>511</v>
      </c>
      <c r="U65" s="18">
        <f t="shared" si="4"/>
        <v>10</v>
      </c>
      <c r="V65" s="18">
        <v>3</v>
      </c>
      <c r="W65" s="17" t="s">
        <v>511</v>
      </c>
      <c r="X65" s="18">
        <f t="shared" si="5"/>
        <v>10</v>
      </c>
      <c r="Y65" s="18">
        <v>2</v>
      </c>
      <c r="Z65" s="17" t="s">
        <v>511</v>
      </c>
      <c r="AA65" s="18">
        <f t="shared" si="6"/>
        <v>10</v>
      </c>
      <c r="AB65" s="18">
        <v>2</v>
      </c>
      <c r="AC65" s="19">
        <f t="shared" si="7"/>
        <v>8.9090909090909083</v>
      </c>
      <c r="AD65" s="19">
        <f t="shared" si="8"/>
        <v>8.0909090909090917</v>
      </c>
      <c r="AE65" s="19">
        <f t="shared" si="9"/>
        <v>81.590909090909079</v>
      </c>
      <c r="AF65" s="18">
        <f t="shared" si="10"/>
        <v>22</v>
      </c>
      <c r="AG65" s="2">
        <f t="shared" si="11"/>
        <v>0</v>
      </c>
      <c r="AH65" s="10"/>
    </row>
    <row r="66" spans="1:34">
      <c r="A66" s="2">
        <v>69</v>
      </c>
      <c r="B66" s="3" t="s">
        <v>127</v>
      </c>
      <c r="C66" s="4" t="s">
        <v>128</v>
      </c>
      <c r="D66" s="16">
        <v>2</v>
      </c>
      <c r="E66" s="17" t="s">
        <v>529</v>
      </c>
      <c r="F66" s="18">
        <f t="shared" si="12"/>
        <v>7</v>
      </c>
      <c r="G66" s="18">
        <v>3</v>
      </c>
      <c r="H66" s="17" t="s">
        <v>528</v>
      </c>
      <c r="I66" s="18">
        <f t="shared" si="0"/>
        <v>8</v>
      </c>
      <c r="J66" s="18">
        <v>3</v>
      </c>
      <c r="K66" s="17" t="s">
        <v>528</v>
      </c>
      <c r="L66" s="18">
        <f t="shared" si="1"/>
        <v>8</v>
      </c>
      <c r="M66" s="18">
        <v>3</v>
      </c>
      <c r="N66" s="17" t="s">
        <v>528</v>
      </c>
      <c r="O66" s="18">
        <f t="shared" si="2"/>
        <v>8</v>
      </c>
      <c r="P66" s="18">
        <v>3</v>
      </c>
      <c r="Q66" s="17" t="s">
        <v>529</v>
      </c>
      <c r="R66" s="18">
        <f t="shared" si="3"/>
        <v>7</v>
      </c>
      <c r="S66" s="18">
        <v>3</v>
      </c>
      <c r="T66" s="17" t="s">
        <v>528</v>
      </c>
      <c r="U66" s="18">
        <f t="shared" si="4"/>
        <v>8</v>
      </c>
      <c r="V66" s="18">
        <v>3</v>
      </c>
      <c r="W66" s="17" t="s">
        <v>511</v>
      </c>
      <c r="X66" s="18">
        <f t="shared" si="5"/>
        <v>10</v>
      </c>
      <c r="Y66" s="18">
        <v>2</v>
      </c>
      <c r="Z66" s="17" t="s">
        <v>511</v>
      </c>
      <c r="AA66" s="18">
        <f t="shared" si="6"/>
        <v>10</v>
      </c>
      <c r="AB66" s="18">
        <v>2</v>
      </c>
      <c r="AC66" s="19">
        <f t="shared" si="7"/>
        <v>8.0909090909090917</v>
      </c>
      <c r="AD66" s="19">
        <f t="shared" si="8"/>
        <v>7.2727272727272725</v>
      </c>
      <c r="AE66" s="19">
        <f t="shared" si="9"/>
        <v>73.409090909090921</v>
      </c>
      <c r="AF66" s="18">
        <f t="shared" si="10"/>
        <v>22</v>
      </c>
      <c r="AG66" s="2">
        <f t="shared" si="11"/>
        <v>0</v>
      </c>
      <c r="AH66" s="10"/>
    </row>
    <row r="67" spans="1:34">
      <c r="A67" s="2">
        <v>70</v>
      </c>
      <c r="B67" s="3" t="s">
        <v>129</v>
      </c>
      <c r="C67" s="4" t="s">
        <v>130</v>
      </c>
      <c r="D67" s="16">
        <v>2</v>
      </c>
      <c r="E67" s="17" t="s">
        <v>529</v>
      </c>
      <c r="F67" s="18">
        <f t="shared" si="12"/>
        <v>7</v>
      </c>
      <c r="G67" s="18">
        <v>3</v>
      </c>
      <c r="H67" s="17" t="s">
        <v>529</v>
      </c>
      <c r="I67" s="18">
        <f t="shared" si="0"/>
        <v>7</v>
      </c>
      <c r="J67" s="18">
        <v>3</v>
      </c>
      <c r="K67" s="17" t="s">
        <v>529</v>
      </c>
      <c r="L67" s="18">
        <f t="shared" si="1"/>
        <v>7</v>
      </c>
      <c r="M67" s="18">
        <v>3</v>
      </c>
      <c r="N67" s="17" t="s">
        <v>528</v>
      </c>
      <c r="O67" s="18">
        <f t="shared" si="2"/>
        <v>8</v>
      </c>
      <c r="P67" s="18">
        <v>3</v>
      </c>
      <c r="Q67" s="17" t="s">
        <v>529</v>
      </c>
      <c r="R67" s="18">
        <f t="shared" si="3"/>
        <v>7</v>
      </c>
      <c r="S67" s="18">
        <v>3</v>
      </c>
      <c r="T67" s="17" t="s">
        <v>510</v>
      </c>
      <c r="U67" s="18">
        <f t="shared" si="4"/>
        <v>9</v>
      </c>
      <c r="V67" s="18">
        <v>3</v>
      </c>
      <c r="W67" s="17" t="s">
        <v>510</v>
      </c>
      <c r="X67" s="18">
        <f t="shared" si="5"/>
        <v>9</v>
      </c>
      <c r="Y67" s="18">
        <v>2</v>
      </c>
      <c r="Z67" s="17" t="s">
        <v>511</v>
      </c>
      <c r="AA67" s="18">
        <f t="shared" si="6"/>
        <v>10</v>
      </c>
      <c r="AB67" s="18">
        <v>2</v>
      </c>
      <c r="AC67" s="19">
        <f t="shared" si="7"/>
        <v>7.8636363636363633</v>
      </c>
      <c r="AD67" s="19">
        <f t="shared" si="8"/>
        <v>7.0454545454545459</v>
      </c>
      <c r="AE67" s="19">
        <f t="shared" si="9"/>
        <v>71.136363636363626</v>
      </c>
      <c r="AF67" s="18">
        <f t="shared" si="10"/>
        <v>22</v>
      </c>
      <c r="AG67" s="2">
        <f t="shared" si="11"/>
        <v>0</v>
      </c>
      <c r="AH67" s="10"/>
    </row>
    <row r="68" spans="1:34">
      <c r="A68" s="2">
        <v>71</v>
      </c>
      <c r="B68" s="3" t="s">
        <v>131</v>
      </c>
      <c r="C68" s="4" t="s">
        <v>132</v>
      </c>
      <c r="D68" s="16">
        <v>2</v>
      </c>
      <c r="E68" s="17" t="s">
        <v>510</v>
      </c>
      <c r="F68" s="18">
        <f t="shared" si="12"/>
        <v>9</v>
      </c>
      <c r="G68" s="18">
        <v>3</v>
      </c>
      <c r="H68" s="17" t="s">
        <v>528</v>
      </c>
      <c r="I68" s="18">
        <f t="shared" ref="I68:I131" si="13">IF(H68="O",10,IF(H68="A",9,IF(H68="B",8,IF(H68="C",7,IF(H68="D",6,IF(H68="F",0,IF(H68=-5,-5,-10)))))))</f>
        <v>8</v>
      </c>
      <c r="J68" s="18">
        <v>3</v>
      </c>
      <c r="K68" s="17" t="s">
        <v>528</v>
      </c>
      <c r="L68" s="18">
        <f t="shared" ref="L68:L131" si="14">IF(K68="O",10,IF(K68="A",9,IF(K68="B",8,IF(K68="C",7,IF(K68="D",6,IF(K68="F",0,IF(K68=-5,-5,-10)))))))</f>
        <v>8</v>
      </c>
      <c r="M68" s="18">
        <v>3</v>
      </c>
      <c r="N68" s="17" t="s">
        <v>528</v>
      </c>
      <c r="O68" s="18">
        <f t="shared" ref="O68:O131" si="15">IF(N68="O",10,IF(N68="A",9,IF(N68="B",8,IF(N68="C",7,IF(N68="D",6,IF(N68="F",0,IF(N68=-5,-5,-10)))))))</f>
        <v>8</v>
      </c>
      <c r="P68" s="18">
        <v>3</v>
      </c>
      <c r="Q68" s="17" t="s">
        <v>528</v>
      </c>
      <c r="R68" s="18">
        <f t="shared" ref="R68:R131" si="16">IF(Q68="O",10,IF(Q68="A",9,IF(Q68="B",8,IF(Q68="C",7,IF(Q68="D",6,IF(Q68="F",0,IF(Q68=-5,-5,-10)))))))</f>
        <v>8</v>
      </c>
      <c r="S68" s="18">
        <v>3</v>
      </c>
      <c r="T68" s="17" t="s">
        <v>528</v>
      </c>
      <c r="U68" s="18">
        <f t="shared" ref="U68:U131" si="17">IF(T68="O",10,IF(T68="A",9,IF(T68="B",8,IF(T68="C",7,IF(T68="D",6,IF(T68="F",0,IF(T68=-5,-5,-10)))))))</f>
        <v>8</v>
      </c>
      <c r="V68" s="18">
        <v>3</v>
      </c>
      <c r="W68" s="17" t="s">
        <v>510</v>
      </c>
      <c r="X68" s="18">
        <f t="shared" ref="X68:X131" si="18">IF(W68="O",10,IF(W68="A",9,IF(W68="B",8,IF(W68="C",7,IF(W68="D",6,IF(W68="F",0,IF(W68=-5,-5,-10)))))))</f>
        <v>9</v>
      </c>
      <c r="Y68" s="18">
        <v>2</v>
      </c>
      <c r="Z68" s="17" t="s">
        <v>511</v>
      </c>
      <c r="AA68" s="18">
        <f t="shared" ref="AA68:AA131" si="19">IF(Z68="O",10,IF(Z68="A",9,IF(Z68="B",8,IF(Z68="C",7,IF(Z68="D",6,IF(Z68="F",0,IF(Z68=-5,-5,-10)))))))</f>
        <v>10</v>
      </c>
      <c r="AB68" s="18">
        <v>2</v>
      </c>
      <c r="AC68" s="19">
        <f t="shared" ref="AC68:AC131" si="20">+(F68*G68+I68*J68+L68*M68+O68*P68+R68*S68+U68*V68+X68*Y68+AA68*AB68)/22</f>
        <v>8.4090909090909083</v>
      </c>
      <c r="AD68" s="19">
        <f t="shared" ref="AD68:AD131" si="21">(F68*G68+I68*J68+L68*M68+O68*P68+R68*S68+U68*V68+X68*Y68+AB68)/22</f>
        <v>7.5909090909090908</v>
      </c>
      <c r="AE68" s="19">
        <f t="shared" ref="AE68:AE131" si="22">(AC68-0.75)*10</f>
        <v>76.590909090909079</v>
      </c>
      <c r="AF68" s="18">
        <f t="shared" ref="AF68:AF131" si="23">+G68+J68+M68+P68+S68++V68+Y68+AB68</f>
        <v>22</v>
      </c>
      <c r="AG68" s="2">
        <f t="shared" ref="AG68:AG131" si="24">COUNTIF(E68:AB68,"F")</f>
        <v>0</v>
      </c>
      <c r="AH68" s="10"/>
    </row>
    <row r="69" spans="1:34">
      <c r="A69" s="2">
        <v>72</v>
      </c>
      <c r="B69" s="3" t="s">
        <v>133</v>
      </c>
      <c r="C69" s="4" t="s">
        <v>134</v>
      </c>
      <c r="D69" s="16">
        <v>3</v>
      </c>
      <c r="E69" s="17" t="s">
        <v>510</v>
      </c>
      <c r="F69" s="18">
        <f t="shared" ref="F69:F132" si="25">IF(E69="O",10,IF(E69="A",9,IF(E69="B",8,IF(E69="C",7,IF(E69="D",6,IF(E69="F",0,IF(E69=-5,-5,-10)))))))</f>
        <v>9</v>
      </c>
      <c r="G69" s="18">
        <v>3</v>
      </c>
      <c r="H69" s="17" t="s">
        <v>529</v>
      </c>
      <c r="I69" s="18">
        <f t="shared" si="13"/>
        <v>7</v>
      </c>
      <c r="J69" s="18">
        <v>3</v>
      </c>
      <c r="K69" s="17" t="s">
        <v>529</v>
      </c>
      <c r="L69" s="18">
        <f t="shared" si="14"/>
        <v>7</v>
      </c>
      <c r="M69" s="18">
        <v>3</v>
      </c>
      <c r="N69" s="17" t="s">
        <v>528</v>
      </c>
      <c r="O69" s="18">
        <f t="shared" si="15"/>
        <v>8</v>
      </c>
      <c r="P69" s="18">
        <v>3</v>
      </c>
      <c r="Q69" s="17" t="s">
        <v>529</v>
      </c>
      <c r="R69" s="18">
        <f t="shared" si="16"/>
        <v>7</v>
      </c>
      <c r="S69" s="18">
        <v>3</v>
      </c>
      <c r="T69" s="17" t="s">
        <v>529</v>
      </c>
      <c r="U69" s="18">
        <f t="shared" si="17"/>
        <v>7</v>
      </c>
      <c r="V69" s="18">
        <v>3</v>
      </c>
      <c r="W69" s="17" t="s">
        <v>511</v>
      </c>
      <c r="X69" s="18">
        <f t="shared" si="18"/>
        <v>10</v>
      </c>
      <c r="Y69" s="18">
        <v>2</v>
      </c>
      <c r="Z69" s="17" t="s">
        <v>511</v>
      </c>
      <c r="AA69" s="18">
        <f t="shared" si="19"/>
        <v>10</v>
      </c>
      <c r="AB69" s="18">
        <v>2</v>
      </c>
      <c r="AC69" s="19">
        <f t="shared" si="20"/>
        <v>7.9545454545454541</v>
      </c>
      <c r="AD69" s="19">
        <f t="shared" si="21"/>
        <v>7.1363636363636367</v>
      </c>
      <c r="AE69" s="19">
        <f t="shared" si="22"/>
        <v>72.045454545454547</v>
      </c>
      <c r="AF69" s="18">
        <f t="shared" si="23"/>
        <v>22</v>
      </c>
      <c r="AG69" s="2">
        <f t="shared" si="24"/>
        <v>0</v>
      </c>
      <c r="AH69" s="10"/>
    </row>
    <row r="70" spans="1:34">
      <c r="A70" s="2">
        <v>73</v>
      </c>
      <c r="B70" s="3" t="s">
        <v>135</v>
      </c>
      <c r="C70" s="4" t="s">
        <v>136</v>
      </c>
      <c r="D70" s="16">
        <v>2</v>
      </c>
      <c r="E70" s="17" t="s">
        <v>528</v>
      </c>
      <c r="F70" s="18">
        <f t="shared" si="25"/>
        <v>8</v>
      </c>
      <c r="G70" s="18">
        <v>3</v>
      </c>
      <c r="H70" s="17" t="s">
        <v>510</v>
      </c>
      <c r="I70" s="18">
        <f t="shared" si="13"/>
        <v>9</v>
      </c>
      <c r="J70" s="18">
        <v>3</v>
      </c>
      <c r="K70" s="17" t="s">
        <v>510</v>
      </c>
      <c r="L70" s="18">
        <f t="shared" si="14"/>
        <v>9</v>
      </c>
      <c r="M70" s="18">
        <v>3</v>
      </c>
      <c r="N70" s="17" t="s">
        <v>528</v>
      </c>
      <c r="O70" s="18">
        <f t="shared" si="15"/>
        <v>8</v>
      </c>
      <c r="P70" s="18">
        <v>3</v>
      </c>
      <c r="Q70" s="17" t="s">
        <v>528</v>
      </c>
      <c r="R70" s="18">
        <f t="shared" si="16"/>
        <v>8</v>
      </c>
      <c r="S70" s="18">
        <v>3</v>
      </c>
      <c r="T70" s="17" t="s">
        <v>529</v>
      </c>
      <c r="U70" s="18">
        <f t="shared" si="17"/>
        <v>7</v>
      </c>
      <c r="V70" s="18">
        <v>3</v>
      </c>
      <c r="W70" s="17" t="s">
        <v>510</v>
      </c>
      <c r="X70" s="18">
        <f t="shared" si="18"/>
        <v>9</v>
      </c>
      <c r="Y70" s="18">
        <v>2</v>
      </c>
      <c r="Z70" s="17" t="s">
        <v>511</v>
      </c>
      <c r="AA70" s="18">
        <f t="shared" si="19"/>
        <v>10</v>
      </c>
      <c r="AB70" s="18">
        <v>2</v>
      </c>
      <c r="AC70" s="19">
        <f t="shared" si="20"/>
        <v>8.4090909090909083</v>
      </c>
      <c r="AD70" s="19">
        <f t="shared" si="21"/>
        <v>7.5909090909090908</v>
      </c>
      <c r="AE70" s="19">
        <f t="shared" si="22"/>
        <v>76.590909090909079</v>
      </c>
      <c r="AF70" s="18">
        <f t="shared" si="23"/>
        <v>22</v>
      </c>
      <c r="AG70" s="2">
        <f t="shared" si="24"/>
        <v>0</v>
      </c>
      <c r="AH70" s="10"/>
    </row>
    <row r="71" spans="1:34">
      <c r="A71" s="2">
        <v>74</v>
      </c>
      <c r="B71" s="3" t="s">
        <v>137</v>
      </c>
      <c r="C71" s="4" t="s">
        <v>138</v>
      </c>
      <c r="D71" s="16">
        <v>2</v>
      </c>
      <c r="E71" s="17" t="s">
        <v>529</v>
      </c>
      <c r="F71" s="18">
        <f t="shared" si="25"/>
        <v>7</v>
      </c>
      <c r="G71" s="18">
        <v>3</v>
      </c>
      <c r="H71" s="17" t="s">
        <v>528</v>
      </c>
      <c r="I71" s="18">
        <f t="shared" si="13"/>
        <v>8</v>
      </c>
      <c r="J71" s="18">
        <v>3</v>
      </c>
      <c r="K71" s="17" t="s">
        <v>529</v>
      </c>
      <c r="L71" s="18">
        <f t="shared" si="14"/>
        <v>7</v>
      </c>
      <c r="M71" s="18">
        <v>3</v>
      </c>
      <c r="N71" s="17" t="s">
        <v>529</v>
      </c>
      <c r="O71" s="18">
        <f t="shared" si="15"/>
        <v>7</v>
      </c>
      <c r="P71" s="18">
        <v>3</v>
      </c>
      <c r="Q71" s="17" t="s">
        <v>530</v>
      </c>
      <c r="R71" s="18">
        <f t="shared" si="16"/>
        <v>6</v>
      </c>
      <c r="S71" s="18">
        <v>3</v>
      </c>
      <c r="T71" s="17" t="s">
        <v>528</v>
      </c>
      <c r="U71" s="18">
        <f t="shared" si="17"/>
        <v>8</v>
      </c>
      <c r="V71" s="18">
        <v>3</v>
      </c>
      <c r="W71" s="17" t="s">
        <v>510</v>
      </c>
      <c r="X71" s="18">
        <f t="shared" si="18"/>
        <v>9</v>
      </c>
      <c r="Y71" s="18">
        <v>2</v>
      </c>
      <c r="Z71" s="17" t="s">
        <v>511</v>
      </c>
      <c r="AA71" s="18">
        <f t="shared" si="19"/>
        <v>10</v>
      </c>
      <c r="AB71" s="18">
        <v>2</v>
      </c>
      <c r="AC71" s="19">
        <f t="shared" si="20"/>
        <v>7.5909090909090908</v>
      </c>
      <c r="AD71" s="19">
        <f t="shared" si="21"/>
        <v>6.7727272727272725</v>
      </c>
      <c r="AE71" s="19">
        <f t="shared" si="22"/>
        <v>68.409090909090907</v>
      </c>
      <c r="AF71" s="18">
        <f t="shared" si="23"/>
        <v>22</v>
      </c>
      <c r="AG71" s="2">
        <f t="shared" si="24"/>
        <v>0</v>
      </c>
      <c r="AH71" s="10"/>
    </row>
    <row r="72" spans="1:34">
      <c r="A72" s="2">
        <v>75</v>
      </c>
      <c r="B72" s="3" t="s">
        <v>139</v>
      </c>
      <c r="C72" s="4" t="s">
        <v>140</v>
      </c>
      <c r="D72" s="16">
        <v>2</v>
      </c>
      <c r="E72" s="17" t="s">
        <v>528</v>
      </c>
      <c r="F72" s="18">
        <f t="shared" si="25"/>
        <v>8</v>
      </c>
      <c r="G72" s="18">
        <v>3</v>
      </c>
      <c r="H72" s="17" t="s">
        <v>528</v>
      </c>
      <c r="I72" s="18">
        <f t="shared" si="13"/>
        <v>8</v>
      </c>
      <c r="J72" s="18">
        <v>3</v>
      </c>
      <c r="K72" s="17" t="s">
        <v>528</v>
      </c>
      <c r="L72" s="18">
        <f t="shared" si="14"/>
        <v>8</v>
      </c>
      <c r="M72" s="18">
        <v>3</v>
      </c>
      <c r="N72" s="17" t="s">
        <v>529</v>
      </c>
      <c r="O72" s="18">
        <f t="shared" si="15"/>
        <v>7</v>
      </c>
      <c r="P72" s="18">
        <v>3</v>
      </c>
      <c r="Q72" s="17" t="s">
        <v>530</v>
      </c>
      <c r="R72" s="18">
        <f t="shared" si="16"/>
        <v>6</v>
      </c>
      <c r="S72" s="18">
        <v>3</v>
      </c>
      <c r="T72" s="17" t="s">
        <v>528</v>
      </c>
      <c r="U72" s="18">
        <f t="shared" si="17"/>
        <v>8</v>
      </c>
      <c r="V72" s="18">
        <v>3</v>
      </c>
      <c r="W72" s="17" t="s">
        <v>510</v>
      </c>
      <c r="X72" s="18">
        <f t="shared" si="18"/>
        <v>9</v>
      </c>
      <c r="Y72" s="18">
        <v>2</v>
      </c>
      <c r="Z72" s="17" t="s">
        <v>511</v>
      </c>
      <c r="AA72" s="18">
        <f t="shared" si="19"/>
        <v>10</v>
      </c>
      <c r="AB72" s="18">
        <v>2</v>
      </c>
      <c r="AC72" s="19">
        <f t="shared" si="20"/>
        <v>7.8636363636363633</v>
      </c>
      <c r="AD72" s="19">
        <f t="shared" si="21"/>
        <v>7.0454545454545459</v>
      </c>
      <c r="AE72" s="19">
        <f t="shared" si="22"/>
        <v>71.136363636363626</v>
      </c>
      <c r="AF72" s="18">
        <f t="shared" si="23"/>
        <v>22</v>
      </c>
      <c r="AG72" s="2">
        <f t="shared" si="24"/>
        <v>0</v>
      </c>
      <c r="AH72" s="10"/>
    </row>
    <row r="73" spans="1:34">
      <c r="A73" s="2">
        <v>77</v>
      </c>
      <c r="B73" s="3" t="s">
        <v>141</v>
      </c>
      <c r="C73" s="4" t="s">
        <v>142</v>
      </c>
      <c r="D73" s="16">
        <v>2</v>
      </c>
      <c r="E73" s="17" t="s">
        <v>528</v>
      </c>
      <c r="F73" s="18">
        <f t="shared" si="25"/>
        <v>8</v>
      </c>
      <c r="G73" s="18">
        <v>3</v>
      </c>
      <c r="H73" s="17" t="s">
        <v>529</v>
      </c>
      <c r="I73" s="18">
        <f t="shared" si="13"/>
        <v>7</v>
      </c>
      <c r="J73" s="18">
        <v>3</v>
      </c>
      <c r="K73" s="17" t="s">
        <v>528</v>
      </c>
      <c r="L73" s="18">
        <f t="shared" si="14"/>
        <v>8</v>
      </c>
      <c r="M73" s="18">
        <v>3</v>
      </c>
      <c r="N73" s="17" t="s">
        <v>528</v>
      </c>
      <c r="O73" s="18">
        <f t="shared" si="15"/>
        <v>8</v>
      </c>
      <c r="P73" s="18">
        <v>3</v>
      </c>
      <c r="Q73" s="17" t="s">
        <v>528</v>
      </c>
      <c r="R73" s="18">
        <f t="shared" si="16"/>
        <v>8</v>
      </c>
      <c r="S73" s="18">
        <v>3</v>
      </c>
      <c r="T73" s="17" t="s">
        <v>528</v>
      </c>
      <c r="U73" s="18">
        <f t="shared" si="17"/>
        <v>8</v>
      </c>
      <c r="V73" s="18">
        <v>3</v>
      </c>
      <c r="W73" s="17" t="s">
        <v>511</v>
      </c>
      <c r="X73" s="18">
        <f t="shared" si="18"/>
        <v>10</v>
      </c>
      <c r="Y73" s="18">
        <v>2</v>
      </c>
      <c r="Z73" s="17" t="s">
        <v>511</v>
      </c>
      <c r="AA73" s="18">
        <f t="shared" si="19"/>
        <v>10</v>
      </c>
      <c r="AB73" s="18">
        <v>2</v>
      </c>
      <c r="AC73" s="19">
        <f t="shared" si="20"/>
        <v>8.2272727272727266</v>
      </c>
      <c r="AD73" s="19">
        <f t="shared" si="21"/>
        <v>7.4090909090909092</v>
      </c>
      <c r="AE73" s="19">
        <f t="shared" si="22"/>
        <v>74.772727272727266</v>
      </c>
      <c r="AF73" s="18">
        <f t="shared" si="23"/>
        <v>22</v>
      </c>
      <c r="AG73" s="2">
        <f t="shared" si="24"/>
        <v>0</v>
      </c>
      <c r="AH73" s="10"/>
    </row>
    <row r="74" spans="1:34">
      <c r="A74" s="2">
        <v>78</v>
      </c>
      <c r="B74" s="3" t="s">
        <v>143</v>
      </c>
      <c r="C74" s="4" t="s">
        <v>144</v>
      </c>
      <c r="D74" s="16">
        <v>1</v>
      </c>
      <c r="E74" s="17" t="s">
        <v>511</v>
      </c>
      <c r="F74" s="18">
        <f t="shared" si="25"/>
        <v>10</v>
      </c>
      <c r="G74" s="18">
        <v>3</v>
      </c>
      <c r="H74" s="17" t="s">
        <v>510</v>
      </c>
      <c r="I74" s="18">
        <f t="shared" si="13"/>
        <v>9</v>
      </c>
      <c r="J74" s="18">
        <v>3</v>
      </c>
      <c r="K74" s="17" t="s">
        <v>510</v>
      </c>
      <c r="L74" s="18">
        <f t="shared" si="14"/>
        <v>9</v>
      </c>
      <c r="M74" s="18">
        <v>3</v>
      </c>
      <c r="N74" s="17" t="s">
        <v>510</v>
      </c>
      <c r="O74" s="18">
        <f t="shared" si="15"/>
        <v>9</v>
      </c>
      <c r="P74" s="18">
        <v>3</v>
      </c>
      <c r="Q74" s="17" t="s">
        <v>510</v>
      </c>
      <c r="R74" s="18">
        <f t="shared" si="16"/>
        <v>9</v>
      </c>
      <c r="S74" s="18">
        <v>3</v>
      </c>
      <c r="T74" s="17" t="s">
        <v>510</v>
      </c>
      <c r="U74" s="18">
        <f t="shared" si="17"/>
        <v>9</v>
      </c>
      <c r="V74" s="18">
        <v>3</v>
      </c>
      <c r="W74" s="17" t="s">
        <v>511</v>
      </c>
      <c r="X74" s="18">
        <f t="shared" si="18"/>
        <v>10</v>
      </c>
      <c r="Y74" s="18">
        <v>2</v>
      </c>
      <c r="Z74" s="17" t="s">
        <v>511</v>
      </c>
      <c r="AA74" s="18">
        <f t="shared" si="19"/>
        <v>10</v>
      </c>
      <c r="AB74" s="18">
        <v>2</v>
      </c>
      <c r="AC74" s="19">
        <f t="shared" si="20"/>
        <v>9.3181818181818183</v>
      </c>
      <c r="AD74" s="19">
        <f t="shared" si="21"/>
        <v>8.5</v>
      </c>
      <c r="AE74" s="19">
        <f t="shared" si="22"/>
        <v>85.681818181818187</v>
      </c>
      <c r="AF74" s="18">
        <f t="shared" si="23"/>
        <v>22</v>
      </c>
      <c r="AG74" s="2">
        <f t="shared" si="24"/>
        <v>0</v>
      </c>
      <c r="AH74" s="10"/>
    </row>
    <row r="75" spans="1:34">
      <c r="A75" s="2">
        <v>80</v>
      </c>
      <c r="B75" s="3" t="s">
        <v>145</v>
      </c>
      <c r="C75" s="4" t="s">
        <v>146</v>
      </c>
      <c r="D75" s="16">
        <v>1</v>
      </c>
      <c r="E75" s="17" t="s">
        <v>510</v>
      </c>
      <c r="F75" s="18">
        <f t="shared" si="25"/>
        <v>9</v>
      </c>
      <c r="G75" s="18">
        <v>3</v>
      </c>
      <c r="H75" s="17" t="s">
        <v>510</v>
      </c>
      <c r="I75" s="18">
        <f t="shared" si="13"/>
        <v>9</v>
      </c>
      <c r="J75" s="18">
        <v>3</v>
      </c>
      <c r="K75" s="17" t="s">
        <v>528</v>
      </c>
      <c r="L75" s="18">
        <f t="shared" si="14"/>
        <v>8</v>
      </c>
      <c r="M75" s="18">
        <v>3</v>
      </c>
      <c r="N75" s="17" t="s">
        <v>510</v>
      </c>
      <c r="O75" s="18">
        <f t="shared" si="15"/>
        <v>9</v>
      </c>
      <c r="P75" s="18">
        <v>3</v>
      </c>
      <c r="Q75" s="17" t="s">
        <v>510</v>
      </c>
      <c r="R75" s="18">
        <f t="shared" si="16"/>
        <v>9</v>
      </c>
      <c r="S75" s="18">
        <v>3</v>
      </c>
      <c r="T75" s="17" t="s">
        <v>528</v>
      </c>
      <c r="U75" s="18">
        <f t="shared" si="17"/>
        <v>8</v>
      </c>
      <c r="V75" s="18">
        <v>3</v>
      </c>
      <c r="W75" s="17" t="s">
        <v>511</v>
      </c>
      <c r="X75" s="18">
        <f t="shared" si="18"/>
        <v>10</v>
      </c>
      <c r="Y75" s="18">
        <v>2</v>
      </c>
      <c r="Z75" s="17" t="s">
        <v>511</v>
      </c>
      <c r="AA75" s="18">
        <f t="shared" si="19"/>
        <v>10</v>
      </c>
      <c r="AB75" s="18">
        <v>2</v>
      </c>
      <c r="AC75" s="19">
        <f t="shared" si="20"/>
        <v>8.9090909090909083</v>
      </c>
      <c r="AD75" s="19">
        <f t="shared" si="21"/>
        <v>8.0909090909090917</v>
      </c>
      <c r="AE75" s="19">
        <f t="shared" si="22"/>
        <v>81.590909090909079</v>
      </c>
      <c r="AF75" s="18">
        <f t="shared" si="23"/>
        <v>22</v>
      </c>
      <c r="AG75" s="2">
        <f t="shared" si="24"/>
        <v>0</v>
      </c>
      <c r="AH75" s="10"/>
    </row>
    <row r="76" spans="1:34">
      <c r="A76" s="2">
        <v>81</v>
      </c>
      <c r="B76" s="3" t="s">
        <v>147</v>
      </c>
      <c r="C76" s="4" t="s">
        <v>148</v>
      </c>
      <c r="D76" s="16">
        <v>3</v>
      </c>
      <c r="E76" s="17" t="s">
        <v>528</v>
      </c>
      <c r="F76" s="18">
        <f t="shared" si="25"/>
        <v>8</v>
      </c>
      <c r="G76" s="18">
        <v>3</v>
      </c>
      <c r="H76" s="17" t="s">
        <v>529</v>
      </c>
      <c r="I76" s="18">
        <f t="shared" si="13"/>
        <v>7</v>
      </c>
      <c r="J76" s="18">
        <v>3</v>
      </c>
      <c r="K76" s="17" t="s">
        <v>528</v>
      </c>
      <c r="L76" s="18">
        <f t="shared" si="14"/>
        <v>8</v>
      </c>
      <c r="M76" s="18">
        <v>3</v>
      </c>
      <c r="N76" s="17" t="s">
        <v>528</v>
      </c>
      <c r="O76" s="18">
        <f t="shared" si="15"/>
        <v>8</v>
      </c>
      <c r="P76" s="18">
        <v>3</v>
      </c>
      <c r="Q76" s="17" t="s">
        <v>530</v>
      </c>
      <c r="R76" s="18">
        <f t="shared" si="16"/>
        <v>6</v>
      </c>
      <c r="S76" s="18">
        <v>3</v>
      </c>
      <c r="T76" s="17" t="s">
        <v>528</v>
      </c>
      <c r="U76" s="18">
        <f t="shared" si="17"/>
        <v>8</v>
      </c>
      <c r="V76" s="18">
        <v>3</v>
      </c>
      <c r="W76" s="17" t="s">
        <v>511</v>
      </c>
      <c r="X76" s="18">
        <f t="shared" si="18"/>
        <v>10</v>
      </c>
      <c r="Y76" s="18">
        <v>2</v>
      </c>
      <c r="Z76" s="17" t="s">
        <v>511</v>
      </c>
      <c r="AA76" s="18">
        <f t="shared" si="19"/>
        <v>10</v>
      </c>
      <c r="AB76" s="18">
        <v>2</v>
      </c>
      <c r="AC76" s="19">
        <f t="shared" si="20"/>
        <v>7.9545454545454541</v>
      </c>
      <c r="AD76" s="19">
        <f t="shared" si="21"/>
        <v>7.1363636363636367</v>
      </c>
      <c r="AE76" s="19">
        <f t="shared" si="22"/>
        <v>72.045454545454547</v>
      </c>
      <c r="AF76" s="18">
        <f t="shared" si="23"/>
        <v>22</v>
      </c>
      <c r="AG76" s="2">
        <f t="shared" si="24"/>
        <v>0</v>
      </c>
      <c r="AH76" s="10"/>
    </row>
    <row r="77" spans="1:34">
      <c r="A77" s="2">
        <v>82</v>
      </c>
      <c r="B77" s="3" t="s">
        <v>149</v>
      </c>
      <c r="C77" s="4" t="s">
        <v>150</v>
      </c>
      <c r="D77" s="16">
        <v>2</v>
      </c>
      <c r="E77" s="17" t="s">
        <v>529</v>
      </c>
      <c r="F77" s="18">
        <f t="shared" si="25"/>
        <v>7</v>
      </c>
      <c r="G77" s="18">
        <v>3</v>
      </c>
      <c r="H77" s="17" t="s">
        <v>528</v>
      </c>
      <c r="I77" s="18">
        <f t="shared" si="13"/>
        <v>8</v>
      </c>
      <c r="J77" s="18">
        <v>3</v>
      </c>
      <c r="K77" s="17" t="s">
        <v>528</v>
      </c>
      <c r="L77" s="18">
        <f t="shared" si="14"/>
        <v>8</v>
      </c>
      <c r="M77" s="18">
        <v>3</v>
      </c>
      <c r="N77" s="17" t="s">
        <v>530</v>
      </c>
      <c r="O77" s="18">
        <f t="shared" si="15"/>
        <v>6</v>
      </c>
      <c r="P77" s="18">
        <v>3</v>
      </c>
      <c r="Q77" s="17" t="s">
        <v>529</v>
      </c>
      <c r="R77" s="18">
        <f t="shared" si="16"/>
        <v>7</v>
      </c>
      <c r="S77" s="18">
        <v>3</v>
      </c>
      <c r="T77" s="17" t="s">
        <v>510</v>
      </c>
      <c r="U77" s="18">
        <f t="shared" si="17"/>
        <v>9</v>
      </c>
      <c r="V77" s="18">
        <v>3</v>
      </c>
      <c r="W77" s="17" t="s">
        <v>510</v>
      </c>
      <c r="X77" s="18">
        <f t="shared" si="18"/>
        <v>9</v>
      </c>
      <c r="Y77" s="18">
        <v>2</v>
      </c>
      <c r="Z77" s="17" t="s">
        <v>511</v>
      </c>
      <c r="AA77" s="18">
        <f t="shared" si="19"/>
        <v>10</v>
      </c>
      <c r="AB77" s="18">
        <v>2</v>
      </c>
      <c r="AC77" s="19">
        <f t="shared" si="20"/>
        <v>7.8636363636363633</v>
      </c>
      <c r="AD77" s="19">
        <f t="shared" si="21"/>
        <v>7.0454545454545459</v>
      </c>
      <c r="AE77" s="19">
        <f t="shared" si="22"/>
        <v>71.136363636363626</v>
      </c>
      <c r="AF77" s="18">
        <f t="shared" si="23"/>
        <v>22</v>
      </c>
      <c r="AG77" s="2">
        <f t="shared" si="24"/>
        <v>0</v>
      </c>
      <c r="AH77" s="10"/>
    </row>
    <row r="78" spans="1:34">
      <c r="A78" s="2">
        <v>83</v>
      </c>
      <c r="B78" s="3" t="s">
        <v>151</v>
      </c>
      <c r="C78" s="4" t="s">
        <v>152</v>
      </c>
      <c r="D78" s="16">
        <v>1</v>
      </c>
      <c r="E78" s="17" t="s">
        <v>528</v>
      </c>
      <c r="F78" s="18">
        <f t="shared" si="25"/>
        <v>8</v>
      </c>
      <c r="G78" s="18">
        <v>3</v>
      </c>
      <c r="H78" s="17" t="s">
        <v>529</v>
      </c>
      <c r="I78" s="18">
        <f t="shared" si="13"/>
        <v>7</v>
      </c>
      <c r="J78" s="18">
        <v>3</v>
      </c>
      <c r="K78" s="17" t="s">
        <v>510</v>
      </c>
      <c r="L78" s="18">
        <f t="shared" si="14"/>
        <v>9</v>
      </c>
      <c r="M78" s="18">
        <v>3</v>
      </c>
      <c r="N78" s="17" t="s">
        <v>510</v>
      </c>
      <c r="O78" s="18">
        <f t="shared" si="15"/>
        <v>9</v>
      </c>
      <c r="P78" s="18">
        <v>3</v>
      </c>
      <c r="Q78" s="17" t="s">
        <v>510</v>
      </c>
      <c r="R78" s="18">
        <f t="shared" si="16"/>
        <v>9</v>
      </c>
      <c r="S78" s="18">
        <v>3</v>
      </c>
      <c r="T78" s="17" t="s">
        <v>528</v>
      </c>
      <c r="U78" s="18">
        <f t="shared" si="17"/>
        <v>8</v>
      </c>
      <c r="V78" s="18">
        <v>3</v>
      </c>
      <c r="W78" s="17" t="s">
        <v>511</v>
      </c>
      <c r="X78" s="18">
        <f t="shared" si="18"/>
        <v>10</v>
      </c>
      <c r="Y78" s="18">
        <v>2</v>
      </c>
      <c r="Z78" s="17" t="s">
        <v>511</v>
      </c>
      <c r="AA78" s="18">
        <f t="shared" si="19"/>
        <v>10</v>
      </c>
      <c r="AB78" s="18">
        <v>2</v>
      </c>
      <c r="AC78" s="19">
        <f t="shared" si="20"/>
        <v>8.6363636363636367</v>
      </c>
      <c r="AD78" s="19">
        <f t="shared" si="21"/>
        <v>7.8181818181818183</v>
      </c>
      <c r="AE78" s="19">
        <f t="shared" si="22"/>
        <v>78.863636363636374</v>
      </c>
      <c r="AF78" s="18">
        <f t="shared" si="23"/>
        <v>22</v>
      </c>
      <c r="AG78" s="2">
        <f t="shared" si="24"/>
        <v>0</v>
      </c>
      <c r="AH78" s="10"/>
    </row>
    <row r="79" spans="1:34">
      <c r="A79" s="2">
        <v>84</v>
      </c>
      <c r="B79" s="3" t="s">
        <v>153</v>
      </c>
      <c r="C79" s="4" t="s">
        <v>154</v>
      </c>
      <c r="D79" s="16">
        <v>1</v>
      </c>
      <c r="E79" s="17" t="s">
        <v>528</v>
      </c>
      <c r="F79" s="18">
        <f t="shared" si="25"/>
        <v>8</v>
      </c>
      <c r="G79" s="18">
        <v>3</v>
      </c>
      <c r="H79" s="17" t="s">
        <v>528</v>
      </c>
      <c r="I79" s="18">
        <f t="shared" si="13"/>
        <v>8</v>
      </c>
      <c r="J79" s="18">
        <v>3</v>
      </c>
      <c r="K79" s="17" t="s">
        <v>528</v>
      </c>
      <c r="L79" s="18">
        <f t="shared" si="14"/>
        <v>8</v>
      </c>
      <c r="M79" s="18">
        <v>3</v>
      </c>
      <c r="N79" s="17" t="s">
        <v>528</v>
      </c>
      <c r="O79" s="18">
        <f t="shared" si="15"/>
        <v>8</v>
      </c>
      <c r="P79" s="18">
        <v>3</v>
      </c>
      <c r="Q79" s="17" t="s">
        <v>528</v>
      </c>
      <c r="R79" s="18">
        <f t="shared" si="16"/>
        <v>8</v>
      </c>
      <c r="S79" s="18">
        <v>3</v>
      </c>
      <c r="T79" s="17" t="s">
        <v>510</v>
      </c>
      <c r="U79" s="18">
        <f t="shared" si="17"/>
        <v>9</v>
      </c>
      <c r="V79" s="18">
        <v>3</v>
      </c>
      <c r="W79" s="17" t="s">
        <v>511</v>
      </c>
      <c r="X79" s="18">
        <f t="shared" si="18"/>
        <v>10</v>
      </c>
      <c r="Y79" s="18">
        <v>2</v>
      </c>
      <c r="Z79" s="17" t="s">
        <v>511</v>
      </c>
      <c r="AA79" s="18">
        <f t="shared" si="19"/>
        <v>10</v>
      </c>
      <c r="AB79" s="18">
        <v>2</v>
      </c>
      <c r="AC79" s="19">
        <f t="shared" si="20"/>
        <v>8.5</v>
      </c>
      <c r="AD79" s="19">
        <f t="shared" si="21"/>
        <v>7.6818181818181817</v>
      </c>
      <c r="AE79" s="19">
        <f t="shared" si="22"/>
        <v>77.5</v>
      </c>
      <c r="AF79" s="18">
        <f t="shared" si="23"/>
        <v>22</v>
      </c>
      <c r="AG79" s="2">
        <f t="shared" si="24"/>
        <v>0</v>
      </c>
      <c r="AH79" s="10"/>
    </row>
    <row r="80" spans="1:34">
      <c r="A80" s="2">
        <v>86</v>
      </c>
      <c r="B80" s="3" t="s">
        <v>155</v>
      </c>
      <c r="C80" s="4" t="s">
        <v>156</v>
      </c>
      <c r="D80" s="16">
        <v>3</v>
      </c>
      <c r="E80" s="17" t="s">
        <v>529</v>
      </c>
      <c r="F80" s="18">
        <f t="shared" si="25"/>
        <v>7</v>
      </c>
      <c r="G80" s="18">
        <v>3</v>
      </c>
      <c r="H80" s="17" t="s">
        <v>529</v>
      </c>
      <c r="I80" s="18">
        <f t="shared" si="13"/>
        <v>7</v>
      </c>
      <c r="J80" s="18">
        <v>3</v>
      </c>
      <c r="K80" s="17" t="s">
        <v>528</v>
      </c>
      <c r="L80" s="18">
        <f t="shared" si="14"/>
        <v>8</v>
      </c>
      <c r="M80" s="18">
        <v>3</v>
      </c>
      <c r="N80" s="17" t="s">
        <v>529</v>
      </c>
      <c r="O80" s="18">
        <f t="shared" si="15"/>
        <v>7</v>
      </c>
      <c r="P80" s="18">
        <v>3</v>
      </c>
      <c r="Q80" s="17" t="s">
        <v>528</v>
      </c>
      <c r="R80" s="18">
        <f t="shared" si="16"/>
        <v>8</v>
      </c>
      <c r="S80" s="18">
        <v>3</v>
      </c>
      <c r="T80" s="17" t="s">
        <v>529</v>
      </c>
      <c r="U80" s="18">
        <f t="shared" si="17"/>
        <v>7</v>
      </c>
      <c r="V80" s="18">
        <v>3</v>
      </c>
      <c r="W80" s="17" t="s">
        <v>510</v>
      </c>
      <c r="X80" s="18">
        <f t="shared" si="18"/>
        <v>9</v>
      </c>
      <c r="Y80" s="18">
        <v>2</v>
      </c>
      <c r="Z80" s="17" t="s">
        <v>511</v>
      </c>
      <c r="AA80" s="18">
        <f t="shared" si="19"/>
        <v>10</v>
      </c>
      <c r="AB80" s="18">
        <v>2</v>
      </c>
      <c r="AC80" s="19">
        <f t="shared" si="20"/>
        <v>7.7272727272727275</v>
      </c>
      <c r="AD80" s="19">
        <f t="shared" si="21"/>
        <v>6.9090909090909092</v>
      </c>
      <c r="AE80" s="19">
        <f t="shared" si="22"/>
        <v>69.77272727272728</v>
      </c>
      <c r="AF80" s="18">
        <f t="shared" si="23"/>
        <v>22</v>
      </c>
      <c r="AG80" s="2">
        <f t="shared" si="24"/>
        <v>0</v>
      </c>
      <c r="AH80" s="10"/>
    </row>
    <row r="81" spans="1:34">
      <c r="A81" s="2">
        <v>87</v>
      </c>
      <c r="B81" s="3" t="s">
        <v>157</v>
      </c>
      <c r="C81" s="4" t="s">
        <v>158</v>
      </c>
      <c r="D81" s="16">
        <v>2</v>
      </c>
      <c r="E81" s="17" t="s">
        <v>528</v>
      </c>
      <c r="F81" s="18">
        <f t="shared" si="25"/>
        <v>8</v>
      </c>
      <c r="G81" s="18">
        <v>3</v>
      </c>
      <c r="H81" s="17" t="s">
        <v>528</v>
      </c>
      <c r="I81" s="18">
        <f t="shared" si="13"/>
        <v>8</v>
      </c>
      <c r="J81" s="18">
        <v>3</v>
      </c>
      <c r="K81" s="17" t="s">
        <v>510</v>
      </c>
      <c r="L81" s="18">
        <f t="shared" si="14"/>
        <v>9</v>
      </c>
      <c r="M81" s="18">
        <v>3</v>
      </c>
      <c r="N81" s="17" t="s">
        <v>528</v>
      </c>
      <c r="O81" s="18">
        <f t="shared" si="15"/>
        <v>8</v>
      </c>
      <c r="P81" s="18">
        <v>3</v>
      </c>
      <c r="Q81" s="17" t="s">
        <v>528</v>
      </c>
      <c r="R81" s="18">
        <f t="shared" si="16"/>
        <v>8</v>
      </c>
      <c r="S81" s="18">
        <v>3</v>
      </c>
      <c r="T81" s="17" t="s">
        <v>510</v>
      </c>
      <c r="U81" s="18">
        <f t="shared" si="17"/>
        <v>9</v>
      </c>
      <c r="V81" s="18">
        <v>3</v>
      </c>
      <c r="W81" s="17" t="s">
        <v>511</v>
      </c>
      <c r="X81" s="18">
        <f t="shared" si="18"/>
        <v>10</v>
      </c>
      <c r="Y81" s="18">
        <v>2</v>
      </c>
      <c r="Z81" s="17" t="s">
        <v>511</v>
      </c>
      <c r="AA81" s="18">
        <f t="shared" si="19"/>
        <v>10</v>
      </c>
      <c r="AB81" s="18">
        <v>2</v>
      </c>
      <c r="AC81" s="19">
        <f t="shared" si="20"/>
        <v>8.6363636363636367</v>
      </c>
      <c r="AD81" s="19">
        <f t="shared" si="21"/>
        <v>7.8181818181818183</v>
      </c>
      <c r="AE81" s="19">
        <f t="shared" si="22"/>
        <v>78.863636363636374</v>
      </c>
      <c r="AF81" s="18">
        <f t="shared" si="23"/>
        <v>22</v>
      </c>
      <c r="AG81" s="2">
        <f t="shared" si="24"/>
        <v>0</v>
      </c>
      <c r="AH81" s="10"/>
    </row>
    <row r="82" spans="1:34">
      <c r="A82" s="2">
        <v>88</v>
      </c>
      <c r="B82" s="3" t="s">
        <v>159</v>
      </c>
      <c r="C82" s="4" t="s">
        <v>160</v>
      </c>
      <c r="D82" s="16">
        <v>1</v>
      </c>
      <c r="E82" s="17" t="s">
        <v>529</v>
      </c>
      <c r="F82" s="18">
        <f t="shared" si="25"/>
        <v>7</v>
      </c>
      <c r="G82" s="18">
        <v>3</v>
      </c>
      <c r="H82" s="17" t="s">
        <v>510</v>
      </c>
      <c r="I82" s="18">
        <f t="shared" si="13"/>
        <v>9</v>
      </c>
      <c r="J82" s="18">
        <v>3</v>
      </c>
      <c r="K82" s="17" t="s">
        <v>528</v>
      </c>
      <c r="L82" s="18">
        <f t="shared" si="14"/>
        <v>8</v>
      </c>
      <c r="M82" s="18">
        <v>3</v>
      </c>
      <c r="N82" s="17" t="s">
        <v>529</v>
      </c>
      <c r="O82" s="18">
        <f t="shared" si="15"/>
        <v>7</v>
      </c>
      <c r="P82" s="18">
        <v>3</v>
      </c>
      <c r="Q82" s="17" t="s">
        <v>528</v>
      </c>
      <c r="R82" s="18">
        <f t="shared" si="16"/>
        <v>8</v>
      </c>
      <c r="S82" s="18">
        <v>3</v>
      </c>
      <c r="T82" s="17" t="s">
        <v>529</v>
      </c>
      <c r="U82" s="18">
        <f t="shared" si="17"/>
        <v>7</v>
      </c>
      <c r="V82" s="18">
        <v>3</v>
      </c>
      <c r="W82" s="17" t="s">
        <v>511</v>
      </c>
      <c r="X82" s="18">
        <f t="shared" si="18"/>
        <v>10</v>
      </c>
      <c r="Y82" s="18">
        <v>2</v>
      </c>
      <c r="Z82" s="17" t="s">
        <v>511</v>
      </c>
      <c r="AA82" s="18">
        <f t="shared" si="19"/>
        <v>10</v>
      </c>
      <c r="AB82" s="18">
        <v>2</v>
      </c>
      <c r="AC82" s="19">
        <f t="shared" si="20"/>
        <v>8.0909090909090917</v>
      </c>
      <c r="AD82" s="19">
        <f t="shared" si="21"/>
        <v>7.2727272727272725</v>
      </c>
      <c r="AE82" s="19">
        <f t="shared" si="22"/>
        <v>73.409090909090921</v>
      </c>
      <c r="AF82" s="18">
        <f t="shared" si="23"/>
        <v>22</v>
      </c>
      <c r="AG82" s="2">
        <f t="shared" si="24"/>
        <v>0</v>
      </c>
      <c r="AH82" s="10"/>
    </row>
    <row r="83" spans="1:34">
      <c r="A83" s="2">
        <v>91</v>
      </c>
      <c r="B83" s="3" t="s">
        <v>161</v>
      </c>
      <c r="C83" s="4" t="s">
        <v>162</v>
      </c>
      <c r="D83" s="16">
        <v>3</v>
      </c>
      <c r="E83" s="17" t="s">
        <v>530</v>
      </c>
      <c r="F83" s="18">
        <f t="shared" si="25"/>
        <v>6</v>
      </c>
      <c r="G83" s="18">
        <v>3</v>
      </c>
      <c r="H83" s="17" t="s">
        <v>529</v>
      </c>
      <c r="I83" s="18">
        <f t="shared" si="13"/>
        <v>7</v>
      </c>
      <c r="J83" s="18">
        <v>3</v>
      </c>
      <c r="K83" s="17" t="s">
        <v>529</v>
      </c>
      <c r="L83" s="18">
        <f t="shared" si="14"/>
        <v>7</v>
      </c>
      <c r="M83" s="18">
        <v>3</v>
      </c>
      <c r="N83" s="17" t="s">
        <v>529</v>
      </c>
      <c r="O83" s="18">
        <f t="shared" si="15"/>
        <v>7</v>
      </c>
      <c r="P83" s="18">
        <v>3</v>
      </c>
      <c r="Q83" s="17" t="s">
        <v>529</v>
      </c>
      <c r="R83" s="18">
        <f t="shared" si="16"/>
        <v>7</v>
      </c>
      <c r="S83" s="18">
        <v>3</v>
      </c>
      <c r="T83" s="17" t="s">
        <v>530</v>
      </c>
      <c r="U83" s="18">
        <f t="shared" si="17"/>
        <v>6</v>
      </c>
      <c r="V83" s="18">
        <v>3</v>
      </c>
      <c r="W83" s="17" t="s">
        <v>510</v>
      </c>
      <c r="X83" s="18">
        <f t="shared" si="18"/>
        <v>9</v>
      </c>
      <c r="Y83" s="18">
        <v>2</v>
      </c>
      <c r="Z83" s="17" t="s">
        <v>511</v>
      </c>
      <c r="AA83" s="18">
        <f t="shared" si="19"/>
        <v>10</v>
      </c>
      <c r="AB83" s="18">
        <v>2</v>
      </c>
      <c r="AC83" s="19">
        <f t="shared" si="20"/>
        <v>7.1818181818181817</v>
      </c>
      <c r="AD83" s="19">
        <f t="shared" si="21"/>
        <v>6.3636363636363633</v>
      </c>
      <c r="AE83" s="19">
        <f t="shared" si="22"/>
        <v>64.318181818181813</v>
      </c>
      <c r="AF83" s="18">
        <f t="shared" si="23"/>
        <v>22</v>
      </c>
      <c r="AG83" s="2">
        <f t="shared" si="24"/>
        <v>0</v>
      </c>
      <c r="AH83" s="10"/>
    </row>
    <row r="84" spans="1:34">
      <c r="A84" s="2">
        <v>92</v>
      </c>
      <c r="B84" s="3" t="s">
        <v>163</v>
      </c>
      <c r="C84" s="4" t="s">
        <v>164</v>
      </c>
      <c r="D84" s="16">
        <v>3</v>
      </c>
      <c r="E84" s="17" t="s">
        <v>529</v>
      </c>
      <c r="F84" s="18">
        <f t="shared" si="25"/>
        <v>7</v>
      </c>
      <c r="G84" s="18">
        <v>3</v>
      </c>
      <c r="H84" s="17" t="s">
        <v>528</v>
      </c>
      <c r="I84" s="18">
        <f t="shared" si="13"/>
        <v>8</v>
      </c>
      <c r="J84" s="18">
        <v>3</v>
      </c>
      <c r="K84" s="17" t="s">
        <v>529</v>
      </c>
      <c r="L84" s="18">
        <f t="shared" si="14"/>
        <v>7</v>
      </c>
      <c r="M84" s="18">
        <v>3</v>
      </c>
      <c r="N84" s="17" t="s">
        <v>529</v>
      </c>
      <c r="O84" s="18">
        <f t="shared" si="15"/>
        <v>7</v>
      </c>
      <c r="P84" s="18">
        <v>3</v>
      </c>
      <c r="Q84" s="17" t="s">
        <v>529</v>
      </c>
      <c r="R84" s="18">
        <f t="shared" si="16"/>
        <v>7</v>
      </c>
      <c r="S84" s="18">
        <v>3</v>
      </c>
      <c r="T84" s="17" t="s">
        <v>529</v>
      </c>
      <c r="U84" s="18">
        <f t="shared" si="17"/>
        <v>7</v>
      </c>
      <c r="V84" s="18">
        <v>3</v>
      </c>
      <c r="W84" s="17" t="s">
        <v>510</v>
      </c>
      <c r="X84" s="18">
        <f t="shared" si="18"/>
        <v>9</v>
      </c>
      <c r="Y84" s="18">
        <v>2</v>
      </c>
      <c r="Z84" s="17" t="s">
        <v>511</v>
      </c>
      <c r="AA84" s="18">
        <f t="shared" si="19"/>
        <v>10</v>
      </c>
      <c r="AB84" s="18">
        <v>2</v>
      </c>
      <c r="AC84" s="19">
        <f t="shared" si="20"/>
        <v>7.5909090909090908</v>
      </c>
      <c r="AD84" s="19">
        <f t="shared" si="21"/>
        <v>6.7727272727272725</v>
      </c>
      <c r="AE84" s="19">
        <f t="shared" si="22"/>
        <v>68.409090909090907</v>
      </c>
      <c r="AF84" s="18">
        <f t="shared" si="23"/>
        <v>22</v>
      </c>
      <c r="AG84" s="2">
        <f t="shared" si="24"/>
        <v>0</v>
      </c>
      <c r="AH84" s="10"/>
    </row>
    <row r="85" spans="1:34">
      <c r="A85" s="2">
        <v>93</v>
      </c>
      <c r="B85" s="3" t="s">
        <v>165</v>
      </c>
      <c r="C85" s="4" t="s">
        <v>166</v>
      </c>
      <c r="D85" s="16">
        <v>1</v>
      </c>
      <c r="E85" s="17" t="s">
        <v>510</v>
      </c>
      <c r="F85" s="18">
        <f t="shared" si="25"/>
        <v>9</v>
      </c>
      <c r="G85" s="18">
        <v>3</v>
      </c>
      <c r="H85" s="17" t="s">
        <v>511</v>
      </c>
      <c r="I85" s="18">
        <f t="shared" si="13"/>
        <v>10</v>
      </c>
      <c r="J85" s="18">
        <v>3</v>
      </c>
      <c r="K85" s="17" t="s">
        <v>510</v>
      </c>
      <c r="L85" s="18">
        <f t="shared" si="14"/>
        <v>9</v>
      </c>
      <c r="M85" s="18">
        <v>3</v>
      </c>
      <c r="N85" s="17" t="s">
        <v>510</v>
      </c>
      <c r="O85" s="18">
        <f t="shared" si="15"/>
        <v>9</v>
      </c>
      <c r="P85" s="18">
        <v>3</v>
      </c>
      <c r="Q85" s="17" t="s">
        <v>510</v>
      </c>
      <c r="R85" s="18">
        <f t="shared" si="16"/>
        <v>9</v>
      </c>
      <c r="S85" s="18">
        <v>3</v>
      </c>
      <c r="T85" s="17" t="s">
        <v>511</v>
      </c>
      <c r="U85" s="18">
        <f t="shared" si="17"/>
        <v>10</v>
      </c>
      <c r="V85" s="18">
        <v>3</v>
      </c>
      <c r="W85" s="17" t="s">
        <v>511</v>
      </c>
      <c r="X85" s="18">
        <f t="shared" si="18"/>
        <v>10</v>
      </c>
      <c r="Y85" s="18">
        <v>2</v>
      </c>
      <c r="Z85" s="17" t="s">
        <v>511</v>
      </c>
      <c r="AA85" s="18">
        <f t="shared" si="19"/>
        <v>10</v>
      </c>
      <c r="AB85" s="18">
        <v>2</v>
      </c>
      <c r="AC85" s="19">
        <f t="shared" si="20"/>
        <v>9.454545454545455</v>
      </c>
      <c r="AD85" s="19">
        <f t="shared" si="21"/>
        <v>8.6363636363636367</v>
      </c>
      <c r="AE85" s="19">
        <f t="shared" si="22"/>
        <v>87.045454545454547</v>
      </c>
      <c r="AF85" s="18">
        <f t="shared" si="23"/>
        <v>22</v>
      </c>
      <c r="AG85" s="2">
        <f t="shared" si="24"/>
        <v>0</v>
      </c>
      <c r="AH85" s="10"/>
    </row>
    <row r="86" spans="1:34">
      <c r="A86" s="2">
        <v>94</v>
      </c>
      <c r="B86" s="3" t="s">
        <v>167</v>
      </c>
      <c r="C86" s="4" t="s">
        <v>168</v>
      </c>
      <c r="D86" s="16">
        <v>2</v>
      </c>
      <c r="E86" s="17" t="s">
        <v>529</v>
      </c>
      <c r="F86" s="18">
        <f t="shared" si="25"/>
        <v>7</v>
      </c>
      <c r="G86" s="18">
        <v>3</v>
      </c>
      <c r="H86" s="17" t="s">
        <v>529</v>
      </c>
      <c r="I86" s="18">
        <f t="shared" si="13"/>
        <v>7</v>
      </c>
      <c r="J86" s="18">
        <v>3</v>
      </c>
      <c r="K86" s="17" t="s">
        <v>530</v>
      </c>
      <c r="L86" s="18">
        <f t="shared" si="14"/>
        <v>6</v>
      </c>
      <c r="M86" s="18">
        <v>3</v>
      </c>
      <c r="N86" s="17" t="s">
        <v>529</v>
      </c>
      <c r="O86" s="18">
        <f t="shared" si="15"/>
        <v>7</v>
      </c>
      <c r="P86" s="18">
        <v>3</v>
      </c>
      <c r="Q86" s="17" t="s">
        <v>528</v>
      </c>
      <c r="R86" s="18">
        <f t="shared" si="16"/>
        <v>8</v>
      </c>
      <c r="S86" s="18">
        <v>3</v>
      </c>
      <c r="T86" s="17" t="s">
        <v>528</v>
      </c>
      <c r="U86" s="18">
        <f t="shared" si="17"/>
        <v>8</v>
      </c>
      <c r="V86" s="18">
        <v>3</v>
      </c>
      <c r="W86" s="17" t="s">
        <v>511</v>
      </c>
      <c r="X86" s="18">
        <f t="shared" si="18"/>
        <v>10</v>
      </c>
      <c r="Y86" s="18">
        <v>2</v>
      </c>
      <c r="Z86" s="17" t="s">
        <v>511</v>
      </c>
      <c r="AA86" s="18">
        <f t="shared" si="19"/>
        <v>10</v>
      </c>
      <c r="AB86" s="18">
        <v>2</v>
      </c>
      <c r="AC86" s="19">
        <f t="shared" si="20"/>
        <v>7.6818181818181817</v>
      </c>
      <c r="AD86" s="19">
        <f t="shared" si="21"/>
        <v>6.8636363636363633</v>
      </c>
      <c r="AE86" s="19">
        <f t="shared" si="22"/>
        <v>69.318181818181813</v>
      </c>
      <c r="AF86" s="18">
        <f t="shared" si="23"/>
        <v>22</v>
      </c>
      <c r="AG86" s="2">
        <f t="shared" si="24"/>
        <v>0</v>
      </c>
      <c r="AH86" s="10"/>
    </row>
    <row r="87" spans="1:34">
      <c r="A87" s="2">
        <v>95</v>
      </c>
      <c r="B87" s="3" t="s">
        <v>169</v>
      </c>
      <c r="C87" s="4" t="s">
        <v>170</v>
      </c>
      <c r="D87" s="16">
        <v>1</v>
      </c>
      <c r="E87" s="17" t="s">
        <v>510</v>
      </c>
      <c r="F87" s="18">
        <f t="shared" si="25"/>
        <v>9</v>
      </c>
      <c r="G87" s="18">
        <v>3</v>
      </c>
      <c r="H87" s="17" t="s">
        <v>528</v>
      </c>
      <c r="I87" s="18">
        <f t="shared" si="13"/>
        <v>8</v>
      </c>
      <c r="J87" s="18">
        <v>3</v>
      </c>
      <c r="K87" s="17" t="s">
        <v>510</v>
      </c>
      <c r="L87" s="18">
        <f t="shared" si="14"/>
        <v>9</v>
      </c>
      <c r="M87" s="18">
        <v>3</v>
      </c>
      <c r="N87" s="17" t="s">
        <v>510</v>
      </c>
      <c r="O87" s="18">
        <f t="shared" si="15"/>
        <v>9</v>
      </c>
      <c r="P87" s="18">
        <v>3</v>
      </c>
      <c r="Q87" s="17" t="s">
        <v>528</v>
      </c>
      <c r="R87" s="18">
        <f t="shared" si="16"/>
        <v>8</v>
      </c>
      <c r="S87" s="18">
        <v>3</v>
      </c>
      <c r="T87" s="17" t="s">
        <v>510</v>
      </c>
      <c r="U87" s="18">
        <f t="shared" si="17"/>
        <v>9</v>
      </c>
      <c r="V87" s="18">
        <v>3</v>
      </c>
      <c r="W87" s="17" t="s">
        <v>511</v>
      </c>
      <c r="X87" s="18">
        <f t="shared" si="18"/>
        <v>10</v>
      </c>
      <c r="Y87" s="18">
        <v>2</v>
      </c>
      <c r="Z87" s="17" t="s">
        <v>511</v>
      </c>
      <c r="AA87" s="18">
        <f t="shared" si="19"/>
        <v>10</v>
      </c>
      <c r="AB87" s="18">
        <v>2</v>
      </c>
      <c r="AC87" s="19">
        <f t="shared" si="20"/>
        <v>8.9090909090909083</v>
      </c>
      <c r="AD87" s="19">
        <f t="shared" si="21"/>
        <v>8.0909090909090917</v>
      </c>
      <c r="AE87" s="19">
        <f t="shared" si="22"/>
        <v>81.590909090909079</v>
      </c>
      <c r="AF87" s="18">
        <f t="shared" si="23"/>
        <v>22</v>
      </c>
      <c r="AG87" s="2">
        <f t="shared" si="24"/>
        <v>0</v>
      </c>
      <c r="AH87" s="10"/>
    </row>
    <row r="88" spans="1:34">
      <c r="A88" s="2">
        <v>97</v>
      </c>
      <c r="B88" s="3" t="s">
        <v>171</v>
      </c>
      <c r="C88" s="4" t="s">
        <v>172</v>
      </c>
      <c r="D88" s="16">
        <v>3</v>
      </c>
      <c r="E88" s="17" t="s">
        <v>529</v>
      </c>
      <c r="F88" s="18">
        <f t="shared" si="25"/>
        <v>7</v>
      </c>
      <c r="G88" s="18">
        <v>3</v>
      </c>
      <c r="H88" s="17" t="s">
        <v>530</v>
      </c>
      <c r="I88" s="18">
        <f t="shared" si="13"/>
        <v>6</v>
      </c>
      <c r="J88" s="18">
        <v>3</v>
      </c>
      <c r="K88" s="17" t="s">
        <v>529</v>
      </c>
      <c r="L88" s="18">
        <f t="shared" si="14"/>
        <v>7</v>
      </c>
      <c r="M88" s="18">
        <v>3</v>
      </c>
      <c r="N88" s="17" t="s">
        <v>530</v>
      </c>
      <c r="O88" s="18">
        <f t="shared" si="15"/>
        <v>6</v>
      </c>
      <c r="P88" s="18">
        <v>3</v>
      </c>
      <c r="Q88" s="17" t="s">
        <v>529</v>
      </c>
      <c r="R88" s="18">
        <f t="shared" si="16"/>
        <v>7</v>
      </c>
      <c r="S88" s="18">
        <v>3</v>
      </c>
      <c r="T88" s="17" t="s">
        <v>529</v>
      </c>
      <c r="U88" s="18">
        <f t="shared" si="17"/>
        <v>7</v>
      </c>
      <c r="V88" s="18">
        <v>3</v>
      </c>
      <c r="W88" s="17" t="s">
        <v>511</v>
      </c>
      <c r="X88" s="18">
        <f t="shared" si="18"/>
        <v>10</v>
      </c>
      <c r="Y88" s="18">
        <v>2</v>
      </c>
      <c r="Z88" s="17" t="s">
        <v>511</v>
      </c>
      <c r="AA88" s="18">
        <f t="shared" si="19"/>
        <v>10</v>
      </c>
      <c r="AB88" s="18">
        <v>2</v>
      </c>
      <c r="AC88" s="19">
        <f t="shared" si="20"/>
        <v>7.2727272727272725</v>
      </c>
      <c r="AD88" s="19">
        <f t="shared" si="21"/>
        <v>6.4545454545454541</v>
      </c>
      <c r="AE88" s="19">
        <f t="shared" si="22"/>
        <v>65.22727272727272</v>
      </c>
      <c r="AF88" s="18">
        <f t="shared" si="23"/>
        <v>22</v>
      </c>
      <c r="AG88" s="2">
        <f t="shared" si="24"/>
        <v>0</v>
      </c>
      <c r="AH88" s="10"/>
    </row>
    <row r="89" spans="1:34">
      <c r="A89" s="2">
        <v>98</v>
      </c>
      <c r="B89" s="3" t="s">
        <v>173</v>
      </c>
      <c r="C89" s="4" t="s">
        <v>174</v>
      </c>
      <c r="D89" s="16">
        <v>3</v>
      </c>
      <c r="E89" s="17" t="s">
        <v>529</v>
      </c>
      <c r="F89" s="18">
        <f t="shared" si="25"/>
        <v>7</v>
      </c>
      <c r="G89" s="18">
        <v>3</v>
      </c>
      <c r="H89" s="17" t="s">
        <v>529</v>
      </c>
      <c r="I89" s="18">
        <f t="shared" si="13"/>
        <v>7</v>
      </c>
      <c r="J89" s="18">
        <v>3</v>
      </c>
      <c r="K89" s="17" t="s">
        <v>530</v>
      </c>
      <c r="L89" s="18">
        <f t="shared" si="14"/>
        <v>6</v>
      </c>
      <c r="M89" s="18">
        <v>3</v>
      </c>
      <c r="N89" s="17" t="s">
        <v>529</v>
      </c>
      <c r="O89" s="18">
        <f t="shared" si="15"/>
        <v>7</v>
      </c>
      <c r="P89" s="18">
        <v>3</v>
      </c>
      <c r="Q89" s="17" t="s">
        <v>528</v>
      </c>
      <c r="R89" s="18">
        <f t="shared" si="16"/>
        <v>8</v>
      </c>
      <c r="S89" s="18">
        <v>3</v>
      </c>
      <c r="T89" s="17" t="s">
        <v>511</v>
      </c>
      <c r="U89" s="18">
        <f t="shared" si="17"/>
        <v>10</v>
      </c>
      <c r="V89" s="18">
        <v>3</v>
      </c>
      <c r="W89" s="17" t="s">
        <v>510</v>
      </c>
      <c r="X89" s="18">
        <f t="shared" si="18"/>
        <v>9</v>
      </c>
      <c r="Y89" s="18">
        <v>2</v>
      </c>
      <c r="Z89" s="17" t="s">
        <v>511</v>
      </c>
      <c r="AA89" s="18">
        <f t="shared" si="19"/>
        <v>10</v>
      </c>
      <c r="AB89" s="18">
        <v>2</v>
      </c>
      <c r="AC89" s="19">
        <f t="shared" si="20"/>
        <v>7.8636363636363633</v>
      </c>
      <c r="AD89" s="19">
        <f t="shared" si="21"/>
        <v>7.0454545454545459</v>
      </c>
      <c r="AE89" s="19">
        <f t="shared" si="22"/>
        <v>71.136363636363626</v>
      </c>
      <c r="AF89" s="18">
        <f t="shared" si="23"/>
        <v>22</v>
      </c>
      <c r="AG89" s="2">
        <f t="shared" si="24"/>
        <v>0</v>
      </c>
      <c r="AH89" s="10"/>
    </row>
    <row r="90" spans="1:34">
      <c r="A90" s="2">
        <v>99</v>
      </c>
      <c r="B90" s="3" t="s">
        <v>175</v>
      </c>
      <c r="C90" s="4" t="s">
        <v>176</v>
      </c>
      <c r="D90" s="16">
        <v>2</v>
      </c>
      <c r="E90" s="17" t="s">
        <v>528</v>
      </c>
      <c r="F90" s="18">
        <f t="shared" si="25"/>
        <v>8</v>
      </c>
      <c r="G90" s="18">
        <v>3</v>
      </c>
      <c r="H90" s="17" t="s">
        <v>528</v>
      </c>
      <c r="I90" s="18">
        <f t="shared" si="13"/>
        <v>8</v>
      </c>
      <c r="J90" s="18">
        <v>3</v>
      </c>
      <c r="K90" s="17" t="s">
        <v>528</v>
      </c>
      <c r="L90" s="18">
        <f t="shared" si="14"/>
        <v>8</v>
      </c>
      <c r="M90" s="18">
        <v>3</v>
      </c>
      <c r="N90" s="17" t="s">
        <v>528</v>
      </c>
      <c r="O90" s="18">
        <f t="shared" si="15"/>
        <v>8</v>
      </c>
      <c r="P90" s="18">
        <v>3</v>
      </c>
      <c r="Q90" s="17" t="s">
        <v>529</v>
      </c>
      <c r="R90" s="18">
        <f t="shared" si="16"/>
        <v>7</v>
      </c>
      <c r="S90" s="18">
        <v>3</v>
      </c>
      <c r="T90" s="17" t="s">
        <v>528</v>
      </c>
      <c r="U90" s="18">
        <f t="shared" si="17"/>
        <v>8</v>
      </c>
      <c r="V90" s="18">
        <v>3</v>
      </c>
      <c r="W90" s="17" t="s">
        <v>510</v>
      </c>
      <c r="X90" s="18">
        <f t="shared" si="18"/>
        <v>9</v>
      </c>
      <c r="Y90" s="18">
        <v>2</v>
      </c>
      <c r="Z90" s="17" t="s">
        <v>511</v>
      </c>
      <c r="AA90" s="18">
        <f t="shared" si="19"/>
        <v>10</v>
      </c>
      <c r="AB90" s="18">
        <v>2</v>
      </c>
      <c r="AC90" s="19">
        <f t="shared" si="20"/>
        <v>8.1363636363636367</v>
      </c>
      <c r="AD90" s="19">
        <f t="shared" si="21"/>
        <v>7.3181818181818183</v>
      </c>
      <c r="AE90" s="19">
        <f t="shared" si="22"/>
        <v>73.863636363636374</v>
      </c>
      <c r="AF90" s="18">
        <f t="shared" si="23"/>
        <v>22</v>
      </c>
      <c r="AG90" s="2">
        <f t="shared" si="24"/>
        <v>0</v>
      </c>
      <c r="AH90" s="10"/>
    </row>
    <row r="91" spans="1:34">
      <c r="A91" s="2">
        <v>100</v>
      </c>
      <c r="B91" s="3" t="s">
        <v>177</v>
      </c>
      <c r="C91" s="4" t="s">
        <v>178</v>
      </c>
      <c r="D91" s="16">
        <v>3</v>
      </c>
      <c r="E91" s="17" t="s">
        <v>529</v>
      </c>
      <c r="F91" s="18">
        <f t="shared" si="25"/>
        <v>7</v>
      </c>
      <c r="G91" s="18">
        <v>3</v>
      </c>
      <c r="H91" s="17" t="s">
        <v>528</v>
      </c>
      <c r="I91" s="18">
        <f t="shared" si="13"/>
        <v>8</v>
      </c>
      <c r="J91" s="18">
        <v>3</v>
      </c>
      <c r="K91" s="17" t="s">
        <v>529</v>
      </c>
      <c r="L91" s="18">
        <f t="shared" si="14"/>
        <v>7</v>
      </c>
      <c r="M91" s="18">
        <v>3</v>
      </c>
      <c r="N91" s="17" t="s">
        <v>529</v>
      </c>
      <c r="O91" s="18">
        <f t="shared" si="15"/>
        <v>7</v>
      </c>
      <c r="P91" s="18">
        <v>3</v>
      </c>
      <c r="Q91" s="17" t="s">
        <v>529</v>
      </c>
      <c r="R91" s="18">
        <f t="shared" si="16"/>
        <v>7</v>
      </c>
      <c r="S91" s="18">
        <v>3</v>
      </c>
      <c r="T91" s="17" t="s">
        <v>510</v>
      </c>
      <c r="U91" s="18">
        <f t="shared" si="17"/>
        <v>9</v>
      </c>
      <c r="V91" s="18">
        <v>3</v>
      </c>
      <c r="W91" s="17" t="s">
        <v>511</v>
      </c>
      <c r="X91" s="18">
        <f t="shared" si="18"/>
        <v>10</v>
      </c>
      <c r="Y91" s="18">
        <v>2</v>
      </c>
      <c r="Z91" s="17" t="s">
        <v>511</v>
      </c>
      <c r="AA91" s="18">
        <f t="shared" si="19"/>
        <v>10</v>
      </c>
      <c r="AB91" s="18">
        <v>2</v>
      </c>
      <c r="AC91" s="19">
        <f t="shared" si="20"/>
        <v>7.9545454545454541</v>
      </c>
      <c r="AD91" s="19">
        <f t="shared" si="21"/>
        <v>7.1363636363636367</v>
      </c>
      <c r="AE91" s="19">
        <f t="shared" si="22"/>
        <v>72.045454545454547</v>
      </c>
      <c r="AF91" s="18">
        <f t="shared" si="23"/>
        <v>22</v>
      </c>
      <c r="AG91" s="2">
        <f t="shared" si="24"/>
        <v>0</v>
      </c>
      <c r="AH91" s="10"/>
    </row>
    <row r="92" spans="1:34">
      <c r="A92" s="2">
        <v>102</v>
      </c>
      <c r="B92" s="3" t="s">
        <v>179</v>
      </c>
      <c r="C92" s="4" t="s">
        <v>180</v>
      </c>
      <c r="D92" s="16">
        <v>2</v>
      </c>
      <c r="E92" s="17" t="s">
        <v>529</v>
      </c>
      <c r="F92" s="18">
        <f t="shared" si="25"/>
        <v>7</v>
      </c>
      <c r="G92" s="18">
        <v>3</v>
      </c>
      <c r="H92" s="17" t="s">
        <v>529</v>
      </c>
      <c r="I92" s="18">
        <f t="shared" si="13"/>
        <v>7</v>
      </c>
      <c r="J92" s="18">
        <v>3</v>
      </c>
      <c r="K92" s="17" t="s">
        <v>529</v>
      </c>
      <c r="L92" s="18">
        <f t="shared" si="14"/>
        <v>7</v>
      </c>
      <c r="M92" s="18">
        <v>3</v>
      </c>
      <c r="N92" s="17" t="s">
        <v>528</v>
      </c>
      <c r="O92" s="18">
        <f t="shared" si="15"/>
        <v>8</v>
      </c>
      <c r="P92" s="18">
        <v>3</v>
      </c>
      <c r="Q92" s="17" t="s">
        <v>528</v>
      </c>
      <c r="R92" s="18">
        <f t="shared" si="16"/>
        <v>8</v>
      </c>
      <c r="S92" s="18">
        <v>3</v>
      </c>
      <c r="T92" s="17" t="s">
        <v>528</v>
      </c>
      <c r="U92" s="18">
        <f t="shared" si="17"/>
        <v>8</v>
      </c>
      <c r="V92" s="18">
        <v>3</v>
      </c>
      <c r="W92" s="17" t="s">
        <v>510</v>
      </c>
      <c r="X92" s="18">
        <f t="shared" si="18"/>
        <v>9</v>
      </c>
      <c r="Y92" s="18">
        <v>2</v>
      </c>
      <c r="Z92" s="17" t="s">
        <v>511</v>
      </c>
      <c r="AA92" s="18">
        <f t="shared" si="19"/>
        <v>10</v>
      </c>
      <c r="AB92" s="18">
        <v>2</v>
      </c>
      <c r="AC92" s="19">
        <f t="shared" si="20"/>
        <v>7.8636363636363633</v>
      </c>
      <c r="AD92" s="19">
        <f t="shared" si="21"/>
        <v>7.0454545454545459</v>
      </c>
      <c r="AE92" s="19">
        <f t="shared" si="22"/>
        <v>71.136363636363626</v>
      </c>
      <c r="AF92" s="18">
        <f t="shared" si="23"/>
        <v>22</v>
      </c>
      <c r="AG92" s="2">
        <f t="shared" si="24"/>
        <v>0</v>
      </c>
      <c r="AH92" s="10"/>
    </row>
    <row r="93" spans="1:34">
      <c r="A93" s="2">
        <v>105</v>
      </c>
      <c r="B93" s="3" t="s">
        <v>181</v>
      </c>
      <c r="C93" s="4" t="s">
        <v>182</v>
      </c>
      <c r="D93" s="16">
        <v>4</v>
      </c>
      <c r="E93" s="17" t="s">
        <v>528</v>
      </c>
      <c r="F93" s="18">
        <f t="shared" si="25"/>
        <v>8</v>
      </c>
      <c r="G93" s="18">
        <v>3</v>
      </c>
      <c r="H93" s="17" t="s">
        <v>510</v>
      </c>
      <c r="I93" s="18">
        <f t="shared" si="13"/>
        <v>9</v>
      </c>
      <c r="J93" s="18">
        <v>3</v>
      </c>
      <c r="K93" s="17" t="s">
        <v>510</v>
      </c>
      <c r="L93" s="18">
        <f t="shared" si="14"/>
        <v>9</v>
      </c>
      <c r="M93" s="18">
        <v>3</v>
      </c>
      <c r="N93" s="17" t="s">
        <v>528</v>
      </c>
      <c r="O93" s="18">
        <f t="shared" si="15"/>
        <v>8</v>
      </c>
      <c r="P93" s="18">
        <v>3</v>
      </c>
      <c r="Q93" s="17" t="s">
        <v>528</v>
      </c>
      <c r="R93" s="18">
        <f t="shared" si="16"/>
        <v>8</v>
      </c>
      <c r="S93" s="18">
        <v>3</v>
      </c>
      <c r="T93" s="17" t="s">
        <v>529</v>
      </c>
      <c r="U93" s="18">
        <f t="shared" si="17"/>
        <v>7</v>
      </c>
      <c r="V93" s="18">
        <v>3</v>
      </c>
      <c r="W93" s="17" t="s">
        <v>511</v>
      </c>
      <c r="X93" s="18">
        <f t="shared" si="18"/>
        <v>10</v>
      </c>
      <c r="Y93" s="18">
        <v>2</v>
      </c>
      <c r="Z93" s="17" t="s">
        <v>511</v>
      </c>
      <c r="AA93" s="18">
        <f t="shared" si="19"/>
        <v>10</v>
      </c>
      <c r="AB93" s="18">
        <v>2</v>
      </c>
      <c r="AC93" s="19">
        <f t="shared" si="20"/>
        <v>8.5</v>
      </c>
      <c r="AD93" s="19">
        <f t="shared" si="21"/>
        <v>7.6818181818181817</v>
      </c>
      <c r="AE93" s="19">
        <f t="shared" si="22"/>
        <v>77.5</v>
      </c>
      <c r="AF93" s="18">
        <f t="shared" si="23"/>
        <v>22</v>
      </c>
      <c r="AG93" s="2">
        <f t="shared" si="24"/>
        <v>0</v>
      </c>
      <c r="AH93" s="10"/>
    </row>
    <row r="94" spans="1:34">
      <c r="A94" s="2">
        <v>106</v>
      </c>
      <c r="B94" s="3" t="s">
        <v>183</v>
      </c>
      <c r="C94" s="4" t="s">
        <v>184</v>
      </c>
      <c r="D94" s="16">
        <v>2</v>
      </c>
      <c r="E94" s="17" t="s">
        <v>529</v>
      </c>
      <c r="F94" s="18">
        <f t="shared" si="25"/>
        <v>7</v>
      </c>
      <c r="G94" s="18">
        <v>3</v>
      </c>
      <c r="H94" s="17" t="s">
        <v>529</v>
      </c>
      <c r="I94" s="18">
        <f t="shared" si="13"/>
        <v>7</v>
      </c>
      <c r="J94" s="18">
        <v>3</v>
      </c>
      <c r="K94" s="17" t="s">
        <v>529</v>
      </c>
      <c r="L94" s="18">
        <f t="shared" si="14"/>
        <v>7</v>
      </c>
      <c r="M94" s="18">
        <v>3</v>
      </c>
      <c r="N94" s="17" t="s">
        <v>529</v>
      </c>
      <c r="O94" s="18">
        <f t="shared" si="15"/>
        <v>7</v>
      </c>
      <c r="P94" s="18">
        <v>3</v>
      </c>
      <c r="Q94" s="17" t="s">
        <v>530</v>
      </c>
      <c r="R94" s="18">
        <f t="shared" si="16"/>
        <v>6</v>
      </c>
      <c r="S94" s="18">
        <v>3</v>
      </c>
      <c r="T94" s="17" t="s">
        <v>528</v>
      </c>
      <c r="U94" s="18">
        <f t="shared" si="17"/>
        <v>8</v>
      </c>
      <c r="V94" s="18">
        <v>3</v>
      </c>
      <c r="W94" s="17" t="s">
        <v>511</v>
      </c>
      <c r="X94" s="18">
        <f t="shared" si="18"/>
        <v>10</v>
      </c>
      <c r="Y94" s="18">
        <v>2</v>
      </c>
      <c r="Z94" s="17" t="s">
        <v>511</v>
      </c>
      <c r="AA94" s="18">
        <f t="shared" si="19"/>
        <v>10</v>
      </c>
      <c r="AB94" s="18">
        <v>2</v>
      </c>
      <c r="AC94" s="19">
        <f t="shared" si="20"/>
        <v>7.5454545454545459</v>
      </c>
      <c r="AD94" s="19">
        <f t="shared" si="21"/>
        <v>6.7272727272727275</v>
      </c>
      <c r="AE94" s="19">
        <f t="shared" si="22"/>
        <v>67.954545454545453</v>
      </c>
      <c r="AF94" s="18">
        <f t="shared" si="23"/>
        <v>22</v>
      </c>
      <c r="AG94" s="2">
        <f t="shared" si="24"/>
        <v>0</v>
      </c>
      <c r="AH94" s="10"/>
    </row>
    <row r="95" spans="1:34">
      <c r="A95" s="2">
        <v>107</v>
      </c>
      <c r="B95" s="3" t="s">
        <v>185</v>
      </c>
      <c r="C95" s="4" t="s">
        <v>186</v>
      </c>
      <c r="D95" s="16">
        <v>3</v>
      </c>
      <c r="E95" s="17" t="s">
        <v>529</v>
      </c>
      <c r="F95" s="18">
        <f t="shared" si="25"/>
        <v>7</v>
      </c>
      <c r="G95" s="18">
        <v>3</v>
      </c>
      <c r="H95" s="17" t="s">
        <v>529</v>
      </c>
      <c r="I95" s="18">
        <f t="shared" si="13"/>
        <v>7</v>
      </c>
      <c r="J95" s="18">
        <v>3</v>
      </c>
      <c r="K95" s="17" t="s">
        <v>529</v>
      </c>
      <c r="L95" s="18">
        <f t="shared" si="14"/>
        <v>7</v>
      </c>
      <c r="M95" s="18">
        <v>3</v>
      </c>
      <c r="N95" s="17" t="s">
        <v>529</v>
      </c>
      <c r="O95" s="18">
        <f t="shared" si="15"/>
        <v>7</v>
      </c>
      <c r="P95" s="18">
        <v>3</v>
      </c>
      <c r="Q95" s="17" t="s">
        <v>529</v>
      </c>
      <c r="R95" s="18">
        <f t="shared" si="16"/>
        <v>7</v>
      </c>
      <c r="S95" s="18">
        <v>3</v>
      </c>
      <c r="T95" s="17" t="s">
        <v>529</v>
      </c>
      <c r="U95" s="18">
        <f t="shared" si="17"/>
        <v>7</v>
      </c>
      <c r="V95" s="18">
        <v>3</v>
      </c>
      <c r="W95" s="17" t="s">
        <v>510</v>
      </c>
      <c r="X95" s="18">
        <f t="shared" si="18"/>
        <v>9</v>
      </c>
      <c r="Y95" s="18">
        <v>2</v>
      </c>
      <c r="Z95" s="17" t="s">
        <v>510</v>
      </c>
      <c r="AA95" s="18">
        <f t="shared" si="19"/>
        <v>9</v>
      </c>
      <c r="AB95" s="18">
        <v>2</v>
      </c>
      <c r="AC95" s="19">
        <f t="shared" si="20"/>
        <v>7.3636363636363633</v>
      </c>
      <c r="AD95" s="19">
        <f t="shared" si="21"/>
        <v>6.6363636363636367</v>
      </c>
      <c r="AE95" s="19">
        <f t="shared" si="22"/>
        <v>66.136363636363626</v>
      </c>
      <c r="AF95" s="18">
        <f t="shared" si="23"/>
        <v>22</v>
      </c>
      <c r="AG95" s="2">
        <f t="shared" si="24"/>
        <v>0</v>
      </c>
      <c r="AH95" s="10"/>
    </row>
    <row r="96" spans="1:34">
      <c r="A96" s="2">
        <v>109</v>
      </c>
      <c r="B96" s="3" t="s">
        <v>187</v>
      </c>
      <c r="C96" s="4" t="s">
        <v>188</v>
      </c>
      <c r="D96" s="16">
        <v>2</v>
      </c>
      <c r="E96" s="17" t="s">
        <v>528</v>
      </c>
      <c r="F96" s="18">
        <f t="shared" si="25"/>
        <v>8</v>
      </c>
      <c r="G96" s="18">
        <v>3</v>
      </c>
      <c r="H96" s="17" t="s">
        <v>528</v>
      </c>
      <c r="I96" s="18">
        <f t="shared" si="13"/>
        <v>8</v>
      </c>
      <c r="J96" s="18">
        <v>3</v>
      </c>
      <c r="K96" s="17" t="s">
        <v>528</v>
      </c>
      <c r="L96" s="18">
        <f t="shared" si="14"/>
        <v>8</v>
      </c>
      <c r="M96" s="18">
        <v>3</v>
      </c>
      <c r="N96" s="17" t="s">
        <v>511</v>
      </c>
      <c r="O96" s="18">
        <f t="shared" si="15"/>
        <v>10</v>
      </c>
      <c r="P96" s="18">
        <v>3</v>
      </c>
      <c r="Q96" s="17" t="s">
        <v>528</v>
      </c>
      <c r="R96" s="18">
        <f t="shared" si="16"/>
        <v>8</v>
      </c>
      <c r="S96" s="18">
        <v>3</v>
      </c>
      <c r="T96" s="17" t="s">
        <v>511</v>
      </c>
      <c r="U96" s="18">
        <f t="shared" si="17"/>
        <v>10</v>
      </c>
      <c r="V96" s="18">
        <v>3</v>
      </c>
      <c r="W96" s="17" t="s">
        <v>511</v>
      </c>
      <c r="X96" s="18">
        <f t="shared" si="18"/>
        <v>10</v>
      </c>
      <c r="Y96" s="18">
        <v>2</v>
      </c>
      <c r="Z96" s="17" t="s">
        <v>511</v>
      </c>
      <c r="AA96" s="18">
        <f t="shared" si="19"/>
        <v>10</v>
      </c>
      <c r="AB96" s="18">
        <v>2</v>
      </c>
      <c r="AC96" s="19">
        <f t="shared" si="20"/>
        <v>8.9090909090909083</v>
      </c>
      <c r="AD96" s="19">
        <f t="shared" si="21"/>
        <v>8.0909090909090917</v>
      </c>
      <c r="AE96" s="19">
        <f t="shared" si="22"/>
        <v>81.590909090909079</v>
      </c>
      <c r="AF96" s="18">
        <f t="shared" si="23"/>
        <v>22</v>
      </c>
      <c r="AG96" s="2">
        <f t="shared" si="24"/>
        <v>0</v>
      </c>
      <c r="AH96" s="10"/>
    </row>
    <row r="97" spans="1:34">
      <c r="A97" s="2">
        <v>110</v>
      </c>
      <c r="B97" s="3" t="s">
        <v>189</v>
      </c>
      <c r="C97" s="4" t="s">
        <v>190</v>
      </c>
      <c r="D97" s="16">
        <v>3</v>
      </c>
      <c r="E97" s="17" t="s">
        <v>529</v>
      </c>
      <c r="F97" s="18">
        <f t="shared" si="25"/>
        <v>7</v>
      </c>
      <c r="G97" s="18">
        <v>3</v>
      </c>
      <c r="H97" s="17" t="s">
        <v>528</v>
      </c>
      <c r="I97" s="18">
        <f t="shared" si="13"/>
        <v>8</v>
      </c>
      <c r="J97" s="18">
        <v>3</v>
      </c>
      <c r="K97" s="17" t="s">
        <v>529</v>
      </c>
      <c r="L97" s="18">
        <f t="shared" si="14"/>
        <v>7</v>
      </c>
      <c r="M97" s="18">
        <v>3</v>
      </c>
      <c r="N97" s="17" t="s">
        <v>529</v>
      </c>
      <c r="O97" s="18">
        <f t="shared" si="15"/>
        <v>7</v>
      </c>
      <c r="P97" s="18">
        <v>3</v>
      </c>
      <c r="Q97" s="17" t="s">
        <v>529</v>
      </c>
      <c r="R97" s="18">
        <f t="shared" si="16"/>
        <v>7</v>
      </c>
      <c r="S97" s="18">
        <v>3</v>
      </c>
      <c r="T97" s="17" t="s">
        <v>528</v>
      </c>
      <c r="U97" s="18">
        <f t="shared" si="17"/>
        <v>8</v>
      </c>
      <c r="V97" s="18">
        <v>3</v>
      </c>
      <c r="W97" s="17" t="s">
        <v>511</v>
      </c>
      <c r="X97" s="18">
        <f t="shared" si="18"/>
        <v>10</v>
      </c>
      <c r="Y97" s="18">
        <v>2</v>
      </c>
      <c r="Z97" s="17" t="s">
        <v>511</v>
      </c>
      <c r="AA97" s="18">
        <f t="shared" si="19"/>
        <v>10</v>
      </c>
      <c r="AB97" s="18">
        <v>2</v>
      </c>
      <c r="AC97" s="19">
        <f t="shared" si="20"/>
        <v>7.8181818181818183</v>
      </c>
      <c r="AD97" s="19">
        <f t="shared" si="21"/>
        <v>7</v>
      </c>
      <c r="AE97" s="19">
        <f t="shared" si="22"/>
        <v>70.681818181818187</v>
      </c>
      <c r="AF97" s="18">
        <f t="shared" si="23"/>
        <v>22</v>
      </c>
      <c r="AG97" s="2">
        <f t="shared" si="24"/>
        <v>0</v>
      </c>
      <c r="AH97" s="10"/>
    </row>
    <row r="98" spans="1:34">
      <c r="A98" s="2">
        <v>111</v>
      </c>
      <c r="B98" s="3" t="s">
        <v>191</v>
      </c>
      <c r="C98" s="4" t="s">
        <v>192</v>
      </c>
      <c r="D98" s="16">
        <v>2</v>
      </c>
      <c r="E98" s="17" t="s">
        <v>529</v>
      </c>
      <c r="F98" s="18">
        <f t="shared" si="25"/>
        <v>7</v>
      </c>
      <c r="G98" s="18">
        <v>3</v>
      </c>
      <c r="H98" s="17" t="s">
        <v>529</v>
      </c>
      <c r="I98" s="18">
        <f t="shared" si="13"/>
        <v>7</v>
      </c>
      <c r="J98" s="18">
        <v>3</v>
      </c>
      <c r="K98" s="17" t="s">
        <v>528</v>
      </c>
      <c r="L98" s="18">
        <f t="shared" si="14"/>
        <v>8</v>
      </c>
      <c r="M98" s="18">
        <v>3</v>
      </c>
      <c r="N98" s="17" t="s">
        <v>510</v>
      </c>
      <c r="O98" s="18">
        <f t="shared" si="15"/>
        <v>9</v>
      </c>
      <c r="P98" s="18">
        <v>3</v>
      </c>
      <c r="Q98" s="17" t="s">
        <v>529</v>
      </c>
      <c r="R98" s="18">
        <f t="shared" si="16"/>
        <v>7</v>
      </c>
      <c r="S98" s="18">
        <v>3</v>
      </c>
      <c r="T98" s="17" t="s">
        <v>510</v>
      </c>
      <c r="U98" s="18">
        <f t="shared" si="17"/>
        <v>9</v>
      </c>
      <c r="V98" s="18">
        <v>3</v>
      </c>
      <c r="W98" s="17" t="s">
        <v>511</v>
      </c>
      <c r="X98" s="18">
        <f t="shared" si="18"/>
        <v>10</v>
      </c>
      <c r="Y98" s="18">
        <v>2</v>
      </c>
      <c r="Z98" s="17" t="s">
        <v>511</v>
      </c>
      <c r="AA98" s="18">
        <f t="shared" si="19"/>
        <v>10</v>
      </c>
      <c r="AB98" s="18">
        <v>2</v>
      </c>
      <c r="AC98" s="19">
        <f t="shared" si="20"/>
        <v>8.2272727272727266</v>
      </c>
      <c r="AD98" s="19">
        <f t="shared" si="21"/>
        <v>7.4090909090909092</v>
      </c>
      <c r="AE98" s="19">
        <f t="shared" si="22"/>
        <v>74.772727272727266</v>
      </c>
      <c r="AF98" s="18">
        <f t="shared" si="23"/>
        <v>22</v>
      </c>
      <c r="AG98" s="2">
        <f t="shared" si="24"/>
        <v>0</v>
      </c>
      <c r="AH98" s="10"/>
    </row>
    <row r="99" spans="1:34">
      <c r="A99" s="2">
        <v>112</v>
      </c>
      <c r="B99" s="3" t="s">
        <v>193</v>
      </c>
      <c r="C99" s="4" t="s">
        <v>194</v>
      </c>
      <c r="D99" s="16">
        <v>1</v>
      </c>
      <c r="E99" s="17" t="s">
        <v>528</v>
      </c>
      <c r="F99" s="18">
        <f t="shared" si="25"/>
        <v>8</v>
      </c>
      <c r="G99" s="18">
        <v>3</v>
      </c>
      <c r="H99" s="17" t="s">
        <v>528</v>
      </c>
      <c r="I99" s="18">
        <f t="shared" si="13"/>
        <v>8</v>
      </c>
      <c r="J99" s="18">
        <v>3</v>
      </c>
      <c r="K99" s="17" t="s">
        <v>528</v>
      </c>
      <c r="L99" s="18">
        <f t="shared" si="14"/>
        <v>8</v>
      </c>
      <c r="M99" s="18">
        <v>3</v>
      </c>
      <c r="N99" s="17" t="s">
        <v>528</v>
      </c>
      <c r="O99" s="18">
        <f t="shared" si="15"/>
        <v>8</v>
      </c>
      <c r="P99" s="18">
        <v>3</v>
      </c>
      <c r="Q99" s="17" t="s">
        <v>528</v>
      </c>
      <c r="R99" s="18">
        <f t="shared" si="16"/>
        <v>8</v>
      </c>
      <c r="S99" s="18">
        <v>3</v>
      </c>
      <c r="T99" s="17" t="s">
        <v>511</v>
      </c>
      <c r="U99" s="18">
        <f t="shared" si="17"/>
        <v>10</v>
      </c>
      <c r="V99" s="18">
        <v>3</v>
      </c>
      <c r="W99" s="17" t="s">
        <v>511</v>
      </c>
      <c r="X99" s="18">
        <f t="shared" si="18"/>
        <v>10</v>
      </c>
      <c r="Y99" s="18">
        <v>2</v>
      </c>
      <c r="Z99" s="17" t="s">
        <v>511</v>
      </c>
      <c r="AA99" s="18">
        <f t="shared" si="19"/>
        <v>10</v>
      </c>
      <c r="AB99" s="18">
        <v>2</v>
      </c>
      <c r="AC99" s="19">
        <f t="shared" si="20"/>
        <v>8.6363636363636367</v>
      </c>
      <c r="AD99" s="19">
        <f t="shared" si="21"/>
        <v>7.8181818181818183</v>
      </c>
      <c r="AE99" s="19">
        <f t="shared" si="22"/>
        <v>78.863636363636374</v>
      </c>
      <c r="AF99" s="18">
        <f t="shared" si="23"/>
        <v>22</v>
      </c>
      <c r="AG99" s="2">
        <f t="shared" si="24"/>
        <v>0</v>
      </c>
      <c r="AH99" s="10"/>
    </row>
    <row r="100" spans="1:34">
      <c r="A100" s="2">
        <v>113</v>
      </c>
      <c r="B100" s="3" t="s">
        <v>195</v>
      </c>
      <c r="C100" s="4" t="s">
        <v>196</v>
      </c>
      <c r="D100" s="16">
        <v>1</v>
      </c>
      <c r="E100" s="17" t="s">
        <v>510</v>
      </c>
      <c r="F100" s="18">
        <f t="shared" si="25"/>
        <v>9</v>
      </c>
      <c r="G100" s="18">
        <v>3</v>
      </c>
      <c r="H100" s="17" t="s">
        <v>510</v>
      </c>
      <c r="I100" s="18">
        <f t="shared" si="13"/>
        <v>9</v>
      </c>
      <c r="J100" s="18">
        <v>3</v>
      </c>
      <c r="K100" s="17" t="s">
        <v>510</v>
      </c>
      <c r="L100" s="18">
        <f t="shared" si="14"/>
        <v>9</v>
      </c>
      <c r="M100" s="18">
        <v>3</v>
      </c>
      <c r="N100" s="17" t="s">
        <v>511</v>
      </c>
      <c r="O100" s="18">
        <f t="shared" si="15"/>
        <v>10</v>
      </c>
      <c r="P100" s="18">
        <v>3</v>
      </c>
      <c r="Q100" s="17" t="s">
        <v>511</v>
      </c>
      <c r="R100" s="18">
        <f t="shared" si="16"/>
        <v>10</v>
      </c>
      <c r="S100" s="18">
        <v>3</v>
      </c>
      <c r="T100" s="17" t="s">
        <v>511</v>
      </c>
      <c r="U100" s="18">
        <f t="shared" si="17"/>
        <v>10</v>
      </c>
      <c r="V100" s="18">
        <v>3</v>
      </c>
      <c r="W100" s="17" t="s">
        <v>511</v>
      </c>
      <c r="X100" s="18">
        <f t="shared" si="18"/>
        <v>10</v>
      </c>
      <c r="Y100" s="18">
        <v>2</v>
      </c>
      <c r="Z100" s="17" t="s">
        <v>511</v>
      </c>
      <c r="AA100" s="18">
        <f t="shared" si="19"/>
        <v>10</v>
      </c>
      <c r="AB100" s="18">
        <v>2</v>
      </c>
      <c r="AC100" s="19">
        <f t="shared" si="20"/>
        <v>9.5909090909090917</v>
      </c>
      <c r="AD100" s="19">
        <f t="shared" si="21"/>
        <v>8.7727272727272734</v>
      </c>
      <c r="AE100" s="19">
        <f t="shared" si="22"/>
        <v>88.409090909090921</v>
      </c>
      <c r="AF100" s="18">
        <f t="shared" si="23"/>
        <v>22</v>
      </c>
      <c r="AG100" s="2">
        <f t="shared" si="24"/>
        <v>0</v>
      </c>
      <c r="AH100" s="10"/>
    </row>
    <row r="101" spans="1:34">
      <c r="A101" s="2">
        <v>114</v>
      </c>
      <c r="B101" s="3" t="s">
        <v>197</v>
      </c>
      <c r="C101" s="4" t="s">
        <v>198</v>
      </c>
      <c r="D101" s="16">
        <v>3</v>
      </c>
      <c r="E101" s="17" t="s">
        <v>529</v>
      </c>
      <c r="F101" s="18">
        <f t="shared" si="25"/>
        <v>7</v>
      </c>
      <c r="G101" s="18">
        <v>3</v>
      </c>
      <c r="H101" s="17" t="s">
        <v>529</v>
      </c>
      <c r="I101" s="18">
        <f t="shared" si="13"/>
        <v>7</v>
      </c>
      <c r="J101" s="18">
        <v>3</v>
      </c>
      <c r="K101" s="17" t="s">
        <v>530</v>
      </c>
      <c r="L101" s="18">
        <f t="shared" si="14"/>
        <v>6</v>
      </c>
      <c r="M101" s="18">
        <v>3</v>
      </c>
      <c r="N101" s="17" t="s">
        <v>530</v>
      </c>
      <c r="O101" s="18">
        <f t="shared" si="15"/>
        <v>6</v>
      </c>
      <c r="P101" s="18">
        <v>3</v>
      </c>
      <c r="Q101" s="17" t="s">
        <v>529</v>
      </c>
      <c r="R101" s="18">
        <f t="shared" si="16"/>
        <v>7</v>
      </c>
      <c r="S101" s="18">
        <v>3</v>
      </c>
      <c r="T101" s="17" t="s">
        <v>530</v>
      </c>
      <c r="U101" s="18">
        <f t="shared" si="17"/>
        <v>6</v>
      </c>
      <c r="V101" s="18">
        <v>3</v>
      </c>
      <c r="W101" s="17" t="s">
        <v>510</v>
      </c>
      <c r="X101" s="18">
        <f t="shared" si="18"/>
        <v>9</v>
      </c>
      <c r="Y101" s="18">
        <v>2</v>
      </c>
      <c r="Z101" s="17" t="s">
        <v>510</v>
      </c>
      <c r="AA101" s="18">
        <f t="shared" si="19"/>
        <v>9</v>
      </c>
      <c r="AB101" s="18">
        <v>2</v>
      </c>
      <c r="AC101" s="19">
        <f t="shared" si="20"/>
        <v>6.9545454545454541</v>
      </c>
      <c r="AD101" s="19">
        <f t="shared" si="21"/>
        <v>6.2272727272727275</v>
      </c>
      <c r="AE101" s="19">
        <f t="shared" si="22"/>
        <v>62.04545454545454</v>
      </c>
      <c r="AF101" s="18">
        <f t="shared" si="23"/>
        <v>22</v>
      </c>
      <c r="AG101" s="2">
        <f t="shared" si="24"/>
        <v>0</v>
      </c>
      <c r="AH101" s="10"/>
    </row>
    <row r="102" spans="1:34">
      <c r="A102" s="2">
        <v>115</v>
      </c>
      <c r="B102" s="3" t="s">
        <v>199</v>
      </c>
      <c r="C102" s="4" t="s">
        <v>200</v>
      </c>
      <c r="D102" s="16">
        <v>3</v>
      </c>
      <c r="E102" s="17" t="s">
        <v>528</v>
      </c>
      <c r="F102" s="18">
        <f t="shared" si="25"/>
        <v>8</v>
      </c>
      <c r="G102" s="18">
        <v>3</v>
      </c>
      <c r="H102" s="17" t="s">
        <v>528</v>
      </c>
      <c r="I102" s="18">
        <f t="shared" si="13"/>
        <v>8</v>
      </c>
      <c r="J102" s="18">
        <v>3</v>
      </c>
      <c r="K102" s="17" t="s">
        <v>529</v>
      </c>
      <c r="L102" s="18">
        <f t="shared" si="14"/>
        <v>7</v>
      </c>
      <c r="M102" s="18">
        <v>3</v>
      </c>
      <c r="N102" s="17" t="s">
        <v>529</v>
      </c>
      <c r="O102" s="18">
        <f t="shared" si="15"/>
        <v>7</v>
      </c>
      <c r="P102" s="18">
        <v>3</v>
      </c>
      <c r="Q102" s="17" t="s">
        <v>510</v>
      </c>
      <c r="R102" s="18">
        <f t="shared" si="16"/>
        <v>9</v>
      </c>
      <c r="S102" s="18">
        <v>3</v>
      </c>
      <c r="T102" s="17" t="s">
        <v>528</v>
      </c>
      <c r="U102" s="18">
        <f t="shared" si="17"/>
        <v>8</v>
      </c>
      <c r="V102" s="18">
        <v>3</v>
      </c>
      <c r="W102" s="17" t="s">
        <v>511</v>
      </c>
      <c r="X102" s="18">
        <f t="shared" si="18"/>
        <v>10</v>
      </c>
      <c r="Y102" s="18">
        <v>2</v>
      </c>
      <c r="Z102" s="17" t="s">
        <v>511</v>
      </c>
      <c r="AA102" s="18">
        <f t="shared" si="19"/>
        <v>10</v>
      </c>
      <c r="AB102" s="18">
        <v>2</v>
      </c>
      <c r="AC102" s="19">
        <f t="shared" si="20"/>
        <v>8.2272727272727266</v>
      </c>
      <c r="AD102" s="19">
        <f t="shared" si="21"/>
        <v>7.4090909090909092</v>
      </c>
      <c r="AE102" s="19">
        <f t="shared" si="22"/>
        <v>74.772727272727266</v>
      </c>
      <c r="AF102" s="18">
        <f t="shared" si="23"/>
        <v>22</v>
      </c>
      <c r="AG102" s="2">
        <f t="shared" si="24"/>
        <v>0</v>
      </c>
      <c r="AH102" s="10"/>
    </row>
    <row r="103" spans="1:34">
      <c r="A103" s="2">
        <v>116</v>
      </c>
      <c r="B103" s="3" t="s">
        <v>201</v>
      </c>
      <c r="C103" s="4" t="s">
        <v>202</v>
      </c>
      <c r="D103" s="16">
        <v>1</v>
      </c>
      <c r="E103" s="17" t="s">
        <v>528</v>
      </c>
      <c r="F103" s="18">
        <f t="shared" si="25"/>
        <v>8</v>
      </c>
      <c r="G103" s="18">
        <v>3</v>
      </c>
      <c r="H103" s="17" t="s">
        <v>510</v>
      </c>
      <c r="I103" s="18">
        <f t="shared" si="13"/>
        <v>9</v>
      </c>
      <c r="J103" s="18">
        <v>3</v>
      </c>
      <c r="K103" s="17" t="s">
        <v>510</v>
      </c>
      <c r="L103" s="18">
        <f t="shared" si="14"/>
        <v>9</v>
      </c>
      <c r="M103" s="18">
        <v>3</v>
      </c>
      <c r="N103" s="17" t="s">
        <v>528</v>
      </c>
      <c r="O103" s="18">
        <f t="shared" si="15"/>
        <v>8</v>
      </c>
      <c r="P103" s="18">
        <v>3</v>
      </c>
      <c r="Q103" s="17" t="s">
        <v>510</v>
      </c>
      <c r="R103" s="18">
        <f t="shared" si="16"/>
        <v>9</v>
      </c>
      <c r="S103" s="18">
        <v>3</v>
      </c>
      <c r="T103" s="17" t="s">
        <v>511</v>
      </c>
      <c r="U103" s="18">
        <f t="shared" si="17"/>
        <v>10</v>
      </c>
      <c r="V103" s="18">
        <v>3</v>
      </c>
      <c r="W103" s="17" t="s">
        <v>511</v>
      </c>
      <c r="X103" s="18">
        <f t="shared" si="18"/>
        <v>10</v>
      </c>
      <c r="Y103" s="18">
        <v>2</v>
      </c>
      <c r="Z103" s="17" t="s">
        <v>511</v>
      </c>
      <c r="AA103" s="18">
        <f t="shared" si="19"/>
        <v>10</v>
      </c>
      <c r="AB103" s="18">
        <v>2</v>
      </c>
      <c r="AC103" s="19">
        <f t="shared" si="20"/>
        <v>9.045454545454545</v>
      </c>
      <c r="AD103" s="19">
        <f t="shared" si="21"/>
        <v>8.2272727272727266</v>
      </c>
      <c r="AE103" s="19">
        <f t="shared" si="22"/>
        <v>82.954545454545453</v>
      </c>
      <c r="AF103" s="18">
        <f t="shared" si="23"/>
        <v>22</v>
      </c>
      <c r="AG103" s="2">
        <f t="shared" si="24"/>
        <v>0</v>
      </c>
      <c r="AH103" s="10"/>
    </row>
    <row r="104" spans="1:34">
      <c r="A104" s="2">
        <v>117</v>
      </c>
      <c r="B104" s="3" t="s">
        <v>203</v>
      </c>
      <c r="C104" s="4" t="s">
        <v>204</v>
      </c>
      <c r="D104" s="16">
        <v>1</v>
      </c>
      <c r="E104" s="17" t="s">
        <v>510</v>
      </c>
      <c r="F104" s="18">
        <f t="shared" si="25"/>
        <v>9</v>
      </c>
      <c r="G104" s="18">
        <v>3</v>
      </c>
      <c r="H104" s="17" t="s">
        <v>528</v>
      </c>
      <c r="I104" s="18">
        <f t="shared" si="13"/>
        <v>8</v>
      </c>
      <c r="J104" s="18">
        <v>3</v>
      </c>
      <c r="K104" s="17" t="s">
        <v>510</v>
      </c>
      <c r="L104" s="18">
        <f t="shared" si="14"/>
        <v>9</v>
      </c>
      <c r="M104" s="18">
        <v>3</v>
      </c>
      <c r="N104" s="17" t="s">
        <v>510</v>
      </c>
      <c r="O104" s="18">
        <f t="shared" si="15"/>
        <v>9</v>
      </c>
      <c r="P104" s="18">
        <v>3</v>
      </c>
      <c r="Q104" s="17" t="s">
        <v>528</v>
      </c>
      <c r="R104" s="18">
        <f t="shared" si="16"/>
        <v>8</v>
      </c>
      <c r="S104" s="18">
        <v>3</v>
      </c>
      <c r="T104" s="17" t="s">
        <v>511</v>
      </c>
      <c r="U104" s="18">
        <f t="shared" si="17"/>
        <v>10</v>
      </c>
      <c r="V104" s="18">
        <v>3</v>
      </c>
      <c r="W104" s="17" t="s">
        <v>511</v>
      </c>
      <c r="X104" s="18">
        <f t="shared" si="18"/>
        <v>10</v>
      </c>
      <c r="Y104" s="18">
        <v>2</v>
      </c>
      <c r="Z104" s="17" t="s">
        <v>511</v>
      </c>
      <c r="AA104" s="18">
        <f t="shared" si="19"/>
        <v>10</v>
      </c>
      <c r="AB104" s="18">
        <v>2</v>
      </c>
      <c r="AC104" s="19">
        <f t="shared" si="20"/>
        <v>9.045454545454545</v>
      </c>
      <c r="AD104" s="19">
        <f t="shared" si="21"/>
        <v>8.2272727272727266</v>
      </c>
      <c r="AE104" s="19">
        <f t="shared" si="22"/>
        <v>82.954545454545453</v>
      </c>
      <c r="AF104" s="18">
        <f t="shared" si="23"/>
        <v>22</v>
      </c>
      <c r="AG104" s="2">
        <f t="shared" si="24"/>
        <v>0</v>
      </c>
      <c r="AH104" s="10"/>
    </row>
    <row r="105" spans="1:34">
      <c r="A105" s="2">
        <v>118</v>
      </c>
      <c r="B105" s="3" t="s">
        <v>205</v>
      </c>
      <c r="C105" s="4" t="s">
        <v>206</v>
      </c>
      <c r="D105" s="16">
        <v>3</v>
      </c>
      <c r="E105" s="17" t="s">
        <v>529</v>
      </c>
      <c r="F105" s="18">
        <f t="shared" si="25"/>
        <v>7</v>
      </c>
      <c r="G105" s="18">
        <v>3</v>
      </c>
      <c r="H105" s="17" t="s">
        <v>529</v>
      </c>
      <c r="I105" s="18">
        <f t="shared" si="13"/>
        <v>7</v>
      </c>
      <c r="J105" s="18">
        <v>3</v>
      </c>
      <c r="K105" s="17" t="s">
        <v>529</v>
      </c>
      <c r="L105" s="18">
        <f t="shared" si="14"/>
        <v>7</v>
      </c>
      <c r="M105" s="18">
        <v>3</v>
      </c>
      <c r="N105" s="17" t="s">
        <v>529</v>
      </c>
      <c r="O105" s="18">
        <f t="shared" si="15"/>
        <v>7</v>
      </c>
      <c r="P105" s="18">
        <v>3</v>
      </c>
      <c r="Q105" s="17" t="s">
        <v>510</v>
      </c>
      <c r="R105" s="18">
        <f t="shared" si="16"/>
        <v>9</v>
      </c>
      <c r="S105" s="18">
        <v>3</v>
      </c>
      <c r="T105" s="17" t="s">
        <v>528</v>
      </c>
      <c r="U105" s="18">
        <f t="shared" si="17"/>
        <v>8</v>
      </c>
      <c r="V105" s="18">
        <v>3</v>
      </c>
      <c r="W105" s="17" t="s">
        <v>510</v>
      </c>
      <c r="X105" s="18">
        <f t="shared" si="18"/>
        <v>9</v>
      </c>
      <c r="Y105" s="18">
        <v>2</v>
      </c>
      <c r="Z105" s="17" t="s">
        <v>511</v>
      </c>
      <c r="AA105" s="18">
        <f t="shared" si="19"/>
        <v>10</v>
      </c>
      <c r="AB105" s="18">
        <v>2</v>
      </c>
      <c r="AC105" s="19">
        <f t="shared" si="20"/>
        <v>7.8636363636363633</v>
      </c>
      <c r="AD105" s="19">
        <f t="shared" si="21"/>
        <v>7.0454545454545459</v>
      </c>
      <c r="AE105" s="19">
        <f t="shared" si="22"/>
        <v>71.136363636363626</v>
      </c>
      <c r="AF105" s="18">
        <f t="shared" si="23"/>
        <v>22</v>
      </c>
      <c r="AG105" s="2">
        <f t="shared" si="24"/>
        <v>0</v>
      </c>
      <c r="AH105" s="10"/>
    </row>
    <row r="106" spans="1:34">
      <c r="A106" s="2">
        <v>119</v>
      </c>
      <c r="B106" s="3" t="s">
        <v>207</v>
      </c>
      <c r="C106" s="4" t="s">
        <v>208</v>
      </c>
      <c r="D106" s="16">
        <v>2</v>
      </c>
      <c r="E106" s="17" t="s">
        <v>529</v>
      </c>
      <c r="F106" s="18">
        <f t="shared" si="25"/>
        <v>7</v>
      </c>
      <c r="G106" s="18">
        <v>3</v>
      </c>
      <c r="H106" s="17" t="s">
        <v>529</v>
      </c>
      <c r="I106" s="18">
        <f t="shared" si="13"/>
        <v>7</v>
      </c>
      <c r="J106" s="18">
        <v>3</v>
      </c>
      <c r="K106" s="17" t="s">
        <v>529</v>
      </c>
      <c r="L106" s="18">
        <f t="shared" si="14"/>
        <v>7</v>
      </c>
      <c r="M106" s="18">
        <v>3</v>
      </c>
      <c r="N106" s="17" t="s">
        <v>529</v>
      </c>
      <c r="O106" s="18">
        <f t="shared" si="15"/>
        <v>7</v>
      </c>
      <c r="P106" s="18">
        <v>3</v>
      </c>
      <c r="Q106" s="17" t="s">
        <v>529</v>
      </c>
      <c r="R106" s="18">
        <f t="shared" si="16"/>
        <v>7</v>
      </c>
      <c r="S106" s="18">
        <v>3</v>
      </c>
      <c r="T106" s="17" t="s">
        <v>528</v>
      </c>
      <c r="U106" s="18">
        <f t="shared" si="17"/>
        <v>8</v>
      </c>
      <c r="V106" s="18">
        <v>3</v>
      </c>
      <c r="W106" s="17" t="s">
        <v>510</v>
      </c>
      <c r="X106" s="18">
        <f t="shared" si="18"/>
        <v>9</v>
      </c>
      <c r="Y106" s="18">
        <v>2</v>
      </c>
      <c r="Z106" s="17" t="s">
        <v>511</v>
      </c>
      <c r="AA106" s="18">
        <f t="shared" si="19"/>
        <v>10</v>
      </c>
      <c r="AB106" s="18">
        <v>2</v>
      </c>
      <c r="AC106" s="19">
        <f t="shared" si="20"/>
        <v>7.5909090909090908</v>
      </c>
      <c r="AD106" s="19">
        <f t="shared" si="21"/>
        <v>6.7727272727272725</v>
      </c>
      <c r="AE106" s="19">
        <f t="shared" si="22"/>
        <v>68.409090909090907</v>
      </c>
      <c r="AF106" s="18">
        <f t="shared" si="23"/>
        <v>22</v>
      </c>
      <c r="AG106" s="2">
        <f t="shared" si="24"/>
        <v>0</v>
      </c>
      <c r="AH106" s="10"/>
    </row>
    <row r="107" spans="1:34">
      <c r="A107" s="2">
        <v>120</v>
      </c>
      <c r="B107" s="3" t="s">
        <v>209</v>
      </c>
      <c r="C107" s="4" t="s">
        <v>210</v>
      </c>
      <c r="D107" s="16">
        <v>2</v>
      </c>
      <c r="E107" s="17" t="s">
        <v>528</v>
      </c>
      <c r="F107" s="18">
        <f t="shared" si="25"/>
        <v>8</v>
      </c>
      <c r="G107" s="18">
        <v>3</v>
      </c>
      <c r="H107" s="17" t="s">
        <v>528</v>
      </c>
      <c r="I107" s="18">
        <f t="shared" si="13"/>
        <v>8</v>
      </c>
      <c r="J107" s="18">
        <v>3</v>
      </c>
      <c r="K107" s="17" t="s">
        <v>529</v>
      </c>
      <c r="L107" s="18">
        <f t="shared" si="14"/>
        <v>7</v>
      </c>
      <c r="M107" s="18">
        <v>3</v>
      </c>
      <c r="N107" s="17" t="s">
        <v>528</v>
      </c>
      <c r="O107" s="18">
        <f t="shared" si="15"/>
        <v>8</v>
      </c>
      <c r="P107" s="18">
        <v>3</v>
      </c>
      <c r="Q107" s="17" t="s">
        <v>528</v>
      </c>
      <c r="R107" s="18">
        <f t="shared" si="16"/>
        <v>8</v>
      </c>
      <c r="S107" s="18">
        <v>3</v>
      </c>
      <c r="T107" s="17" t="s">
        <v>510</v>
      </c>
      <c r="U107" s="18">
        <f t="shared" si="17"/>
        <v>9</v>
      </c>
      <c r="V107" s="18">
        <v>3</v>
      </c>
      <c r="W107" s="17" t="s">
        <v>511</v>
      </c>
      <c r="X107" s="18">
        <f t="shared" si="18"/>
        <v>10</v>
      </c>
      <c r="Y107" s="18">
        <v>2</v>
      </c>
      <c r="Z107" s="17" t="s">
        <v>511</v>
      </c>
      <c r="AA107" s="18">
        <f t="shared" si="19"/>
        <v>10</v>
      </c>
      <c r="AB107" s="18">
        <v>2</v>
      </c>
      <c r="AC107" s="19">
        <f t="shared" si="20"/>
        <v>8.3636363636363633</v>
      </c>
      <c r="AD107" s="19">
        <f t="shared" si="21"/>
        <v>7.5454545454545459</v>
      </c>
      <c r="AE107" s="19">
        <f t="shared" si="22"/>
        <v>76.136363636363626</v>
      </c>
      <c r="AF107" s="18">
        <f t="shared" si="23"/>
        <v>22</v>
      </c>
      <c r="AG107" s="2">
        <f t="shared" si="24"/>
        <v>0</v>
      </c>
      <c r="AH107" s="10"/>
    </row>
    <row r="108" spans="1:34">
      <c r="A108" s="2">
        <v>121</v>
      </c>
      <c r="B108" s="3" t="s">
        <v>211</v>
      </c>
      <c r="C108" s="4" t="s">
        <v>212</v>
      </c>
      <c r="D108" s="16">
        <v>3</v>
      </c>
      <c r="E108" s="17" t="s">
        <v>529</v>
      </c>
      <c r="F108" s="18">
        <f t="shared" si="25"/>
        <v>7</v>
      </c>
      <c r="G108" s="18">
        <v>3</v>
      </c>
      <c r="H108" s="17" t="s">
        <v>530</v>
      </c>
      <c r="I108" s="18">
        <f t="shared" si="13"/>
        <v>6</v>
      </c>
      <c r="J108" s="18">
        <v>3</v>
      </c>
      <c r="K108" s="17" t="s">
        <v>530</v>
      </c>
      <c r="L108" s="18">
        <f t="shared" si="14"/>
        <v>6</v>
      </c>
      <c r="M108" s="18">
        <v>3</v>
      </c>
      <c r="N108" s="17" t="s">
        <v>530</v>
      </c>
      <c r="O108" s="18">
        <f t="shared" si="15"/>
        <v>6</v>
      </c>
      <c r="P108" s="18">
        <v>3</v>
      </c>
      <c r="Q108" s="17" t="s">
        <v>530</v>
      </c>
      <c r="R108" s="18">
        <f t="shared" si="16"/>
        <v>6</v>
      </c>
      <c r="S108" s="18">
        <v>3</v>
      </c>
      <c r="T108" s="17" t="s">
        <v>529</v>
      </c>
      <c r="U108" s="18">
        <f t="shared" si="17"/>
        <v>7</v>
      </c>
      <c r="V108" s="18">
        <v>3</v>
      </c>
      <c r="W108" s="17" t="s">
        <v>511</v>
      </c>
      <c r="X108" s="18">
        <f t="shared" si="18"/>
        <v>10</v>
      </c>
      <c r="Y108" s="18">
        <v>2</v>
      </c>
      <c r="Z108" s="17" t="s">
        <v>528</v>
      </c>
      <c r="AA108" s="18">
        <f t="shared" si="19"/>
        <v>8</v>
      </c>
      <c r="AB108" s="18">
        <v>2</v>
      </c>
      <c r="AC108" s="19">
        <f t="shared" si="20"/>
        <v>6.8181818181818183</v>
      </c>
      <c r="AD108" s="19">
        <f t="shared" si="21"/>
        <v>6.1818181818181817</v>
      </c>
      <c r="AE108" s="19">
        <f t="shared" si="22"/>
        <v>60.681818181818187</v>
      </c>
      <c r="AF108" s="18">
        <f t="shared" si="23"/>
        <v>22</v>
      </c>
      <c r="AG108" s="2">
        <f t="shared" si="24"/>
        <v>0</v>
      </c>
      <c r="AH108" s="10"/>
    </row>
    <row r="109" spans="1:34">
      <c r="A109" s="2">
        <v>122</v>
      </c>
      <c r="B109" s="3" t="s">
        <v>213</v>
      </c>
      <c r="C109" s="4" t="s">
        <v>214</v>
      </c>
      <c r="D109" s="16">
        <v>3</v>
      </c>
      <c r="E109" s="17" t="s">
        <v>530</v>
      </c>
      <c r="F109" s="18">
        <f t="shared" si="25"/>
        <v>6</v>
      </c>
      <c r="G109" s="18">
        <v>3</v>
      </c>
      <c r="H109" s="17" t="s">
        <v>530</v>
      </c>
      <c r="I109" s="18">
        <f t="shared" si="13"/>
        <v>6</v>
      </c>
      <c r="J109" s="18">
        <v>3</v>
      </c>
      <c r="K109" s="17" t="s">
        <v>529</v>
      </c>
      <c r="L109" s="18">
        <f t="shared" si="14"/>
        <v>7</v>
      </c>
      <c r="M109" s="18">
        <v>3</v>
      </c>
      <c r="N109" s="17" t="s">
        <v>529</v>
      </c>
      <c r="O109" s="18">
        <f t="shared" si="15"/>
        <v>7</v>
      </c>
      <c r="P109" s="18">
        <v>3</v>
      </c>
      <c r="Q109" s="17" t="s">
        <v>530</v>
      </c>
      <c r="R109" s="18">
        <f t="shared" si="16"/>
        <v>6</v>
      </c>
      <c r="S109" s="18">
        <v>3</v>
      </c>
      <c r="T109" s="17" t="s">
        <v>529</v>
      </c>
      <c r="U109" s="18">
        <f t="shared" si="17"/>
        <v>7</v>
      </c>
      <c r="V109" s="18">
        <v>3</v>
      </c>
      <c r="W109" s="17" t="s">
        <v>510</v>
      </c>
      <c r="X109" s="18">
        <f t="shared" si="18"/>
        <v>9</v>
      </c>
      <c r="Y109" s="18">
        <v>2</v>
      </c>
      <c r="Z109" s="17" t="s">
        <v>511</v>
      </c>
      <c r="AA109" s="18">
        <f t="shared" si="19"/>
        <v>10</v>
      </c>
      <c r="AB109" s="18">
        <v>2</v>
      </c>
      <c r="AC109" s="19">
        <f t="shared" si="20"/>
        <v>7.0454545454545459</v>
      </c>
      <c r="AD109" s="19">
        <f t="shared" si="21"/>
        <v>6.2272727272727275</v>
      </c>
      <c r="AE109" s="19">
        <f t="shared" si="22"/>
        <v>62.95454545454546</v>
      </c>
      <c r="AF109" s="18">
        <f t="shared" si="23"/>
        <v>22</v>
      </c>
      <c r="AG109" s="2">
        <f t="shared" si="24"/>
        <v>0</v>
      </c>
      <c r="AH109" s="10"/>
    </row>
    <row r="110" spans="1:34">
      <c r="A110" s="2">
        <v>123</v>
      </c>
      <c r="B110" s="3" t="s">
        <v>215</v>
      </c>
      <c r="C110" s="4" t="s">
        <v>216</v>
      </c>
      <c r="D110" s="16">
        <v>2</v>
      </c>
      <c r="E110" s="17" t="s">
        <v>529</v>
      </c>
      <c r="F110" s="18">
        <f t="shared" si="25"/>
        <v>7</v>
      </c>
      <c r="G110" s="18">
        <v>3</v>
      </c>
      <c r="H110" s="17" t="s">
        <v>529</v>
      </c>
      <c r="I110" s="18">
        <f t="shared" si="13"/>
        <v>7</v>
      </c>
      <c r="J110" s="18">
        <v>3</v>
      </c>
      <c r="K110" s="17" t="s">
        <v>528</v>
      </c>
      <c r="L110" s="18">
        <f t="shared" si="14"/>
        <v>8</v>
      </c>
      <c r="M110" s="18">
        <v>3</v>
      </c>
      <c r="N110" s="17" t="s">
        <v>529</v>
      </c>
      <c r="O110" s="18">
        <f t="shared" si="15"/>
        <v>7</v>
      </c>
      <c r="P110" s="18">
        <v>3</v>
      </c>
      <c r="Q110" s="17" t="s">
        <v>528</v>
      </c>
      <c r="R110" s="18">
        <f t="shared" si="16"/>
        <v>8</v>
      </c>
      <c r="S110" s="18">
        <v>3</v>
      </c>
      <c r="T110" s="17" t="s">
        <v>510</v>
      </c>
      <c r="U110" s="18">
        <f t="shared" si="17"/>
        <v>9</v>
      </c>
      <c r="V110" s="18">
        <v>3</v>
      </c>
      <c r="W110" s="17" t="s">
        <v>511</v>
      </c>
      <c r="X110" s="18">
        <f t="shared" si="18"/>
        <v>10</v>
      </c>
      <c r="Y110" s="18">
        <v>2</v>
      </c>
      <c r="Z110" s="17" t="s">
        <v>511</v>
      </c>
      <c r="AA110" s="18">
        <f t="shared" si="19"/>
        <v>10</v>
      </c>
      <c r="AB110" s="18">
        <v>2</v>
      </c>
      <c r="AC110" s="19">
        <f t="shared" si="20"/>
        <v>8.0909090909090917</v>
      </c>
      <c r="AD110" s="19">
        <f t="shared" si="21"/>
        <v>7.2727272727272725</v>
      </c>
      <c r="AE110" s="19">
        <f t="shared" si="22"/>
        <v>73.409090909090921</v>
      </c>
      <c r="AF110" s="18">
        <f t="shared" si="23"/>
        <v>22</v>
      </c>
      <c r="AG110" s="2">
        <f t="shared" si="24"/>
        <v>0</v>
      </c>
      <c r="AH110" s="10"/>
    </row>
    <row r="111" spans="1:34">
      <c r="A111" s="2">
        <v>125</v>
      </c>
      <c r="B111" s="3" t="s">
        <v>217</v>
      </c>
      <c r="C111" s="4" t="s">
        <v>218</v>
      </c>
      <c r="D111" s="16">
        <v>1</v>
      </c>
      <c r="E111" s="17" t="s">
        <v>510</v>
      </c>
      <c r="F111" s="18">
        <f t="shared" si="25"/>
        <v>9</v>
      </c>
      <c r="G111" s="18">
        <v>3</v>
      </c>
      <c r="H111" s="17" t="s">
        <v>528</v>
      </c>
      <c r="I111" s="18">
        <f t="shared" si="13"/>
        <v>8</v>
      </c>
      <c r="J111" s="18">
        <v>3</v>
      </c>
      <c r="K111" s="17" t="s">
        <v>511</v>
      </c>
      <c r="L111" s="18">
        <f t="shared" si="14"/>
        <v>10</v>
      </c>
      <c r="M111" s="18">
        <v>3</v>
      </c>
      <c r="N111" s="17" t="s">
        <v>528</v>
      </c>
      <c r="O111" s="18">
        <f t="shared" si="15"/>
        <v>8</v>
      </c>
      <c r="P111" s="18">
        <v>3</v>
      </c>
      <c r="Q111" s="17" t="s">
        <v>528</v>
      </c>
      <c r="R111" s="18">
        <f t="shared" si="16"/>
        <v>8</v>
      </c>
      <c r="S111" s="18">
        <v>3</v>
      </c>
      <c r="T111" s="17" t="s">
        <v>510</v>
      </c>
      <c r="U111" s="18">
        <f t="shared" si="17"/>
        <v>9</v>
      </c>
      <c r="V111" s="18">
        <v>3</v>
      </c>
      <c r="W111" s="17" t="s">
        <v>511</v>
      </c>
      <c r="X111" s="18">
        <f t="shared" si="18"/>
        <v>10</v>
      </c>
      <c r="Y111" s="18">
        <v>2</v>
      </c>
      <c r="Z111" s="17" t="s">
        <v>511</v>
      </c>
      <c r="AA111" s="18">
        <f t="shared" si="19"/>
        <v>10</v>
      </c>
      <c r="AB111" s="18">
        <v>2</v>
      </c>
      <c r="AC111" s="19">
        <f t="shared" si="20"/>
        <v>8.9090909090909083</v>
      </c>
      <c r="AD111" s="19">
        <f t="shared" si="21"/>
        <v>8.0909090909090917</v>
      </c>
      <c r="AE111" s="19">
        <f t="shared" si="22"/>
        <v>81.590909090909079</v>
      </c>
      <c r="AF111" s="18">
        <f t="shared" si="23"/>
        <v>22</v>
      </c>
      <c r="AG111" s="2">
        <f t="shared" si="24"/>
        <v>0</v>
      </c>
      <c r="AH111" s="10"/>
    </row>
    <row r="112" spans="1:34">
      <c r="A112" s="2">
        <v>127</v>
      </c>
      <c r="B112" s="3" t="s">
        <v>219</v>
      </c>
      <c r="C112" s="4" t="s">
        <v>220</v>
      </c>
      <c r="D112" s="16">
        <v>1</v>
      </c>
      <c r="E112" s="17" t="s">
        <v>510</v>
      </c>
      <c r="F112" s="18">
        <f t="shared" si="25"/>
        <v>9</v>
      </c>
      <c r="G112" s="18">
        <v>3</v>
      </c>
      <c r="H112" s="17" t="s">
        <v>528</v>
      </c>
      <c r="I112" s="18">
        <f t="shared" si="13"/>
        <v>8</v>
      </c>
      <c r="J112" s="18">
        <v>3</v>
      </c>
      <c r="K112" s="17" t="s">
        <v>528</v>
      </c>
      <c r="L112" s="18">
        <f t="shared" si="14"/>
        <v>8</v>
      </c>
      <c r="M112" s="18">
        <v>3</v>
      </c>
      <c r="N112" s="17" t="s">
        <v>528</v>
      </c>
      <c r="O112" s="18">
        <f t="shared" si="15"/>
        <v>8</v>
      </c>
      <c r="P112" s="18">
        <v>3</v>
      </c>
      <c r="Q112" s="17" t="s">
        <v>528</v>
      </c>
      <c r="R112" s="18">
        <f t="shared" si="16"/>
        <v>8</v>
      </c>
      <c r="S112" s="18">
        <v>3</v>
      </c>
      <c r="T112" s="17" t="s">
        <v>510</v>
      </c>
      <c r="U112" s="18">
        <f t="shared" si="17"/>
        <v>9</v>
      </c>
      <c r="V112" s="18">
        <v>3</v>
      </c>
      <c r="W112" s="17" t="s">
        <v>511</v>
      </c>
      <c r="X112" s="18">
        <f t="shared" si="18"/>
        <v>10</v>
      </c>
      <c r="Y112" s="18">
        <v>2</v>
      </c>
      <c r="Z112" s="17" t="s">
        <v>511</v>
      </c>
      <c r="AA112" s="18">
        <f t="shared" si="19"/>
        <v>10</v>
      </c>
      <c r="AB112" s="18">
        <v>2</v>
      </c>
      <c r="AC112" s="19">
        <f t="shared" si="20"/>
        <v>8.6363636363636367</v>
      </c>
      <c r="AD112" s="19">
        <f t="shared" si="21"/>
        <v>7.8181818181818183</v>
      </c>
      <c r="AE112" s="19">
        <f t="shared" si="22"/>
        <v>78.863636363636374</v>
      </c>
      <c r="AF112" s="18">
        <f t="shared" si="23"/>
        <v>22</v>
      </c>
      <c r="AG112" s="2">
        <f t="shared" si="24"/>
        <v>0</v>
      </c>
      <c r="AH112" s="10"/>
    </row>
    <row r="113" spans="1:34">
      <c r="A113" s="2">
        <v>129</v>
      </c>
      <c r="B113" s="3" t="s">
        <v>221</v>
      </c>
      <c r="C113" s="4" t="s">
        <v>222</v>
      </c>
      <c r="D113" s="16">
        <v>1</v>
      </c>
      <c r="E113" s="17" t="s">
        <v>528</v>
      </c>
      <c r="F113" s="18">
        <f t="shared" si="25"/>
        <v>8</v>
      </c>
      <c r="G113" s="18">
        <v>3</v>
      </c>
      <c r="H113" s="17" t="s">
        <v>510</v>
      </c>
      <c r="I113" s="18">
        <f t="shared" si="13"/>
        <v>9</v>
      </c>
      <c r="J113" s="18">
        <v>3</v>
      </c>
      <c r="K113" s="17" t="s">
        <v>510</v>
      </c>
      <c r="L113" s="18">
        <f t="shared" si="14"/>
        <v>9</v>
      </c>
      <c r="M113" s="18">
        <v>3</v>
      </c>
      <c r="N113" s="17" t="s">
        <v>528</v>
      </c>
      <c r="O113" s="18">
        <f t="shared" si="15"/>
        <v>8</v>
      </c>
      <c r="P113" s="18">
        <v>3</v>
      </c>
      <c r="Q113" s="17" t="s">
        <v>510</v>
      </c>
      <c r="R113" s="18">
        <f t="shared" si="16"/>
        <v>9</v>
      </c>
      <c r="S113" s="18">
        <v>3</v>
      </c>
      <c r="T113" s="17" t="s">
        <v>511</v>
      </c>
      <c r="U113" s="18">
        <f t="shared" si="17"/>
        <v>10</v>
      </c>
      <c r="V113" s="18">
        <v>3</v>
      </c>
      <c r="W113" s="17" t="s">
        <v>511</v>
      </c>
      <c r="X113" s="18">
        <f t="shared" si="18"/>
        <v>10</v>
      </c>
      <c r="Y113" s="18">
        <v>2</v>
      </c>
      <c r="Z113" s="17" t="s">
        <v>511</v>
      </c>
      <c r="AA113" s="18">
        <f t="shared" si="19"/>
        <v>10</v>
      </c>
      <c r="AB113" s="18">
        <v>2</v>
      </c>
      <c r="AC113" s="19">
        <f t="shared" si="20"/>
        <v>9.045454545454545</v>
      </c>
      <c r="AD113" s="19">
        <f t="shared" si="21"/>
        <v>8.2272727272727266</v>
      </c>
      <c r="AE113" s="19">
        <f t="shared" si="22"/>
        <v>82.954545454545453</v>
      </c>
      <c r="AF113" s="18">
        <f t="shared" si="23"/>
        <v>22</v>
      </c>
      <c r="AG113" s="2">
        <f t="shared" si="24"/>
        <v>0</v>
      </c>
      <c r="AH113" s="10"/>
    </row>
    <row r="114" spans="1:34">
      <c r="A114" s="2">
        <v>131</v>
      </c>
      <c r="B114" s="3" t="s">
        <v>223</v>
      </c>
      <c r="C114" s="4" t="s">
        <v>224</v>
      </c>
      <c r="D114" s="16">
        <v>1</v>
      </c>
      <c r="E114" s="17" t="s">
        <v>528</v>
      </c>
      <c r="F114" s="18">
        <f t="shared" si="25"/>
        <v>8</v>
      </c>
      <c r="G114" s="18">
        <v>3</v>
      </c>
      <c r="H114" s="17" t="s">
        <v>528</v>
      </c>
      <c r="I114" s="18">
        <f t="shared" si="13"/>
        <v>8</v>
      </c>
      <c r="J114" s="18">
        <v>3</v>
      </c>
      <c r="K114" s="17" t="s">
        <v>528</v>
      </c>
      <c r="L114" s="18">
        <f t="shared" si="14"/>
        <v>8</v>
      </c>
      <c r="M114" s="18">
        <v>3</v>
      </c>
      <c r="N114" s="17" t="s">
        <v>529</v>
      </c>
      <c r="O114" s="18">
        <f t="shared" si="15"/>
        <v>7</v>
      </c>
      <c r="P114" s="18">
        <v>3</v>
      </c>
      <c r="Q114" s="17" t="s">
        <v>528</v>
      </c>
      <c r="R114" s="18">
        <f t="shared" si="16"/>
        <v>8</v>
      </c>
      <c r="S114" s="18">
        <v>3</v>
      </c>
      <c r="T114" s="17" t="s">
        <v>510</v>
      </c>
      <c r="U114" s="18">
        <f t="shared" si="17"/>
        <v>9</v>
      </c>
      <c r="V114" s="18">
        <v>3</v>
      </c>
      <c r="W114" s="17" t="s">
        <v>511</v>
      </c>
      <c r="X114" s="18">
        <f t="shared" si="18"/>
        <v>10</v>
      </c>
      <c r="Y114" s="18">
        <v>2</v>
      </c>
      <c r="Z114" s="17" t="s">
        <v>511</v>
      </c>
      <c r="AA114" s="18">
        <f t="shared" si="19"/>
        <v>10</v>
      </c>
      <c r="AB114" s="18">
        <v>2</v>
      </c>
      <c r="AC114" s="19">
        <f t="shared" si="20"/>
        <v>8.3636363636363633</v>
      </c>
      <c r="AD114" s="19">
        <f t="shared" si="21"/>
        <v>7.5454545454545459</v>
      </c>
      <c r="AE114" s="19">
        <f t="shared" si="22"/>
        <v>76.136363636363626</v>
      </c>
      <c r="AF114" s="18">
        <f t="shared" si="23"/>
        <v>22</v>
      </c>
      <c r="AG114" s="2">
        <f t="shared" si="24"/>
        <v>0</v>
      </c>
      <c r="AH114" s="10"/>
    </row>
    <row r="115" spans="1:34">
      <c r="A115" s="2">
        <v>132</v>
      </c>
      <c r="B115" s="3" t="s">
        <v>225</v>
      </c>
      <c r="C115" s="4" t="s">
        <v>226</v>
      </c>
      <c r="D115" s="16">
        <v>2</v>
      </c>
      <c r="E115" s="17" t="s">
        <v>528</v>
      </c>
      <c r="F115" s="18">
        <f t="shared" si="25"/>
        <v>8</v>
      </c>
      <c r="G115" s="18">
        <v>3</v>
      </c>
      <c r="H115" s="17" t="s">
        <v>528</v>
      </c>
      <c r="I115" s="18">
        <f t="shared" si="13"/>
        <v>8</v>
      </c>
      <c r="J115" s="18">
        <v>3</v>
      </c>
      <c r="K115" s="17" t="s">
        <v>529</v>
      </c>
      <c r="L115" s="18">
        <f t="shared" si="14"/>
        <v>7</v>
      </c>
      <c r="M115" s="18">
        <v>3</v>
      </c>
      <c r="N115" s="17" t="s">
        <v>529</v>
      </c>
      <c r="O115" s="18">
        <f t="shared" si="15"/>
        <v>7</v>
      </c>
      <c r="P115" s="18">
        <v>3</v>
      </c>
      <c r="Q115" s="17" t="s">
        <v>529</v>
      </c>
      <c r="R115" s="18">
        <f t="shared" si="16"/>
        <v>7</v>
      </c>
      <c r="S115" s="18">
        <v>3</v>
      </c>
      <c r="T115" s="17" t="s">
        <v>528</v>
      </c>
      <c r="U115" s="18">
        <f t="shared" si="17"/>
        <v>8</v>
      </c>
      <c r="V115" s="18">
        <v>3</v>
      </c>
      <c r="W115" s="17" t="s">
        <v>511</v>
      </c>
      <c r="X115" s="18">
        <f t="shared" si="18"/>
        <v>10</v>
      </c>
      <c r="Y115" s="18">
        <v>2</v>
      </c>
      <c r="Z115" s="17" t="s">
        <v>511</v>
      </c>
      <c r="AA115" s="18">
        <f t="shared" si="19"/>
        <v>10</v>
      </c>
      <c r="AB115" s="18">
        <v>2</v>
      </c>
      <c r="AC115" s="19">
        <f t="shared" si="20"/>
        <v>7.9545454545454541</v>
      </c>
      <c r="AD115" s="19">
        <f t="shared" si="21"/>
        <v>7.1363636363636367</v>
      </c>
      <c r="AE115" s="19">
        <f t="shared" si="22"/>
        <v>72.045454545454547</v>
      </c>
      <c r="AF115" s="18">
        <f t="shared" si="23"/>
        <v>22</v>
      </c>
      <c r="AG115" s="2">
        <f t="shared" si="24"/>
        <v>0</v>
      </c>
      <c r="AH115" s="10"/>
    </row>
    <row r="116" spans="1:34">
      <c r="A116" s="2">
        <v>133</v>
      </c>
      <c r="B116" s="3" t="s">
        <v>227</v>
      </c>
      <c r="C116" s="4" t="s">
        <v>228</v>
      </c>
      <c r="D116" s="16">
        <v>3</v>
      </c>
      <c r="E116" s="17" t="s">
        <v>529</v>
      </c>
      <c r="F116" s="18">
        <f t="shared" si="25"/>
        <v>7</v>
      </c>
      <c r="G116" s="18">
        <v>3</v>
      </c>
      <c r="H116" s="17" t="s">
        <v>529</v>
      </c>
      <c r="I116" s="18">
        <f t="shared" si="13"/>
        <v>7</v>
      </c>
      <c r="J116" s="18">
        <v>3</v>
      </c>
      <c r="K116" s="17" t="s">
        <v>528</v>
      </c>
      <c r="L116" s="18">
        <f t="shared" si="14"/>
        <v>8</v>
      </c>
      <c r="M116" s="18">
        <v>3</v>
      </c>
      <c r="N116" s="17" t="s">
        <v>529</v>
      </c>
      <c r="O116" s="18">
        <f t="shared" si="15"/>
        <v>7</v>
      </c>
      <c r="P116" s="18">
        <v>3</v>
      </c>
      <c r="Q116" s="17" t="s">
        <v>510</v>
      </c>
      <c r="R116" s="18">
        <f t="shared" si="16"/>
        <v>9</v>
      </c>
      <c r="S116" s="18">
        <v>3</v>
      </c>
      <c r="T116" s="17" t="s">
        <v>528</v>
      </c>
      <c r="U116" s="18">
        <f t="shared" si="17"/>
        <v>8</v>
      </c>
      <c r="V116" s="18">
        <v>3</v>
      </c>
      <c r="W116" s="17" t="s">
        <v>511</v>
      </c>
      <c r="X116" s="18">
        <f t="shared" si="18"/>
        <v>10</v>
      </c>
      <c r="Y116" s="18">
        <v>2</v>
      </c>
      <c r="Z116" s="17" t="s">
        <v>511</v>
      </c>
      <c r="AA116" s="18">
        <f t="shared" si="19"/>
        <v>10</v>
      </c>
      <c r="AB116" s="18">
        <v>2</v>
      </c>
      <c r="AC116" s="19">
        <f t="shared" si="20"/>
        <v>8.0909090909090917</v>
      </c>
      <c r="AD116" s="19">
        <f t="shared" si="21"/>
        <v>7.2727272727272725</v>
      </c>
      <c r="AE116" s="19">
        <f t="shared" si="22"/>
        <v>73.409090909090921</v>
      </c>
      <c r="AF116" s="18">
        <f t="shared" si="23"/>
        <v>22</v>
      </c>
      <c r="AG116" s="2">
        <f t="shared" si="24"/>
        <v>0</v>
      </c>
      <c r="AH116" s="10"/>
    </row>
    <row r="117" spans="1:34">
      <c r="A117" s="2">
        <v>136</v>
      </c>
      <c r="B117" s="3" t="s">
        <v>229</v>
      </c>
      <c r="C117" s="4" t="s">
        <v>230</v>
      </c>
      <c r="D117" s="16">
        <v>3</v>
      </c>
      <c r="E117" s="17" t="s">
        <v>528</v>
      </c>
      <c r="F117" s="18">
        <f t="shared" si="25"/>
        <v>8</v>
      </c>
      <c r="G117" s="18">
        <v>3</v>
      </c>
      <c r="H117" s="17" t="s">
        <v>510</v>
      </c>
      <c r="I117" s="18">
        <f t="shared" si="13"/>
        <v>9</v>
      </c>
      <c r="J117" s="18">
        <v>3</v>
      </c>
      <c r="K117" s="17" t="s">
        <v>510</v>
      </c>
      <c r="L117" s="18">
        <f t="shared" si="14"/>
        <v>9</v>
      </c>
      <c r="M117" s="18">
        <v>3</v>
      </c>
      <c r="N117" s="17" t="s">
        <v>528</v>
      </c>
      <c r="O117" s="18">
        <f t="shared" si="15"/>
        <v>8</v>
      </c>
      <c r="P117" s="18">
        <v>3</v>
      </c>
      <c r="Q117" s="17" t="s">
        <v>510</v>
      </c>
      <c r="R117" s="18">
        <f t="shared" si="16"/>
        <v>9</v>
      </c>
      <c r="S117" s="18">
        <v>3</v>
      </c>
      <c r="T117" s="17" t="s">
        <v>510</v>
      </c>
      <c r="U117" s="18">
        <f t="shared" si="17"/>
        <v>9</v>
      </c>
      <c r="V117" s="18">
        <v>3</v>
      </c>
      <c r="W117" s="17" t="s">
        <v>511</v>
      </c>
      <c r="X117" s="18">
        <f t="shared" si="18"/>
        <v>10</v>
      </c>
      <c r="Y117" s="18">
        <v>2</v>
      </c>
      <c r="Z117" s="17" t="s">
        <v>511</v>
      </c>
      <c r="AA117" s="18">
        <f t="shared" si="19"/>
        <v>10</v>
      </c>
      <c r="AB117" s="18">
        <v>2</v>
      </c>
      <c r="AC117" s="19">
        <f t="shared" si="20"/>
        <v>8.9090909090909083</v>
      </c>
      <c r="AD117" s="19">
        <f t="shared" si="21"/>
        <v>8.0909090909090917</v>
      </c>
      <c r="AE117" s="19">
        <f t="shared" si="22"/>
        <v>81.590909090909079</v>
      </c>
      <c r="AF117" s="18">
        <f t="shared" si="23"/>
        <v>22</v>
      </c>
      <c r="AG117" s="2">
        <f t="shared" si="24"/>
        <v>0</v>
      </c>
      <c r="AH117" s="10"/>
    </row>
    <row r="118" spans="1:34">
      <c r="A118" s="2">
        <v>138</v>
      </c>
      <c r="B118" s="3" t="s">
        <v>231</v>
      </c>
      <c r="C118" s="4" t="s">
        <v>232</v>
      </c>
      <c r="D118" s="16">
        <v>2</v>
      </c>
      <c r="E118" s="17" t="s">
        <v>528</v>
      </c>
      <c r="F118" s="18">
        <f t="shared" si="25"/>
        <v>8</v>
      </c>
      <c r="G118" s="18">
        <v>3</v>
      </c>
      <c r="H118" s="17" t="s">
        <v>528</v>
      </c>
      <c r="I118" s="18">
        <f t="shared" si="13"/>
        <v>8</v>
      </c>
      <c r="J118" s="18">
        <v>3</v>
      </c>
      <c r="K118" s="17" t="s">
        <v>529</v>
      </c>
      <c r="L118" s="18">
        <f t="shared" si="14"/>
        <v>7</v>
      </c>
      <c r="M118" s="18">
        <v>3</v>
      </c>
      <c r="N118" s="17" t="s">
        <v>528</v>
      </c>
      <c r="O118" s="18">
        <f t="shared" si="15"/>
        <v>8</v>
      </c>
      <c r="P118" s="18">
        <v>3</v>
      </c>
      <c r="Q118" s="17" t="s">
        <v>528</v>
      </c>
      <c r="R118" s="18">
        <f t="shared" si="16"/>
        <v>8</v>
      </c>
      <c r="S118" s="18">
        <v>3</v>
      </c>
      <c r="T118" s="17" t="s">
        <v>529</v>
      </c>
      <c r="U118" s="18">
        <f t="shared" si="17"/>
        <v>7</v>
      </c>
      <c r="V118" s="18">
        <v>3</v>
      </c>
      <c r="W118" s="17" t="s">
        <v>511</v>
      </c>
      <c r="X118" s="18">
        <f t="shared" si="18"/>
        <v>10</v>
      </c>
      <c r="Y118" s="18">
        <v>2</v>
      </c>
      <c r="Z118" s="17" t="s">
        <v>511</v>
      </c>
      <c r="AA118" s="18">
        <f t="shared" si="19"/>
        <v>10</v>
      </c>
      <c r="AB118" s="18">
        <v>2</v>
      </c>
      <c r="AC118" s="19">
        <f t="shared" si="20"/>
        <v>8.0909090909090917</v>
      </c>
      <c r="AD118" s="19">
        <f t="shared" si="21"/>
        <v>7.2727272727272725</v>
      </c>
      <c r="AE118" s="19">
        <f t="shared" si="22"/>
        <v>73.409090909090921</v>
      </c>
      <c r="AF118" s="18">
        <f t="shared" si="23"/>
        <v>22</v>
      </c>
      <c r="AG118" s="2">
        <f t="shared" si="24"/>
        <v>0</v>
      </c>
      <c r="AH118" s="10"/>
    </row>
    <row r="119" spans="1:34">
      <c r="A119" s="2">
        <v>139</v>
      </c>
      <c r="B119" s="3" t="s">
        <v>233</v>
      </c>
      <c r="C119" s="4" t="s">
        <v>234</v>
      </c>
      <c r="D119" s="16">
        <v>4</v>
      </c>
      <c r="E119" s="17" t="s">
        <v>530</v>
      </c>
      <c r="F119" s="18">
        <f t="shared" si="25"/>
        <v>6</v>
      </c>
      <c r="G119" s="18">
        <v>3</v>
      </c>
      <c r="H119" s="17" t="s">
        <v>528</v>
      </c>
      <c r="I119" s="18">
        <f t="shared" si="13"/>
        <v>8</v>
      </c>
      <c r="J119" s="18">
        <v>3</v>
      </c>
      <c r="K119" s="17" t="s">
        <v>529</v>
      </c>
      <c r="L119" s="18">
        <f t="shared" si="14"/>
        <v>7</v>
      </c>
      <c r="M119" s="18">
        <v>3</v>
      </c>
      <c r="N119" s="17" t="s">
        <v>530</v>
      </c>
      <c r="O119" s="18">
        <f t="shared" si="15"/>
        <v>6</v>
      </c>
      <c r="P119" s="18">
        <v>3</v>
      </c>
      <c r="Q119" s="17" t="s">
        <v>529</v>
      </c>
      <c r="R119" s="18">
        <f t="shared" si="16"/>
        <v>7</v>
      </c>
      <c r="S119" s="18">
        <v>3</v>
      </c>
      <c r="T119" s="17" t="s">
        <v>529</v>
      </c>
      <c r="U119" s="18">
        <f t="shared" si="17"/>
        <v>7</v>
      </c>
      <c r="V119" s="18">
        <v>3</v>
      </c>
      <c r="W119" s="17" t="s">
        <v>511</v>
      </c>
      <c r="X119" s="18">
        <f t="shared" si="18"/>
        <v>10</v>
      </c>
      <c r="Y119" s="18">
        <v>2</v>
      </c>
      <c r="Z119" s="17" t="s">
        <v>510</v>
      </c>
      <c r="AA119" s="18">
        <f t="shared" si="19"/>
        <v>9</v>
      </c>
      <c r="AB119" s="18">
        <v>2</v>
      </c>
      <c r="AC119" s="19">
        <f t="shared" si="20"/>
        <v>7.3181818181818183</v>
      </c>
      <c r="AD119" s="19">
        <f t="shared" si="21"/>
        <v>6.5909090909090908</v>
      </c>
      <c r="AE119" s="19">
        <f t="shared" si="22"/>
        <v>65.681818181818187</v>
      </c>
      <c r="AF119" s="18">
        <f t="shared" si="23"/>
        <v>22</v>
      </c>
      <c r="AG119" s="2">
        <f t="shared" si="24"/>
        <v>0</v>
      </c>
      <c r="AH119" s="10"/>
    </row>
    <row r="120" spans="1:34">
      <c r="A120" s="2">
        <v>140</v>
      </c>
      <c r="B120" s="3" t="s">
        <v>235</v>
      </c>
      <c r="C120" s="4" t="s">
        <v>236</v>
      </c>
      <c r="D120" s="16">
        <v>3</v>
      </c>
      <c r="E120" s="17" t="s">
        <v>510</v>
      </c>
      <c r="F120" s="18">
        <f t="shared" si="25"/>
        <v>9</v>
      </c>
      <c r="G120" s="18">
        <v>3</v>
      </c>
      <c r="H120" s="17" t="s">
        <v>529</v>
      </c>
      <c r="I120" s="18">
        <f t="shared" si="13"/>
        <v>7</v>
      </c>
      <c r="J120" s="18">
        <v>3</v>
      </c>
      <c r="K120" s="17" t="s">
        <v>529</v>
      </c>
      <c r="L120" s="18">
        <f t="shared" si="14"/>
        <v>7</v>
      </c>
      <c r="M120" s="18">
        <v>3</v>
      </c>
      <c r="N120" s="17" t="s">
        <v>510</v>
      </c>
      <c r="O120" s="18">
        <f t="shared" si="15"/>
        <v>9</v>
      </c>
      <c r="P120" s="18">
        <v>3</v>
      </c>
      <c r="Q120" s="17" t="s">
        <v>528</v>
      </c>
      <c r="R120" s="18">
        <f t="shared" si="16"/>
        <v>8</v>
      </c>
      <c r="S120" s="18">
        <v>3</v>
      </c>
      <c r="T120" s="17" t="s">
        <v>529</v>
      </c>
      <c r="U120" s="18">
        <f t="shared" si="17"/>
        <v>7</v>
      </c>
      <c r="V120" s="18">
        <v>3</v>
      </c>
      <c r="W120" s="17" t="s">
        <v>511</v>
      </c>
      <c r="X120" s="18">
        <f t="shared" si="18"/>
        <v>10</v>
      </c>
      <c r="Y120" s="18">
        <v>2</v>
      </c>
      <c r="Z120" s="17" t="s">
        <v>511</v>
      </c>
      <c r="AA120" s="18">
        <f t="shared" si="19"/>
        <v>10</v>
      </c>
      <c r="AB120" s="18">
        <v>2</v>
      </c>
      <c r="AC120" s="19">
        <f t="shared" si="20"/>
        <v>8.2272727272727266</v>
      </c>
      <c r="AD120" s="19">
        <f t="shared" si="21"/>
        <v>7.4090909090909092</v>
      </c>
      <c r="AE120" s="19">
        <f t="shared" si="22"/>
        <v>74.772727272727266</v>
      </c>
      <c r="AF120" s="18">
        <f t="shared" si="23"/>
        <v>22</v>
      </c>
      <c r="AG120" s="2">
        <f t="shared" si="24"/>
        <v>0</v>
      </c>
      <c r="AH120" s="10"/>
    </row>
    <row r="121" spans="1:34">
      <c r="A121" s="2">
        <v>141</v>
      </c>
      <c r="B121" s="3" t="s">
        <v>237</v>
      </c>
      <c r="C121" s="4" t="s">
        <v>238</v>
      </c>
      <c r="D121" s="16">
        <v>3</v>
      </c>
      <c r="E121" s="17" t="s">
        <v>529</v>
      </c>
      <c r="F121" s="18">
        <f t="shared" si="25"/>
        <v>7</v>
      </c>
      <c r="G121" s="18">
        <v>3</v>
      </c>
      <c r="H121" s="17" t="s">
        <v>530</v>
      </c>
      <c r="I121" s="18">
        <f t="shared" si="13"/>
        <v>6</v>
      </c>
      <c r="J121" s="18">
        <v>3</v>
      </c>
      <c r="K121" s="17" t="s">
        <v>530</v>
      </c>
      <c r="L121" s="18">
        <f t="shared" si="14"/>
        <v>6</v>
      </c>
      <c r="M121" s="18">
        <v>3</v>
      </c>
      <c r="N121" s="17" t="s">
        <v>529</v>
      </c>
      <c r="O121" s="18">
        <f t="shared" si="15"/>
        <v>7</v>
      </c>
      <c r="P121" s="18">
        <v>3</v>
      </c>
      <c r="Q121" s="17" t="s">
        <v>530</v>
      </c>
      <c r="R121" s="18">
        <f t="shared" si="16"/>
        <v>6</v>
      </c>
      <c r="S121" s="18">
        <v>3</v>
      </c>
      <c r="T121" s="17" t="s">
        <v>529</v>
      </c>
      <c r="U121" s="18">
        <f t="shared" si="17"/>
        <v>7</v>
      </c>
      <c r="V121" s="18">
        <v>3</v>
      </c>
      <c r="W121" s="17" t="s">
        <v>528</v>
      </c>
      <c r="X121" s="18">
        <f t="shared" si="18"/>
        <v>8</v>
      </c>
      <c r="Y121" s="18">
        <v>2</v>
      </c>
      <c r="Z121" s="17" t="s">
        <v>510</v>
      </c>
      <c r="AA121" s="18">
        <f t="shared" si="19"/>
        <v>9</v>
      </c>
      <c r="AB121" s="18">
        <v>2</v>
      </c>
      <c r="AC121" s="19">
        <f t="shared" si="20"/>
        <v>6.8636363636363633</v>
      </c>
      <c r="AD121" s="19">
        <f t="shared" si="21"/>
        <v>6.1363636363636367</v>
      </c>
      <c r="AE121" s="19">
        <f t="shared" si="22"/>
        <v>61.136363636363633</v>
      </c>
      <c r="AF121" s="18">
        <f t="shared" si="23"/>
        <v>22</v>
      </c>
      <c r="AG121" s="2">
        <f t="shared" si="24"/>
        <v>0</v>
      </c>
      <c r="AH121" s="10"/>
    </row>
    <row r="122" spans="1:34">
      <c r="A122" s="2">
        <v>144</v>
      </c>
      <c r="B122" s="3" t="s">
        <v>239</v>
      </c>
      <c r="C122" s="4" t="s">
        <v>240</v>
      </c>
      <c r="D122" s="16">
        <v>4</v>
      </c>
      <c r="E122" s="17" t="s">
        <v>529</v>
      </c>
      <c r="F122" s="18">
        <f t="shared" si="25"/>
        <v>7</v>
      </c>
      <c r="G122" s="18">
        <v>3</v>
      </c>
      <c r="H122" s="17" t="s">
        <v>530</v>
      </c>
      <c r="I122" s="18">
        <f t="shared" si="13"/>
        <v>6</v>
      </c>
      <c r="J122" s="18">
        <v>3</v>
      </c>
      <c r="K122" s="17" t="s">
        <v>528</v>
      </c>
      <c r="L122" s="18">
        <f t="shared" si="14"/>
        <v>8</v>
      </c>
      <c r="M122" s="18">
        <v>3</v>
      </c>
      <c r="N122" s="17" t="s">
        <v>529</v>
      </c>
      <c r="O122" s="18">
        <f t="shared" si="15"/>
        <v>7</v>
      </c>
      <c r="P122" s="18">
        <v>3</v>
      </c>
      <c r="Q122" s="17" t="s">
        <v>529</v>
      </c>
      <c r="R122" s="18">
        <f t="shared" si="16"/>
        <v>7</v>
      </c>
      <c r="S122" s="18">
        <v>3</v>
      </c>
      <c r="T122" s="17" t="s">
        <v>529</v>
      </c>
      <c r="U122" s="18">
        <f t="shared" si="17"/>
        <v>7</v>
      </c>
      <c r="V122" s="18">
        <v>3</v>
      </c>
      <c r="W122" s="17" t="s">
        <v>511</v>
      </c>
      <c r="X122" s="18">
        <f t="shared" si="18"/>
        <v>10</v>
      </c>
      <c r="Y122" s="18">
        <v>2</v>
      </c>
      <c r="Z122" s="17" t="s">
        <v>510</v>
      </c>
      <c r="AA122" s="18">
        <f t="shared" si="19"/>
        <v>9</v>
      </c>
      <c r="AB122" s="18">
        <v>2</v>
      </c>
      <c r="AC122" s="19">
        <f t="shared" si="20"/>
        <v>7.4545454545454541</v>
      </c>
      <c r="AD122" s="19">
        <f t="shared" si="21"/>
        <v>6.7272727272727275</v>
      </c>
      <c r="AE122" s="19">
        <f t="shared" si="22"/>
        <v>67.045454545454547</v>
      </c>
      <c r="AF122" s="18">
        <f t="shared" si="23"/>
        <v>22</v>
      </c>
      <c r="AG122" s="2">
        <f t="shared" si="24"/>
        <v>0</v>
      </c>
      <c r="AH122" s="10"/>
    </row>
    <row r="123" spans="1:34">
      <c r="A123" s="2">
        <v>145</v>
      </c>
      <c r="B123" s="3" t="s">
        <v>241</v>
      </c>
      <c r="C123" s="4" t="s">
        <v>242</v>
      </c>
      <c r="D123" s="16">
        <v>3</v>
      </c>
      <c r="E123" s="17" t="s">
        <v>530</v>
      </c>
      <c r="F123" s="18">
        <f t="shared" si="25"/>
        <v>6</v>
      </c>
      <c r="G123" s="18">
        <v>3</v>
      </c>
      <c r="H123" s="17" t="s">
        <v>530</v>
      </c>
      <c r="I123" s="18">
        <f t="shared" si="13"/>
        <v>6</v>
      </c>
      <c r="J123" s="18">
        <v>3</v>
      </c>
      <c r="K123" s="17" t="s">
        <v>528</v>
      </c>
      <c r="L123" s="18">
        <f t="shared" si="14"/>
        <v>8</v>
      </c>
      <c r="M123" s="18">
        <v>3</v>
      </c>
      <c r="N123" s="17" t="s">
        <v>529</v>
      </c>
      <c r="O123" s="18">
        <f t="shared" si="15"/>
        <v>7</v>
      </c>
      <c r="P123" s="18">
        <v>3</v>
      </c>
      <c r="Q123" s="17" t="s">
        <v>530</v>
      </c>
      <c r="R123" s="18">
        <f t="shared" si="16"/>
        <v>6</v>
      </c>
      <c r="S123" s="18">
        <v>3</v>
      </c>
      <c r="T123" s="17" t="s">
        <v>529</v>
      </c>
      <c r="U123" s="18">
        <f t="shared" si="17"/>
        <v>7</v>
      </c>
      <c r="V123" s="18">
        <v>3</v>
      </c>
      <c r="W123" s="17" t="s">
        <v>511</v>
      </c>
      <c r="X123" s="18">
        <f t="shared" si="18"/>
        <v>10</v>
      </c>
      <c r="Y123" s="18">
        <v>2</v>
      </c>
      <c r="Z123" s="17" t="s">
        <v>510</v>
      </c>
      <c r="AA123" s="18">
        <f t="shared" si="19"/>
        <v>9</v>
      </c>
      <c r="AB123" s="18">
        <v>2</v>
      </c>
      <c r="AC123" s="19">
        <f t="shared" si="20"/>
        <v>7.1818181818181817</v>
      </c>
      <c r="AD123" s="19">
        <f t="shared" si="21"/>
        <v>6.4545454545454541</v>
      </c>
      <c r="AE123" s="19">
        <f t="shared" si="22"/>
        <v>64.318181818181813</v>
      </c>
      <c r="AF123" s="18">
        <f t="shared" si="23"/>
        <v>22</v>
      </c>
      <c r="AG123" s="2">
        <f t="shared" si="24"/>
        <v>0</v>
      </c>
      <c r="AH123" s="10"/>
    </row>
    <row r="124" spans="1:34">
      <c r="A124" s="2">
        <v>147</v>
      </c>
      <c r="B124" s="3" t="s">
        <v>243</v>
      </c>
      <c r="C124" s="4" t="s">
        <v>244</v>
      </c>
      <c r="D124" s="16">
        <v>3</v>
      </c>
      <c r="E124" s="17" t="s">
        <v>529</v>
      </c>
      <c r="F124" s="18">
        <f t="shared" si="25"/>
        <v>7</v>
      </c>
      <c r="G124" s="18">
        <v>3</v>
      </c>
      <c r="H124" s="17" t="s">
        <v>528</v>
      </c>
      <c r="I124" s="18">
        <f t="shared" si="13"/>
        <v>8</v>
      </c>
      <c r="J124" s="18">
        <v>3</v>
      </c>
      <c r="K124" s="17" t="s">
        <v>528</v>
      </c>
      <c r="L124" s="18">
        <f t="shared" si="14"/>
        <v>8</v>
      </c>
      <c r="M124" s="18">
        <v>3</v>
      </c>
      <c r="N124" s="17" t="s">
        <v>530</v>
      </c>
      <c r="O124" s="18">
        <f t="shared" si="15"/>
        <v>6</v>
      </c>
      <c r="P124" s="18">
        <v>3</v>
      </c>
      <c r="Q124" s="17" t="s">
        <v>528</v>
      </c>
      <c r="R124" s="18">
        <f t="shared" si="16"/>
        <v>8</v>
      </c>
      <c r="S124" s="18">
        <v>3</v>
      </c>
      <c r="T124" s="17" t="s">
        <v>529</v>
      </c>
      <c r="U124" s="18">
        <f t="shared" si="17"/>
        <v>7</v>
      </c>
      <c r="V124" s="18">
        <v>3</v>
      </c>
      <c r="W124" s="17" t="s">
        <v>511</v>
      </c>
      <c r="X124" s="18">
        <f t="shared" si="18"/>
        <v>10</v>
      </c>
      <c r="Y124" s="18">
        <v>2</v>
      </c>
      <c r="Z124" s="17" t="s">
        <v>510</v>
      </c>
      <c r="AA124" s="18">
        <f t="shared" si="19"/>
        <v>9</v>
      </c>
      <c r="AB124" s="18">
        <v>2</v>
      </c>
      <c r="AC124" s="19">
        <f t="shared" si="20"/>
        <v>7.7272727272727275</v>
      </c>
      <c r="AD124" s="19">
        <f t="shared" si="21"/>
        <v>7</v>
      </c>
      <c r="AE124" s="19">
        <f t="shared" si="22"/>
        <v>69.77272727272728</v>
      </c>
      <c r="AF124" s="18">
        <f t="shared" si="23"/>
        <v>22</v>
      </c>
      <c r="AG124" s="2">
        <f t="shared" si="24"/>
        <v>0</v>
      </c>
      <c r="AH124" s="10"/>
    </row>
    <row r="125" spans="1:34">
      <c r="A125" s="2">
        <v>151</v>
      </c>
      <c r="B125" s="3" t="s">
        <v>245</v>
      </c>
      <c r="C125" s="4" t="s">
        <v>246</v>
      </c>
      <c r="D125" s="16">
        <v>3</v>
      </c>
      <c r="E125" s="17" t="s">
        <v>529</v>
      </c>
      <c r="F125" s="18">
        <f t="shared" si="25"/>
        <v>7</v>
      </c>
      <c r="G125" s="18">
        <v>3</v>
      </c>
      <c r="H125" s="17" t="s">
        <v>528</v>
      </c>
      <c r="I125" s="18">
        <f t="shared" si="13"/>
        <v>8</v>
      </c>
      <c r="J125" s="18">
        <v>3</v>
      </c>
      <c r="K125" s="17" t="s">
        <v>528</v>
      </c>
      <c r="L125" s="18">
        <f t="shared" si="14"/>
        <v>8</v>
      </c>
      <c r="M125" s="18">
        <v>3</v>
      </c>
      <c r="N125" s="17" t="s">
        <v>530</v>
      </c>
      <c r="O125" s="18">
        <f t="shared" si="15"/>
        <v>6</v>
      </c>
      <c r="P125" s="18">
        <v>3</v>
      </c>
      <c r="Q125" s="17" t="s">
        <v>529</v>
      </c>
      <c r="R125" s="18">
        <f t="shared" si="16"/>
        <v>7</v>
      </c>
      <c r="S125" s="18">
        <v>3</v>
      </c>
      <c r="T125" s="17" t="s">
        <v>528</v>
      </c>
      <c r="U125" s="18">
        <f t="shared" si="17"/>
        <v>8</v>
      </c>
      <c r="V125" s="18">
        <v>3</v>
      </c>
      <c r="W125" s="17" t="s">
        <v>510</v>
      </c>
      <c r="X125" s="18">
        <f t="shared" si="18"/>
        <v>9</v>
      </c>
      <c r="Y125" s="18">
        <v>2</v>
      </c>
      <c r="Z125" s="17" t="s">
        <v>510</v>
      </c>
      <c r="AA125" s="18">
        <f t="shared" si="19"/>
        <v>9</v>
      </c>
      <c r="AB125" s="18">
        <v>2</v>
      </c>
      <c r="AC125" s="19">
        <f t="shared" si="20"/>
        <v>7.6363636363636367</v>
      </c>
      <c r="AD125" s="19">
        <f t="shared" si="21"/>
        <v>6.9090909090909092</v>
      </c>
      <c r="AE125" s="19">
        <f t="shared" si="22"/>
        <v>68.863636363636374</v>
      </c>
      <c r="AF125" s="18">
        <f t="shared" si="23"/>
        <v>22</v>
      </c>
      <c r="AG125" s="2">
        <f t="shared" si="24"/>
        <v>0</v>
      </c>
      <c r="AH125" s="10"/>
    </row>
    <row r="126" spans="1:34">
      <c r="A126" s="2">
        <v>155</v>
      </c>
      <c r="B126" s="3" t="s">
        <v>247</v>
      </c>
      <c r="C126" s="4" t="s">
        <v>248</v>
      </c>
      <c r="D126" s="16">
        <v>1</v>
      </c>
      <c r="E126" s="17" t="s">
        <v>528</v>
      </c>
      <c r="F126" s="18">
        <f t="shared" si="25"/>
        <v>8</v>
      </c>
      <c r="G126" s="18">
        <v>3</v>
      </c>
      <c r="H126" s="17" t="s">
        <v>528</v>
      </c>
      <c r="I126" s="18">
        <f t="shared" si="13"/>
        <v>8</v>
      </c>
      <c r="J126" s="18">
        <v>3</v>
      </c>
      <c r="K126" s="17" t="s">
        <v>528</v>
      </c>
      <c r="L126" s="18">
        <f t="shared" si="14"/>
        <v>8</v>
      </c>
      <c r="M126" s="18">
        <v>3</v>
      </c>
      <c r="N126" s="17" t="s">
        <v>528</v>
      </c>
      <c r="O126" s="18">
        <f t="shared" si="15"/>
        <v>8</v>
      </c>
      <c r="P126" s="18">
        <v>3</v>
      </c>
      <c r="Q126" s="17" t="s">
        <v>528</v>
      </c>
      <c r="R126" s="18">
        <f t="shared" si="16"/>
        <v>8</v>
      </c>
      <c r="S126" s="18">
        <v>3</v>
      </c>
      <c r="T126" s="17" t="s">
        <v>511</v>
      </c>
      <c r="U126" s="18">
        <f t="shared" si="17"/>
        <v>10</v>
      </c>
      <c r="V126" s="18">
        <v>3</v>
      </c>
      <c r="W126" s="17" t="s">
        <v>511</v>
      </c>
      <c r="X126" s="18">
        <f t="shared" si="18"/>
        <v>10</v>
      </c>
      <c r="Y126" s="18">
        <v>2</v>
      </c>
      <c r="Z126" s="17" t="s">
        <v>511</v>
      </c>
      <c r="AA126" s="18">
        <f t="shared" si="19"/>
        <v>10</v>
      </c>
      <c r="AB126" s="18">
        <v>2</v>
      </c>
      <c r="AC126" s="19">
        <f t="shared" si="20"/>
        <v>8.6363636363636367</v>
      </c>
      <c r="AD126" s="19">
        <f t="shared" si="21"/>
        <v>7.8181818181818183</v>
      </c>
      <c r="AE126" s="19">
        <f t="shared" si="22"/>
        <v>78.863636363636374</v>
      </c>
      <c r="AF126" s="18">
        <f t="shared" si="23"/>
        <v>22</v>
      </c>
      <c r="AG126" s="2">
        <f t="shared" si="24"/>
        <v>0</v>
      </c>
      <c r="AH126" s="10"/>
    </row>
    <row r="127" spans="1:34">
      <c r="A127" s="2">
        <v>157</v>
      </c>
      <c r="B127" s="3" t="s">
        <v>249</v>
      </c>
      <c r="C127" s="4" t="s">
        <v>250</v>
      </c>
      <c r="D127" s="16">
        <v>2</v>
      </c>
      <c r="E127" s="17" t="s">
        <v>529</v>
      </c>
      <c r="F127" s="18">
        <f t="shared" si="25"/>
        <v>7</v>
      </c>
      <c r="G127" s="18">
        <v>3</v>
      </c>
      <c r="H127" s="17" t="s">
        <v>530</v>
      </c>
      <c r="I127" s="18">
        <f t="shared" si="13"/>
        <v>6</v>
      </c>
      <c r="J127" s="18">
        <v>3</v>
      </c>
      <c r="K127" s="17" t="s">
        <v>529</v>
      </c>
      <c r="L127" s="18">
        <f t="shared" si="14"/>
        <v>7</v>
      </c>
      <c r="M127" s="18">
        <v>3</v>
      </c>
      <c r="N127" s="17" t="s">
        <v>530</v>
      </c>
      <c r="O127" s="18">
        <f t="shared" si="15"/>
        <v>6</v>
      </c>
      <c r="P127" s="18">
        <v>3</v>
      </c>
      <c r="Q127" s="17" t="s">
        <v>529</v>
      </c>
      <c r="R127" s="18">
        <f t="shared" si="16"/>
        <v>7</v>
      </c>
      <c r="S127" s="18">
        <v>3</v>
      </c>
      <c r="T127" s="17" t="s">
        <v>529</v>
      </c>
      <c r="U127" s="18">
        <f t="shared" si="17"/>
        <v>7</v>
      </c>
      <c r="V127" s="18">
        <v>3</v>
      </c>
      <c r="W127" s="17" t="s">
        <v>511</v>
      </c>
      <c r="X127" s="18">
        <f t="shared" si="18"/>
        <v>10</v>
      </c>
      <c r="Y127" s="18">
        <v>2</v>
      </c>
      <c r="Z127" s="17" t="s">
        <v>511</v>
      </c>
      <c r="AA127" s="18">
        <f t="shared" si="19"/>
        <v>10</v>
      </c>
      <c r="AB127" s="18">
        <v>2</v>
      </c>
      <c r="AC127" s="19">
        <f t="shared" si="20"/>
        <v>7.2727272727272725</v>
      </c>
      <c r="AD127" s="19">
        <f t="shared" si="21"/>
        <v>6.4545454545454541</v>
      </c>
      <c r="AE127" s="19">
        <f t="shared" si="22"/>
        <v>65.22727272727272</v>
      </c>
      <c r="AF127" s="18">
        <f t="shared" si="23"/>
        <v>22</v>
      </c>
      <c r="AG127" s="2">
        <f t="shared" si="24"/>
        <v>0</v>
      </c>
      <c r="AH127" s="10"/>
    </row>
    <row r="128" spans="1:34">
      <c r="A128" s="2">
        <v>158</v>
      </c>
      <c r="B128" s="3" t="s">
        <v>251</v>
      </c>
      <c r="C128" s="4" t="s">
        <v>252</v>
      </c>
      <c r="D128" s="16">
        <v>3</v>
      </c>
      <c r="E128" s="17" t="s">
        <v>529</v>
      </c>
      <c r="F128" s="18">
        <f t="shared" si="25"/>
        <v>7</v>
      </c>
      <c r="G128" s="18">
        <v>3</v>
      </c>
      <c r="H128" s="17" t="s">
        <v>528</v>
      </c>
      <c r="I128" s="18">
        <f t="shared" si="13"/>
        <v>8</v>
      </c>
      <c r="J128" s="18">
        <v>3</v>
      </c>
      <c r="K128" s="17" t="s">
        <v>528</v>
      </c>
      <c r="L128" s="18">
        <f t="shared" si="14"/>
        <v>8</v>
      </c>
      <c r="M128" s="18">
        <v>3</v>
      </c>
      <c r="N128" s="17" t="s">
        <v>510</v>
      </c>
      <c r="O128" s="18">
        <f t="shared" si="15"/>
        <v>9</v>
      </c>
      <c r="P128" s="18">
        <v>3</v>
      </c>
      <c r="Q128" s="17" t="s">
        <v>529</v>
      </c>
      <c r="R128" s="18">
        <f t="shared" si="16"/>
        <v>7</v>
      </c>
      <c r="S128" s="18">
        <v>3</v>
      </c>
      <c r="T128" s="17" t="s">
        <v>529</v>
      </c>
      <c r="U128" s="18">
        <f t="shared" si="17"/>
        <v>7</v>
      </c>
      <c r="V128" s="18">
        <v>3</v>
      </c>
      <c r="W128" s="17" t="s">
        <v>511</v>
      </c>
      <c r="X128" s="18">
        <f t="shared" si="18"/>
        <v>10</v>
      </c>
      <c r="Y128" s="18">
        <v>2</v>
      </c>
      <c r="Z128" s="17" t="s">
        <v>511</v>
      </c>
      <c r="AA128" s="18">
        <f t="shared" si="19"/>
        <v>10</v>
      </c>
      <c r="AB128" s="18">
        <v>2</v>
      </c>
      <c r="AC128" s="19">
        <f t="shared" si="20"/>
        <v>8.0909090909090917</v>
      </c>
      <c r="AD128" s="19">
        <f t="shared" si="21"/>
        <v>7.2727272727272725</v>
      </c>
      <c r="AE128" s="19">
        <f t="shared" si="22"/>
        <v>73.409090909090921</v>
      </c>
      <c r="AF128" s="18">
        <f t="shared" si="23"/>
        <v>22</v>
      </c>
      <c r="AG128" s="2">
        <f t="shared" si="24"/>
        <v>0</v>
      </c>
      <c r="AH128" s="10"/>
    </row>
    <row r="129" spans="1:34">
      <c r="A129" s="2">
        <v>159</v>
      </c>
      <c r="B129" s="3" t="s">
        <v>253</v>
      </c>
      <c r="C129" s="4" t="s">
        <v>254</v>
      </c>
      <c r="D129" s="16">
        <v>4</v>
      </c>
      <c r="E129" s="17" t="s">
        <v>530</v>
      </c>
      <c r="F129" s="18">
        <f t="shared" si="25"/>
        <v>6</v>
      </c>
      <c r="G129" s="18">
        <v>3</v>
      </c>
      <c r="H129" s="17" t="s">
        <v>528</v>
      </c>
      <c r="I129" s="18">
        <f t="shared" si="13"/>
        <v>8</v>
      </c>
      <c r="J129" s="18">
        <v>3</v>
      </c>
      <c r="K129" s="17" t="s">
        <v>528</v>
      </c>
      <c r="L129" s="18">
        <f t="shared" si="14"/>
        <v>8</v>
      </c>
      <c r="M129" s="18">
        <v>3</v>
      </c>
      <c r="N129" s="17" t="s">
        <v>530</v>
      </c>
      <c r="O129" s="18">
        <f t="shared" si="15"/>
        <v>6</v>
      </c>
      <c r="P129" s="18">
        <v>3</v>
      </c>
      <c r="Q129" s="17" t="s">
        <v>529</v>
      </c>
      <c r="R129" s="18">
        <f t="shared" si="16"/>
        <v>7</v>
      </c>
      <c r="S129" s="18">
        <v>3</v>
      </c>
      <c r="T129" s="17" t="s">
        <v>529</v>
      </c>
      <c r="U129" s="18">
        <f t="shared" si="17"/>
        <v>7</v>
      </c>
      <c r="V129" s="18">
        <v>3</v>
      </c>
      <c r="W129" s="17" t="s">
        <v>510</v>
      </c>
      <c r="X129" s="18">
        <f t="shared" si="18"/>
        <v>9</v>
      </c>
      <c r="Y129" s="18">
        <v>2</v>
      </c>
      <c r="Z129" s="17" t="s">
        <v>510</v>
      </c>
      <c r="AA129" s="18">
        <f t="shared" si="19"/>
        <v>9</v>
      </c>
      <c r="AB129" s="18">
        <v>2</v>
      </c>
      <c r="AC129" s="19">
        <f t="shared" si="20"/>
        <v>7.3636363636363633</v>
      </c>
      <c r="AD129" s="19">
        <f t="shared" si="21"/>
        <v>6.6363636363636367</v>
      </c>
      <c r="AE129" s="19">
        <f t="shared" si="22"/>
        <v>66.136363636363626</v>
      </c>
      <c r="AF129" s="18">
        <f t="shared" si="23"/>
        <v>22</v>
      </c>
      <c r="AG129" s="2">
        <f t="shared" si="24"/>
        <v>0</v>
      </c>
      <c r="AH129" s="10"/>
    </row>
    <row r="130" spans="1:34">
      <c r="A130" s="2">
        <v>161</v>
      </c>
      <c r="B130" s="3" t="s">
        <v>255</v>
      </c>
      <c r="C130" s="4" t="s">
        <v>256</v>
      </c>
      <c r="D130" s="16">
        <v>1</v>
      </c>
      <c r="E130" s="17" t="s">
        <v>510</v>
      </c>
      <c r="F130" s="18">
        <f t="shared" si="25"/>
        <v>9</v>
      </c>
      <c r="G130" s="18">
        <v>3</v>
      </c>
      <c r="H130" s="17" t="s">
        <v>511</v>
      </c>
      <c r="I130" s="18">
        <f t="shared" si="13"/>
        <v>10</v>
      </c>
      <c r="J130" s="18">
        <v>3</v>
      </c>
      <c r="K130" s="17" t="s">
        <v>528</v>
      </c>
      <c r="L130" s="18">
        <f t="shared" si="14"/>
        <v>8</v>
      </c>
      <c r="M130" s="18">
        <v>3</v>
      </c>
      <c r="N130" s="17" t="s">
        <v>511</v>
      </c>
      <c r="O130" s="18">
        <f t="shared" si="15"/>
        <v>10</v>
      </c>
      <c r="P130" s="18">
        <v>3</v>
      </c>
      <c r="Q130" s="17" t="s">
        <v>510</v>
      </c>
      <c r="R130" s="18">
        <f t="shared" si="16"/>
        <v>9</v>
      </c>
      <c r="S130" s="18">
        <v>3</v>
      </c>
      <c r="T130" s="17" t="s">
        <v>511</v>
      </c>
      <c r="U130" s="18">
        <f t="shared" si="17"/>
        <v>10</v>
      </c>
      <c r="V130" s="18">
        <v>3</v>
      </c>
      <c r="W130" s="17" t="s">
        <v>511</v>
      </c>
      <c r="X130" s="18">
        <f t="shared" si="18"/>
        <v>10</v>
      </c>
      <c r="Y130" s="18">
        <v>2</v>
      </c>
      <c r="Z130" s="17" t="s">
        <v>511</v>
      </c>
      <c r="AA130" s="18">
        <f t="shared" si="19"/>
        <v>10</v>
      </c>
      <c r="AB130" s="18">
        <v>2</v>
      </c>
      <c r="AC130" s="19">
        <f t="shared" si="20"/>
        <v>9.454545454545455</v>
      </c>
      <c r="AD130" s="19">
        <f t="shared" si="21"/>
        <v>8.6363636363636367</v>
      </c>
      <c r="AE130" s="19">
        <f t="shared" si="22"/>
        <v>87.045454545454547</v>
      </c>
      <c r="AF130" s="18">
        <f t="shared" si="23"/>
        <v>22</v>
      </c>
      <c r="AG130" s="2">
        <f t="shared" si="24"/>
        <v>0</v>
      </c>
      <c r="AH130" s="10"/>
    </row>
    <row r="131" spans="1:34">
      <c r="A131" s="2">
        <v>162</v>
      </c>
      <c r="B131" s="3" t="s">
        <v>257</v>
      </c>
      <c r="C131" s="4" t="s">
        <v>258</v>
      </c>
      <c r="D131" s="16">
        <v>3</v>
      </c>
      <c r="E131" s="17" t="s">
        <v>528</v>
      </c>
      <c r="F131" s="18">
        <f t="shared" si="25"/>
        <v>8</v>
      </c>
      <c r="G131" s="18">
        <v>3</v>
      </c>
      <c r="H131" s="17" t="s">
        <v>529</v>
      </c>
      <c r="I131" s="18">
        <f t="shared" si="13"/>
        <v>7</v>
      </c>
      <c r="J131" s="18">
        <v>3</v>
      </c>
      <c r="K131" s="17" t="s">
        <v>529</v>
      </c>
      <c r="L131" s="18">
        <f t="shared" si="14"/>
        <v>7</v>
      </c>
      <c r="M131" s="18">
        <v>3</v>
      </c>
      <c r="N131" s="17" t="s">
        <v>529</v>
      </c>
      <c r="O131" s="18">
        <f t="shared" si="15"/>
        <v>7</v>
      </c>
      <c r="P131" s="18">
        <v>3</v>
      </c>
      <c r="Q131" s="17" t="s">
        <v>529</v>
      </c>
      <c r="R131" s="18">
        <f t="shared" si="16"/>
        <v>7</v>
      </c>
      <c r="S131" s="18">
        <v>3</v>
      </c>
      <c r="T131" s="17" t="s">
        <v>529</v>
      </c>
      <c r="U131" s="18">
        <f t="shared" si="17"/>
        <v>7</v>
      </c>
      <c r="V131" s="18">
        <v>3</v>
      </c>
      <c r="W131" s="17" t="s">
        <v>511</v>
      </c>
      <c r="X131" s="18">
        <f t="shared" si="18"/>
        <v>10</v>
      </c>
      <c r="Y131" s="18">
        <v>2</v>
      </c>
      <c r="Z131" s="17" t="s">
        <v>511</v>
      </c>
      <c r="AA131" s="18">
        <f t="shared" si="19"/>
        <v>10</v>
      </c>
      <c r="AB131" s="18">
        <v>2</v>
      </c>
      <c r="AC131" s="19">
        <f t="shared" si="20"/>
        <v>7.6818181818181817</v>
      </c>
      <c r="AD131" s="19">
        <f t="shared" si="21"/>
        <v>6.8636363636363633</v>
      </c>
      <c r="AE131" s="19">
        <f t="shared" si="22"/>
        <v>69.318181818181813</v>
      </c>
      <c r="AF131" s="18">
        <f t="shared" si="23"/>
        <v>22</v>
      </c>
      <c r="AG131" s="2">
        <f t="shared" si="24"/>
        <v>0</v>
      </c>
      <c r="AH131" s="10"/>
    </row>
    <row r="132" spans="1:34">
      <c r="A132" s="2">
        <v>164</v>
      </c>
      <c r="B132" s="3" t="s">
        <v>259</v>
      </c>
      <c r="C132" s="4" t="s">
        <v>260</v>
      </c>
      <c r="D132" s="16">
        <v>3</v>
      </c>
      <c r="E132" s="17" t="s">
        <v>528</v>
      </c>
      <c r="F132" s="18">
        <f t="shared" si="25"/>
        <v>8</v>
      </c>
      <c r="G132" s="18">
        <v>3</v>
      </c>
      <c r="H132" s="17" t="s">
        <v>529</v>
      </c>
      <c r="I132" s="18">
        <f t="shared" ref="I132:I195" si="26">IF(H132="O",10,IF(H132="A",9,IF(H132="B",8,IF(H132="C",7,IF(H132="D",6,IF(H132="F",0,IF(H132=-5,-5,-10)))))))</f>
        <v>7</v>
      </c>
      <c r="J132" s="18">
        <v>3</v>
      </c>
      <c r="K132" s="17" t="s">
        <v>529</v>
      </c>
      <c r="L132" s="18">
        <f t="shared" ref="L132:L195" si="27">IF(K132="O",10,IF(K132="A",9,IF(K132="B",8,IF(K132="C",7,IF(K132="D",6,IF(K132="F",0,IF(K132=-5,-5,-10)))))))</f>
        <v>7</v>
      </c>
      <c r="M132" s="18">
        <v>3</v>
      </c>
      <c r="N132" s="17" t="s">
        <v>530</v>
      </c>
      <c r="O132" s="18">
        <f t="shared" ref="O132:O195" si="28">IF(N132="O",10,IF(N132="A",9,IF(N132="B",8,IF(N132="C",7,IF(N132="D",6,IF(N132="F",0,IF(N132=-5,-5,-10)))))))</f>
        <v>6</v>
      </c>
      <c r="P132" s="18">
        <v>3</v>
      </c>
      <c r="Q132" s="17" t="s">
        <v>530</v>
      </c>
      <c r="R132" s="18">
        <f t="shared" ref="R132:R195" si="29">IF(Q132="O",10,IF(Q132="A",9,IF(Q132="B",8,IF(Q132="C",7,IF(Q132="D",6,IF(Q132="F",0,IF(Q132=-5,-5,-10)))))))</f>
        <v>6</v>
      </c>
      <c r="S132" s="18">
        <v>3</v>
      </c>
      <c r="T132" s="17" t="s">
        <v>530</v>
      </c>
      <c r="U132" s="18">
        <f t="shared" ref="U132:U195" si="30">IF(T132="O",10,IF(T132="A",9,IF(T132="B",8,IF(T132="C",7,IF(T132="D",6,IF(T132="F",0,IF(T132=-5,-5,-10)))))))</f>
        <v>6</v>
      </c>
      <c r="V132" s="18">
        <v>3</v>
      </c>
      <c r="W132" s="17" t="s">
        <v>511</v>
      </c>
      <c r="X132" s="18">
        <f t="shared" ref="X132:X195" si="31">IF(W132="O",10,IF(W132="A",9,IF(W132="B",8,IF(W132="C",7,IF(W132="D",6,IF(W132="F",0,IF(W132=-5,-5,-10)))))))</f>
        <v>10</v>
      </c>
      <c r="Y132" s="18">
        <v>2</v>
      </c>
      <c r="Z132" s="17" t="s">
        <v>511</v>
      </c>
      <c r="AA132" s="18">
        <f t="shared" ref="AA132:AA195" si="32">IF(Z132="O",10,IF(Z132="A",9,IF(Z132="B",8,IF(Z132="C",7,IF(Z132="D",6,IF(Z132="F",0,IF(Z132=-5,-5,-10)))))))</f>
        <v>10</v>
      </c>
      <c r="AB132" s="18">
        <v>2</v>
      </c>
      <c r="AC132" s="19">
        <f t="shared" ref="AC132:AC195" si="33">+(F132*G132+I132*J132+L132*M132+O132*P132+R132*S132+U132*V132+X132*Y132+AA132*AB132)/22</f>
        <v>7.2727272727272725</v>
      </c>
      <c r="AD132" s="19">
        <f t="shared" ref="AD132:AD195" si="34">(F132*G132+I132*J132+L132*M132+O132*P132+R132*S132+U132*V132+X132*Y132+AB132)/22</f>
        <v>6.4545454545454541</v>
      </c>
      <c r="AE132" s="19">
        <f t="shared" ref="AE132:AE195" si="35">(AC132-0.75)*10</f>
        <v>65.22727272727272</v>
      </c>
      <c r="AF132" s="18">
        <f t="shared" ref="AF132:AF195" si="36">+G132+J132+M132+P132+S132++V132+Y132+AB132</f>
        <v>22</v>
      </c>
      <c r="AG132" s="2">
        <f t="shared" ref="AG132:AG195" si="37">COUNTIF(E132:AB132,"F")</f>
        <v>0</v>
      </c>
      <c r="AH132" s="10"/>
    </row>
    <row r="133" spans="1:34">
      <c r="A133" s="2">
        <v>166</v>
      </c>
      <c r="B133" s="3" t="s">
        <v>261</v>
      </c>
      <c r="C133" s="4" t="s">
        <v>262</v>
      </c>
      <c r="D133" s="16">
        <v>3</v>
      </c>
      <c r="E133" s="17" t="s">
        <v>528</v>
      </c>
      <c r="F133" s="18">
        <f t="shared" ref="F133:F196" si="38">IF(E133="O",10,IF(E133="A",9,IF(E133="B",8,IF(E133="C",7,IF(E133="D",6,IF(E133="F",0,IF(E133=-5,-5,-10)))))))</f>
        <v>8</v>
      </c>
      <c r="G133" s="18">
        <v>3</v>
      </c>
      <c r="H133" s="17" t="s">
        <v>528</v>
      </c>
      <c r="I133" s="18">
        <f t="shared" si="26"/>
        <v>8</v>
      </c>
      <c r="J133" s="18">
        <v>3</v>
      </c>
      <c r="K133" s="17" t="s">
        <v>528</v>
      </c>
      <c r="L133" s="18">
        <f t="shared" si="27"/>
        <v>8</v>
      </c>
      <c r="M133" s="18">
        <v>3</v>
      </c>
      <c r="N133" s="17" t="s">
        <v>510</v>
      </c>
      <c r="O133" s="18">
        <f t="shared" si="28"/>
        <v>9</v>
      </c>
      <c r="P133" s="18">
        <v>3</v>
      </c>
      <c r="Q133" s="17" t="s">
        <v>529</v>
      </c>
      <c r="R133" s="18">
        <f t="shared" si="29"/>
        <v>7</v>
      </c>
      <c r="S133" s="18">
        <v>3</v>
      </c>
      <c r="T133" s="17" t="s">
        <v>528</v>
      </c>
      <c r="U133" s="18">
        <f t="shared" si="30"/>
        <v>8</v>
      </c>
      <c r="V133" s="18">
        <v>3</v>
      </c>
      <c r="W133" s="17" t="s">
        <v>511</v>
      </c>
      <c r="X133" s="18">
        <f t="shared" si="31"/>
        <v>10</v>
      </c>
      <c r="Y133" s="18">
        <v>2</v>
      </c>
      <c r="Z133" s="17" t="s">
        <v>511</v>
      </c>
      <c r="AA133" s="18">
        <f t="shared" si="32"/>
        <v>10</v>
      </c>
      <c r="AB133" s="18">
        <v>2</v>
      </c>
      <c r="AC133" s="19">
        <f t="shared" si="33"/>
        <v>8.3636363636363633</v>
      </c>
      <c r="AD133" s="19">
        <f t="shared" si="34"/>
        <v>7.5454545454545459</v>
      </c>
      <c r="AE133" s="19">
        <f t="shared" si="35"/>
        <v>76.136363636363626</v>
      </c>
      <c r="AF133" s="18">
        <f t="shared" si="36"/>
        <v>22</v>
      </c>
      <c r="AG133" s="2">
        <f t="shared" si="37"/>
        <v>0</v>
      </c>
      <c r="AH133" s="10"/>
    </row>
    <row r="134" spans="1:34">
      <c r="A134" s="2">
        <v>167</v>
      </c>
      <c r="B134" s="3" t="s">
        <v>263</v>
      </c>
      <c r="C134" s="4" t="s">
        <v>264</v>
      </c>
      <c r="D134" s="16">
        <v>1</v>
      </c>
      <c r="E134" s="17" t="s">
        <v>510</v>
      </c>
      <c r="F134" s="18">
        <f t="shared" si="38"/>
        <v>9</v>
      </c>
      <c r="G134" s="18">
        <v>3</v>
      </c>
      <c r="H134" s="17" t="s">
        <v>510</v>
      </c>
      <c r="I134" s="18">
        <f t="shared" si="26"/>
        <v>9</v>
      </c>
      <c r="J134" s="18">
        <v>3</v>
      </c>
      <c r="K134" s="17" t="s">
        <v>510</v>
      </c>
      <c r="L134" s="18">
        <f t="shared" si="27"/>
        <v>9</v>
      </c>
      <c r="M134" s="18">
        <v>3</v>
      </c>
      <c r="N134" s="17" t="s">
        <v>510</v>
      </c>
      <c r="O134" s="18">
        <f t="shared" si="28"/>
        <v>9</v>
      </c>
      <c r="P134" s="18">
        <v>3</v>
      </c>
      <c r="Q134" s="17" t="s">
        <v>510</v>
      </c>
      <c r="R134" s="18">
        <f t="shared" si="29"/>
        <v>9</v>
      </c>
      <c r="S134" s="18">
        <v>3</v>
      </c>
      <c r="T134" s="17" t="s">
        <v>511</v>
      </c>
      <c r="U134" s="18">
        <f t="shared" si="30"/>
        <v>10</v>
      </c>
      <c r="V134" s="18">
        <v>3</v>
      </c>
      <c r="W134" s="17" t="s">
        <v>511</v>
      </c>
      <c r="X134" s="18">
        <f t="shared" si="31"/>
        <v>10</v>
      </c>
      <c r="Y134" s="18">
        <v>2</v>
      </c>
      <c r="Z134" s="17" t="s">
        <v>511</v>
      </c>
      <c r="AA134" s="18">
        <f t="shared" si="32"/>
        <v>10</v>
      </c>
      <c r="AB134" s="18">
        <v>2</v>
      </c>
      <c r="AC134" s="19">
        <f t="shared" si="33"/>
        <v>9.3181818181818183</v>
      </c>
      <c r="AD134" s="19">
        <f t="shared" si="34"/>
        <v>8.5</v>
      </c>
      <c r="AE134" s="19">
        <f t="shared" si="35"/>
        <v>85.681818181818187</v>
      </c>
      <c r="AF134" s="18">
        <f t="shared" si="36"/>
        <v>22</v>
      </c>
      <c r="AG134" s="2">
        <f t="shared" si="37"/>
        <v>0</v>
      </c>
      <c r="AH134" s="10"/>
    </row>
    <row r="135" spans="1:34">
      <c r="A135" s="2">
        <v>168</v>
      </c>
      <c r="B135" s="3" t="s">
        <v>265</v>
      </c>
      <c r="C135" s="4" t="s">
        <v>266</v>
      </c>
      <c r="D135" s="16">
        <v>4</v>
      </c>
      <c r="E135" s="17" t="s">
        <v>530</v>
      </c>
      <c r="F135" s="18">
        <f t="shared" si="38"/>
        <v>6</v>
      </c>
      <c r="G135" s="18">
        <v>3</v>
      </c>
      <c r="H135" s="17" t="s">
        <v>528</v>
      </c>
      <c r="I135" s="18">
        <f t="shared" si="26"/>
        <v>8</v>
      </c>
      <c r="J135" s="18">
        <v>3</v>
      </c>
      <c r="K135" s="17" t="s">
        <v>528</v>
      </c>
      <c r="L135" s="18">
        <f t="shared" si="27"/>
        <v>8</v>
      </c>
      <c r="M135" s="18">
        <v>3</v>
      </c>
      <c r="N135" s="17" t="s">
        <v>529</v>
      </c>
      <c r="O135" s="18">
        <f t="shared" si="28"/>
        <v>7</v>
      </c>
      <c r="P135" s="18">
        <v>3</v>
      </c>
      <c r="Q135" s="17" t="s">
        <v>529</v>
      </c>
      <c r="R135" s="18">
        <f t="shared" si="29"/>
        <v>7</v>
      </c>
      <c r="S135" s="18">
        <v>3</v>
      </c>
      <c r="T135" s="17" t="s">
        <v>510</v>
      </c>
      <c r="U135" s="18">
        <f t="shared" si="30"/>
        <v>9</v>
      </c>
      <c r="V135" s="18">
        <v>3</v>
      </c>
      <c r="W135" s="17" t="s">
        <v>510</v>
      </c>
      <c r="X135" s="18">
        <f t="shared" si="31"/>
        <v>9</v>
      </c>
      <c r="Y135" s="18">
        <v>2</v>
      </c>
      <c r="Z135" s="17" t="s">
        <v>510</v>
      </c>
      <c r="AA135" s="18">
        <f t="shared" si="32"/>
        <v>9</v>
      </c>
      <c r="AB135" s="18">
        <v>2</v>
      </c>
      <c r="AC135" s="19">
        <f t="shared" si="33"/>
        <v>7.7727272727272725</v>
      </c>
      <c r="AD135" s="19">
        <f t="shared" si="34"/>
        <v>7.0454545454545459</v>
      </c>
      <c r="AE135" s="19">
        <f t="shared" si="35"/>
        <v>70.22727272727272</v>
      </c>
      <c r="AF135" s="18">
        <f t="shared" si="36"/>
        <v>22</v>
      </c>
      <c r="AG135" s="2">
        <f t="shared" si="37"/>
        <v>0</v>
      </c>
      <c r="AH135" s="10"/>
    </row>
    <row r="136" spans="1:34">
      <c r="A136" s="2">
        <v>169</v>
      </c>
      <c r="B136" s="3" t="s">
        <v>267</v>
      </c>
      <c r="C136" s="4" t="s">
        <v>268</v>
      </c>
      <c r="D136" s="16">
        <v>1</v>
      </c>
      <c r="E136" s="17" t="s">
        <v>510</v>
      </c>
      <c r="F136" s="18">
        <f t="shared" si="38"/>
        <v>9</v>
      </c>
      <c r="G136" s="18">
        <v>3</v>
      </c>
      <c r="H136" s="17" t="s">
        <v>511</v>
      </c>
      <c r="I136" s="18">
        <f t="shared" si="26"/>
        <v>10</v>
      </c>
      <c r="J136" s="18">
        <v>3</v>
      </c>
      <c r="K136" s="17" t="s">
        <v>528</v>
      </c>
      <c r="L136" s="18">
        <f t="shared" si="27"/>
        <v>8</v>
      </c>
      <c r="M136" s="18">
        <v>3</v>
      </c>
      <c r="N136" s="17" t="s">
        <v>510</v>
      </c>
      <c r="O136" s="18">
        <f t="shared" si="28"/>
        <v>9</v>
      </c>
      <c r="P136" s="18">
        <v>3</v>
      </c>
      <c r="Q136" s="17" t="s">
        <v>528</v>
      </c>
      <c r="R136" s="18">
        <f t="shared" si="29"/>
        <v>8</v>
      </c>
      <c r="S136" s="18">
        <v>3</v>
      </c>
      <c r="T136" s="17" t="s">
        <v>511</v>
      </c>
      <c r="U136" s="18">
        <f t="shared" si="30"/>
        <v>10</v>
      </c>
      <c r="V136" s="18">
        <v>3</v>
      </c>
      <c r="W136" s="17" t="s">
        <v>511</v>
      </c>
      <c r="X136" s="18">
        <f t="shared" si="31"/>
        <v>10</v>
      </c>
      <c r="Y136" s="18">
        <v>2</v>
      </c>
      <c r="Z136" s="17" t="s">
        <v>511</v>
      </c>
      <c r="AA136" s="18">
        <f t="shared" si="32"/>
        <v>10</v>
      </c>
      <c r="AB136" s="18">
        <v>2</v>
      </c>
      <c r="AC136" s="19">
        <f t="shared" si="33"/>
        <v>9.1818181818181817</v>
      </c>
      <c r="AD136" s="19">
        <f t="shared" si="34"/>
        <v>8.3636363636363633</v>
      </c>
      <c r="AE136" s="19">
        <f t="shared" si="35"/>
        <v>84.318181818181813</v>
      </c>
      <c r="AF136" s="18">
        <f t="shared" si="36"/>
        <v>22</v>
      </c>
      <c r="AG136" s="2">
        <f t="shared" si="37"/>
        <v>0</v>
      </c>
      <c r="AH136" s="10"/>
    </row>
    <row r="137" spans="1:34">
      <c r="A137" s="2">
        <v>170</v>
      </c>
      <c r="B137" s="3" t="s">
        <v>269</v>
      </c>
      <c r="C137" s="4" t="s">
        <v>270</v>
      </c>
      <c r="D137" s="16">
        <v>2</v>
      </c>
      <c r="E137" s="17" t="s">
        <v>530</v>
      </c>
      <c r="F137" s="18">
        <f t="shared" si="38"/>
        <v>6</v>
      </c>
      <c r="G137" s="18">
        <v>3</v>
      </c>
      <c r="H137" s="17" t="s">
        <v>530</v>
      </c>
      <c r="I137" s="18">
        <f t="shared" si="26"/>
        <v>6</v>
      </c>
      <c r="J137" s="18">
        <v>3</v>
      </c>
      <c r="K137" s="17" t="s">
        <v>529</v>
      </c>
      <c r="L137" s="18">
        <f t="shared" si="27"/>
        <v>7</v>
      </c>
      <c r="M137" s="18">
        <v>3</v>
      </c>
      <c r="N137" s="17" t="s">
        <v>528</v>
      </c>
      <c r="O137" s="18">
        <f t="shared" si="28"/>
        <v>8</v>
      </c>
      <c r="P137" s="18">
        <v>3</v>
      </c>
      <c r="Q137" s="17" t="s">
        <v>530</v>
      </c>
      <c r="R137" s="18">
        <f t="shared" si="29"/>
        <v>6</v>
      </c>
      <c r="S137" s="18">
        <v>3</v>
      </c>
      <c r="T137" s="17" t="s">
        <v>529</v>
      </c>
      <c r="U137" s="18">
        <f t="shared" si="30"/>
        <v>7</v>
      </c>
      <c r="V137" s="18">
        <v>3</v>
      </c>
      <c r="W137" s="17" t="s">
        <v>511</v>
      </c>
      <c r="X137" s="18">
        <f t="shared" si="31"/>
        <v>10</v>
      </c>
      <c r="Y137" s="18">
        <v>2</v>
      </c>
      <c r="Z137" s="17" t="s">
        <v>511</v>
      </c>
      <c r="AA137" s="18">
        <f t="shared" si="32"/>
        <v>10</v>
      </c>
      <c r="AB137" s="18">
        <v>2</v>
      </c>
      <c r="AC137" s="19">
        <f t="shared" si="33"/>
        <v>7.2727272727272725</v>
      </c>
      <c r="AD137" s="19">
        <f t="shared" si="34"/>
        <v>6.4545454545454541</v>
      </c>
      <c r="AE137" s="19">
        <f t="shared" si="35"/>
        <v>65.22727272727272</v>
      </c>
      <c r="AF137" s="18">
        <f t="shared" si="36"/>
        <v>22</v>
      </c>
      <c r="AG137" s="2">
        <f t="shared" si="37"/>
        <v>0</v>
      </c>
      <c r="AH137" s="10"/>
    </row>
    <row r="138" spans="1:34">
      <c r="A138" s="2">
        <v>172</v>
      </c>
      <c r="B138" s="3" t="s">
        <v>271</v>
      </c>
      <c r="C138" s="4" t="s">
        <v>272</v>
      </c>
      <c r="D138" s="16">
        <v>1</v>
      </c>
      <c r="E138" s="17" t="s">
        <v>528</v>
      </c>
      <c r="F138" s="18">
        <f t="shared" si="38"/>
        <v>8</v>
      </c>
      <c r="G138" s="18">
        <v>3</v>
      </c>
      <c r="H138" s="17" t="s">
        <v>510</v>
      </c>
      <c r="I138" s="18">
        <f t="shared" si="26"/>
        <v>9</v>
      </c>
      <c r="J138" s="18">
        <v>3</v>
      </c>
      <c r="K138" s="17" t="s">
        <v>510</v>
      </c>
      <c r="L138" s="18">
        <f t="shared" si="27"/>
        <v>9</v>
      </c>
      <c r="M138" s="18">
        <v>3</v>
      </c>
      <c r="N138" s="17" t="s">
        <v>510</v>
      </c>
      <c r="O138" s="18">
        <f t="shared" si="28"/>
        <v>9</v>
      </c>
      <c r="P138" s="18">
        <v>3</v>
      </c>
      <c r="Q138" s="17" t="s">
        <v>528</v>
      </c>
      <c r="R138" s="18">
        <f t="shared" si="29"/>
        <v>8</v>
      </c>
      <c r="S138" s="18">
        <v>3</v>
      </c>
      <c r="T138" s="17" t="s">
        <v>511</v>
      </c>
      <c r="U138" s="18">
        <f t="shared" si="30"/>
        <v>10</v>
      </c>
      <c r="V138" s="18">
        <v>3</v>
      </c>
      <c r="W138" s="17" t="s">
        <v>511</v>
      </c>
      <c r="X138" s="18">
        <f t="shared" si="31"/>
        <v>10</v>
      </c>
      <c r="Y138" s="18">
        <v>2</v>
      </c>
      <c r="Z138" s="17" t="s">
        <v>511</v>
      </c>
      <c r="AA138" s="18">
        <f t="shared" si="32"/>
        <v>10</v>
      </c>
      <c r="AB138" s="18">
        <v>2</v>
      </c>
      <c r="AC138" s="19">
        <f t="shared" si="33"/>
        <v>9.045454545454545</v>
      </c>
      <c r="AD138" s="19">
        <f t="shared" si="34"/>
        <v>8.2272727272727266</v>
      </c>
      <c r="AE138" s="19">
        <f t="shared" si="35"/>
        <v>82.954545454545453</v>
      </c>
      <c r="AF138" s="18">
        <f t="shared" si="36"/>
        <v>22</v>
      </c>
      <c r="AG138" s="2">
        <f t="shared" si="37"/>
        <v>0</v>
      </c>
      <c r="AH138" s="10"/>
    </row>
    <row r="139" spans="1:34">
      <c r="A139" s="2">
        <v>173</v>
      </c>
      <c r="B139" s="3" t="s">
        <v>273</v>
      </c>
      <c r="C139" s="4" t="s">
        <v>274</v>
      </c>
      <c r="D139" s="16">
        <v>1</v>
      </c>
      <c r="E139" s="17" t="s">
        <v>510</v>
      </c>
      <c r="F139" s="18">
        <f t="shared" si="38"/>
        <v>9</v>
      </c>
      <c r="G139" s="18">
        <v>3</v>
      </c>
      <c r="H139" s="17" t="s">
        <v>528</v>
      </c>
      <c r="I139" s="18">
        <f t="shared" si="26"/>
        <v>8</v>
      </c>
      <c r="J139" s="18">
        <v>3</v>
      </c>
      <c r="K139" s="17" t="s">
        <v>529</v>
      </c>
      <c r="L139" s="18">
        <f t="shared" si="27"/>
        <v>7</v>
      </c>
      <c r="M139" s="18">
        <v>3</v>
      </c>
      <c r="N139" s="17" t="s">
        <v>510</v>
      </c>
      <c r="O139" s="18">
        <f t="shared" si="28"/>
        <v>9</v>
      </c>
      <c r="P139" s="18">
        <v>3</v>
      </c>
      <c r="Q139" s="17" t="s">
        <v>529</v>
      </c>
      <c r="R139" s="18">
        <f t="shared" si="29"/>
        <v>7</v>
      </c>
      <c r="S139" s="18">
        <v>3</v>
      </c>
      <c r="T139" s="17" t="s">
        <v>510</v>
      </c>
      <c r="U139" s="18">
        <f t="shared" si="30"/>
        <v>9</v>
      </c>
      <c r="V139" s="18">
        <v>3</v>
      </c>
      <c r="W139" s="17" t="s">
        <v>511</v>
      </c>
      <c r="X139" s="18">
        <f t="shared" si="31"/>
        <v>10</v>
      </c>
      <c r="Y139" s="18">
        <v>2</v>
      </c>
      <c r="Z139" s="17" t="s">
        <v>511</v>
      </c>
      <c r="AA139" s="18">
        <f t="shared" si="32"/>
        <v>10</v>
      </c>
      <c r="AB139" s="18">
        <v>2</v>
      </c>
      <c r="AC139" s="19">
        <f t="shared" si="33"/>
        <v>8.5</v>
      </c>
      <c r="AD139" s="19">
        <f t="shared" si="34"/>
        <v>7.6818181818181817</v>
      </c>
      <c r="AE139" s="19">
        <f t="shared" si="35"/>
        <v>77.5</v>
      </c>
      <c r="AF139" s="18">
        <f t="shared" si="36"/>
        <v>22</v>
      </c>
      <c r="AG139" s="2">
        <f t="shared" si="37"/>
        <v>0</v>
      </c>
      <c r="AH139" s="10"/>
    </row>
    <row r="140" spans="1:34">
      <c r="A140" s="2">
        <v>174</v>
      </c>
      <c r="B140" s="3" t="s">
        <v>275</v>
      </c>
      <c r="C140" s="4" t="s">
        <v>276</v>
      </c>
      <c r="D140" s="16">
        <v>3</v>
      </c>
      <c r="E140" s="17" t="s">
        <v>529</v>
      </c>
      <c r="F140" s="18">
        <f t="shared" si="38"/>
        <v>7</v>
      </c>
      <c r="G140" s="18">
        <v>3</v>
      </c>
      <c r="H140" s="17" t="s">
        <v>528</v>
      </c>
      <c r="I140" s="18">
        <f t="shared" si="26"/>
        <v>8</v>
      </c>
      <c r="J140" s="18">
        <v>3</v>
      </c>
      <c r="K140" s="17" t="s">
        <v>529</v>
      </c>
      <c r="L140" s="18">
        <f t="shared" si="27"/>
        <v>7</v>
      </c>
      <c r="M140" s="18">
        <v>3</v>
      </c>
      <c r="N140" s="17" t="s">
        <v>528</v>
      </c>
      <c r="O140" s="18">
        <f t="shared" si="28"/>
        <v>8</v>
      </c>
      <c r="P140" s="18">
        <v>3</v>
      </c>
      <c r="Q140" s="17" t="s">
        <v>529</v>
      </c>
      <c r="R140" s="18">
        <f t="shared" si="29"/>
        <v>7</v>
      </c>
      <c r="S140" s="18">
        <v>3</v>
      </c>
      <c r="T140" s="17" t="s">
        <v>528</v>
      </c>
      <c r="U140" s="18">
        <f t="shared" si="30"/>
        <v>8</v>
      </c>
      <c r="V140" s="18">
        <v>3</v>
      </c>
      <c r="W140" s="17" t="s">
        <v>510</v>
      </c>
      <c r="X140" s="18">
        <f t="shared" si="31"/>
        <v>9</v>
      </c>
      <c r="Y140" s="18">
        <v>2</v>
      </c>
      <c r="Z140" s="17" t="s">
        <v>510</v>
      </c>
      <c r="AA140" s="18">
        <f t="shared" si="32"/>
        <v>9</v>
      </c>
      <c r="AB140" s="18">
        <v>2</v>
      </c>
      <c r="AC140" s="19">
        <f t="shared" si="33"/>
        <v>7.7727272727272725</v>
      </c>
      <c r="AD140" s="19">
        <f t="shared" si="34"/>
        <v>7.0454545454545459</v>
      </c>
      <c r="AE140" s="19">
        <f t="shared" si="35"/>
        <v>70.22727272727272</v>
      </c>
      <c r="AF140" s="18">
        <f t="shared" si="36"/>
        <v>22</v>
      </c>
      <c r="AG140" s="2">
        <f t="shared" si="37"/>
        <v>0</v>
      </c>
      <c r="AH140" s="10"/>
    </row>
    <row r="141" spans="1:34">
      <c r="A141" s="2">
        <v>175</v>
      </c>
      <c r="B141" s="3" t="s">
        <v>277</v>
      </c>
      <c r="C141" s="4" t="s">
        <v>278</v>
      </c>
      <c r="D141" s="16">
        <v>3</v>
      </c>
      <c r="E141" s="17" t="s">
        <v>528</v>
      </c>
      <c r="F141" s="18">
        <f t="shared" si="38"/>
        <v>8</v>
      </c>
      <c r="G141" s="18">
        <v>3</v>
      </c>
      <c r="H141" s="17" t="s">
        <v>529</v>
      </c>
      <c r="I141" s="18">
        <f t="shared" si="26"/>
        <v>7</v>
      </c>
      <c r="J141" s="18">
        <v>3</v>
      </c>
      <c r="K141" s="17" t="s">
        <v>528</v>
      </c>
      <c r="L141" s="18">
        <f t="shared" si="27"/>
        <v>8</v>
      </c>
      <c r="M141" s="18">
        <v>3</v>
      </c>
      <c r="N141" s="17" t="s">
        <v>528</v>
      </c>
      <c r="O141" s="18">
        <f t="shared" si="28"/>
        <v>8</v>
      </c>
      <c r="P141" s="18">
        <v>3</v>
      </c>
      <c r="Q141" s="17" t="s">
        <v>529</v>
      </c>
      <c r="R141" s="18">
        <f t="shared" si="29"/>
        <v>7</v>
      </c>
      <c r="S141" s="18">
        <v>3</v>
      </c>
      <c r="T141" s="17" t="s">
        <v>529</v>
      </c>
      <c r="U141" s="18">
        <f t="shared" si="30"/>
        <v>7</v>
      </c>
      <c r="V141" s="18">
        <v>3</v>
      </c>
      <c r="W141" s="17" t="s">
        <v>511</v>
      </c>
      <c r="X141" s="18">
        <f t="shared" si="31"/>
        <v>10</v>
      </c>
      <c r="Y141" s="18">
        <v>2</v>
      </c>
      <c r="Z141" s="17" t="s">
        <v>511</v>
      </c>
      <c r="AA141" s="18">
        <f t="shared" si="32"/>
        <v>10</v>
      </c>
      <c r="AB141" s="18">
        <v>2</v>
      </c>
      <c r="AC141" s="19">
        <f t="shared" si="33"/>
        <v>7.9545454545454541</v>
      </c>
      <c r="AD141" s="19">
        <f t="shared" si="34"/>
        <v>7.1363636363636367</v>
      </c>
      <c r="AE141" s="19">
        <f t="shared" si="35"/>
        <v>72.045454545454547</v>
      </c>
      <c r="AF141" s="18">
        <f t="shared" si="36"/>
        <v>22</v>
      </c>
      <c r="AG141" s="2">
        <f t="shared" si="37"/>
        <v>0</v>
      </c>
      <c r="AH141" s="10"/>
    </row>
    <row r="142" spans="1:34">
      <c r="A142" s="2">
        <v>176</v>
      </c>
      <c r="B142" s="3" t="s">
        <v>279</v>
      </c>
      <c r="C142" s="4" t="s">
        <v>280</v>
      </c>
      <c r="D142" s="16">
        <v>1</v>
      </c>
      <c r="E142" s="17" t="s">
        <v>529</v>
      </c>
      <c r="F142" s="18">
        <f t="shared" si="38"/>
        <v>7</v>
      </c>
      <c r="G142" s="18">
        <v>3</v>
      </c>
      <c r="H142" s="17" t="s">
        <v>510</v>
      </c>
      <c r="I142" s="18">
        <f t="shared" si="26"/>
        <v>9</v>
      </c>
      <c r="J142" s="18">
        <v>3</v>
      </c>
      <c r="K142" s="17" t="s">
        <v>528</v>
      </c>
      <c r="L142" s="18">
        <f t="shared" si="27"/>
        <v>8</v>
      </c>
      <c r="M142" s="18">
        <v>3</v>
      </c>
      <c r="N142" s="17" t="s">
        <v>510</v>
      </c>
      <c r="O142" s="18">
        <f t="shared" si="28"/>
        <v>9</v>
      </c>
      <c r="P142" s="18">
        <v>3</v>
      </c>
      <c r="Q142" s="17" t="s">
        <v>529</v>
      </c>
      <c r="R142" s="18">
        <f t="shared" si="29"/>
        <v>7</v>
      </c>
      <c r="S142" s="18">
        <v>3</v>
      </c>
      <c r="T142" s="17" t="s">
        <v>529</v>
      </c>
      <c r="U142" s="18">
        <f t="shared" si="30"/>
        <v>7</v>
      </c>
      <c r="V142" s="18">
        <v>3</v>
      </c>
      <c r="W142" s="17" t="s">
        <v>511</v>
      </c>
      <c r="X142" s="18">
        <f t="shared" si="31"/>
        <v>10</v>
      </c>
      <c r="Y142" s="18">
        <v>2</v>
      </c>
      <c r="Z142" s="17" t="s">
        <v>511</v>
      </c>
      <c r="AA142" s="18">
        <f t="shared" si="32"/>
        <v>10</v>
      </c>
      <c r="AB142" s="18">
        <v>2</v>
      </c>
      <c r="AC142" s="19">
        <f t="shared" si="33"/>
        <v>8.2272727272727266</v>
      </c>
      <c r="AD142" s="19">
        <f t="shared" si="34"/>
        <v>7.4090909090909092</v>
      </c>
      <c r="AE142" s="19">
        <f t="shared" si="35"/>
        <v>74.772727272727266</v>
      </c>
      <c r="AF142" s="18">
        <f t="shared" si="36"/>
        <v>22</v>
      </c>
      <c r="AG142" s="2">
        <f t="shared" si="37"/>
        <v>0</v>
      </c>
      <c r="AH142" s="10"/>
    </row>
    <row r="143" spans="1:34">
      <c r="A143" s="2">
        <v>177</v>
      </c>
      <c r="B143" s="3" t="s">
        <v>281</v>
      </c>
      <c r="C143" s="4" t="s">
        <v>282</v>
      </c>
      <c r="D143" s="16">
        <v>1</v>
      </c>
      <c r="E143" s="17" t="s">
        <v>510</v>
      </c>
      <c r="F143" s="18">
        <f t="shared" si="38"/>
        <v>9</v>
      </c>
      <c r="G143" s="18">
        <v>3</v>
      </c>
      <c r="H143" s="17" t="s">
        <v>510</v>
      </c>
      <c r="I143" s="18">
        <f t="shared" si="26"/>
        <v>9</v>
      </c>
      <c r="J143" s="18">
        <v>3</v>
      </c>
      <c r="K143" s="17" t="s">
        <v>510</v>
      </c>
      <c r="L143" s="18">
        <f t="shared" si="27"/>
        <v>9</v>
      </c>
      <c r="M143" s="18">
        <v>3</v>
      </c>
      <c r="N143" s="17" t="s">
        <v>511</v>
      </c>
      <c r="O143" s="18">
        <f t="shared" si="28"/>
        <v>10</v>
      </c>
      <c r="P143" s="18">
        <v>3</v>
      </c>
      <c r="Q143" s="17" t="s">
        <v>510</v>
      </c>
      <c r="R143" s="18">
        <f t="shared" si="29"/>
        <v>9</v>
      </c>
      <c r="S143" s="18">
        <v>3</v>
      </c>
      <c r="T143" s="17" t="s">
        <v>511</v>
      </c>
      <c r="U143" s="18">
        <f t="shared" si="30"/>
        <v>10</v>
      </c>
      <c r="V143" s="18">
        <v>3</v>
      </c>
      <c r="W143" s="17" t="s">
        <v>511</v>
      </c>
      <c r="X143" s="18">
        <f t="shared" si="31"/>
        <v>10</v>
      </c>
      <c r="Y143" s="18">
        <v>2</v>
      </c>
      <c r="Z143" s="17" t="s">
        <v>511</v>
      </c>
      <c r="AA143" s="18">
        <f t="shared" si="32"/>
        <v>10</v>
      </c>
      <c r="AB143" s="18">
        <v>2</v>
      </c>
      <c r="AC143" s="19">
        <f t="shared" si="33"/>
        <v>9.454545454545455</v>
      </c>
      <c r="AD143" s="19">
        <f t="shared" si="34"/>
        <v>8.6363636363636367</v>
      </c>
      <c r="AE143" s="19">
        <f t="shared" si="35"/>
        <v>87.045454545454547</v>
      </c>
      <c r="AF143" s="18">
        <f t="shared" si="36"/>
        <v>22</v>
      </c>
      <c r="AG143" s="2">
        <f t="shared" si="37"/>
        <v>0</v>
      </c>
      <c r="AH143" s="10"/>
    </row>
    <row r="144" spans="1:34">
      <c r="A144" s="2">
        <v>178</v>
      </c>
      <c r="B144" s="3" t="s">
        <v>283</v>
      </c>
      <c r="C144" s="4" t="s">
        <v>284</v>
      </c>
      <c r="D144" s="16">
        <v>2</v>
      </c>
      <c r="E144" s="17" t="s">
        <v>529</v>
      </c>
      <c r="F144" s="18">
        <f t="shared" si="38"/>
        <v>7</v>
      </c>
      <c r="G144" s="18">
        <v>3</v>
      </c>
      <c r="H144" s="17" t="s">
        <v>528</v>
      </c>
      <c r="I144" s="18">
        <f t="shared" si="26"/>
        <v>8</v>
      </c>
      <c r="J144" s="18">
        <v>3</v>
      </c>
      <c r="K144" s="17" t="s">
        <v>528</v>
      </c>
      <c r="L144" s="18">
        <f t="shared" si="27"/>
        <v>8</v>
      </c>
      <c r="M144" s="18">
        <v>3</v>
      </c>
      <c r="N144" s="17" t="s">
        <v>528</v>
      </c>
      <c r="O144" s="18">
        <f t="shared" si="28"/>
        <v>8</v>
      </c>
      <c r="P144" s="18">
        <v>3</v>
      </c>
      <c r="Q144" s="17" t="s">
        <v>529</v>
      </c>
      <c r="R144" s="18">
        <f t="shared" si="29"/>
        <v>7</v>
      </c>
      <c r="S144" s="18">
        <v>3</v>
      </c>
      <c r="T144" s="17" t="s">
        <v>511</v>
      </c>
      <c r="U144" s="18">
        <f t="shared" si="30"/>
        <v>10</v>
      </c>
      <c r="V144" s="18">
        <v>3</v>
      </c>
      <c r="W144" s="17" t="s">
        <v>510</v>
      </c>
      <c r="X144" s="18">
        <f t="shared" si="31"/>
        <v>9</v>
      </c>
      <c r="Y144" s="18">
        <v>2</v>
      </c>
      <c r="Z144" s="17" t="s">
        <v>510</v>
      </c>
      <c r="AA144" s="18">
        <f t="shared" si="32"/>
        <v>9</v>
      </c>
      <c r="AB144" s="18">
        <v>2</v>
      </c>
      <c r="AC144" s="19">
        <f t="shared" si="33"/>
        <v>8.1818181818181817</v>
      </c>
      <c r="AD144" s="19">
        <f t="shared" si="34"/>
        <v>7.4545454545454541</v>
      </c>
      <c r="AE144" s="19">
        <f t="shared" si="35"/>
        <v>74.318181818181813</v>
      </c>
      <c r="AF144" s="18">
        <f t="shared" si="36"/>
        <v>22</v>
      </c>
      <c r="AG144" s="2">
        <f t="shared" si="37"/>
        <v>0</v>
      </c>
      <c r="AH144" s="10"/>
    </row>
    <row r="145" spans="1:34">
      <c r="A145" s="2">
        <v>179</v>
      </c>
      <c r="B145" s="3" t="s">
        <v>285</v>
      </c>
      <c r="C145" s="4" t="s">
        <v>286</v>
      </c>
      <c r="D145" s="16">
        <v>3</v>
      </c>
      <c r="E145" s="17" t="s">
        <v>529</v>
      </c>
      <c r="F145" s="18">
        <f t="shared" si="38"/>
        <v>7</v>
      </c>
      <c r="G145" s="18">
        <v>3</v>
      </c>
      <c r="H145" s="17" t="s">
        <v>528</v>
      </c>
      <c r="I145" s="18">
        <f t="shared" si="26"/>
        <v>8</v>
      </c>
      <c r="J145" s="18">
        <v>3</v>
      </c>
      <c r="K145" s="17" t="s">
        <v>529</v>
      </c>
      <c r="L145" s="18">
        <f t="shared" si="27"/>
        <v>7</v>
      </c>
      <c r="M145" s="18">
        <v>3</v>
      </c>
      <c r="N145" s="17" t="s">
        <v>528</v>
      </c>
      <c r="O145" s="18">
        <f t="shared" si="28"/>
        <v>8</v>
      </c>
      <c r="P145" s="18">
        <v>3</v>
      </c>
      <c r="Q145" s="17" t="s">
        <v>529</v>
      </c>
      <c r="R145" s="18">
        <f t="shared" si="29"/>
        <v>7</v>
      </c>
      <c r="S145" s="18">
        <v>3</v>
      </c>
      <c r="T145" s="17" t="s">
        <v>529</v>
      </c>
      <c r="U145" s="18">
        <f t="shared" si="30"/>
        <v>7</v>
      </c>
      <c r="V145" s="18">
        <v>3</v>
      </c>
      <c r="W145" s="17" t="s">
        <v>511</v>
      </c>
      <c r="X145" s="18">
        <f t="shared" si="31"/>
        <v>10</v>
      </c>
      <c r="Y145" s="18">
        <v>2</v>
      </c>
      <c r="Z145" s="17" t="s">
        <v>510</v>
      </c>
      <c r="AA145" s="18">
        <f t="shared" si="32"/>
        <v>9</v>
      </c>
      <c r="AB145" s="18">
        <v>2</v>
      </c>
      <c r="AC145" s="19">
        <f t="shared" si="33"/>
        <v>7.7272727272727275</v>
      </c>
      <c r="AD145" s="19">
        <f t="shared" si="34"/>
        <v>7</v>
      </c>
      <c r="AE145" s="19">
        <f t="shared" si="35"/>
        <v>69.77272727272728</v>
      </c>
      <c r="AF145" s="18">
        <f t="shared" si="36"/>
        <v>22</v>
      </c>
      <c r="AG145" s="2">
        <f t="shared" si="37"/>
        <v>0</v>
      </c>
      <c r="AH145" s="10"/>
    </row>
    <row r="146" spans="1:34">
      <c r="A146" s="2">
        <v>180</v>
      </c>
      <c r="B146" s="3" t="s">
        <v>287</v>
      </c>
      <c r="C146" s="4" t="s">
        <v>288</v>
      </c>
      <c r="D146" s="16">
        <v>3</v>
      </c>
      <c r="E146" s="17" t="s">
        <v>529</v>
      </c>
      <c r="F146" s="18">
        <f t="shared" si="38"/>
        <v>7</v>
      </c>
      <c r="G146" s="18">
        <v>3</v>
      </c>
      <c r="H146" s="17" t="s">
        <v>528</v>
      </c>
      <c r="I146" s="18">
        <f t="shared" si="26"/>
        <v>8</v>
      </c>
      <c r="J146" s="18">
        <v>3</v>
      </c>
      <c r="K146" s="17" t="s">
        <v>529</v>
      </c>
      <c r="L146" s="18">
        <f t="shared" si="27"/>
        <v>7</v>
      </c>
      <c r="M146" s="18">
        <v>3</v>
      </c>
      <c r="N146" s="17" t="s">
        <v>529</v>
      </c>
      <c r="O146" s="18">
        <f t="shared" si="28"/>
        <v>7</v>
      </c>
      <c r="P146" s="18">
        <v>3</v>
      </c>
      <c r="Q146" s="17" t="s">
        <v>528</v>
      </c>
      <c r="R146" s="18">
        <f t="shared" si="29"/>
        <v>8</v>
      </c>
      <c r="S146" s="18">
        <v>3</v>
      </c>
      <c r="T146" s="17" t="s">
        <v>528</v>
      </c>
      <c r="U146" s="18">
        <f t="shared" si="30"/>
        <v>8</v>
      </c>
      <c r="V146" s="18">
        <v>3</v>
      </c>
      <c r="W146" s="17" t="s">
        <v>511</v>
      </c>
      <c r="X146" s="18">
        <f t="shared" si="31"/>
        <v>10</v>
      </c>
      <c r="Y146" s="18">
        <v>2</v>
      </c>
      <c r="Z146" s="17" t="s">
        <v>511</v>
      </c>
      <c r="AA146" s="18">
        <f t="shared" si="32"/>
        <v>10</v>
      </c>
      <c r="AB146" s="18">
        <v>2</v>
      </c>
      <c r="AC146" s="19">
        <f t="shared" si="33"/>
        <v>7.9545454545454541</v>
      </c>
      <c r="AD146" s="19">
        <f t="shared" si="34"/>
        <v>7.1363636363636367</v>
      </c>
      <c r="AE146" s="19">
        <f t="shared" si="35"/>
        <v>72.045454545454547</v>
      </c>
      <c r="AF146" s="18">
        <f t="shared" si="36"/>
        <v>22</v>
      </c>
      <c r="AG146" s="2">
        <f t="shared" si="37"/>
        <v>0</v>
      </c>
      <c r="AH146" s="10"/>
    </row>
    <row r="147" spans="1:34">
      <c r="A147" s="2">
        <v>182</v>
      </c>
      <c r="B147" s="3" t="s">
        <v>289</v>
      </c>
      <c r="C147" s="4" t="s">
        <v>290</v>
      </c>
      <c r="D147" s="16">
        <v>3</v>
      </c>
      <c r="E147" s="17" t="s">
        <v>528</v>
      </c>
      <c r="F147" s="18">
        <f t="shared" si="38"/>
        <v>8</v>
      </c>
      <c r="G147" s="18">
        <v>3</v>
      </c>
      <c r="H147" s="17" t="s">
        <v>528</v>
      </c>
      <c r="I147" s="18">
        <f t="shared" si="26"/>
        <v>8</v>
      </c>
      <c r="J147" s="18">
        <v>3</v>
      </c>
      <c r="K147" s="17" t="s">
        <v>528</v>
      </c>
      <c r="L147" s="18">
        <f t="shared" si="27"/>
        <v>8</v>
      </c>
      <c r="M147" s="18">
        <v>3</v>
      </c>
      <c r="N147" s="17" t="s">
        <v>510</v>
      </c>
      <c r="O147" s="18">
        <f t="shared" si="28"/>
        <v>9</v>
      </c>
      <c r="P147" s="18">
        <v>3</v>
      </c>
      <c r="Q147" s="17" t="s">
        <v>528</v>
      </c>
      <c r="R147" s="18">
        <f t="shared" si="29"/>
        <v>8</v>
      </c>
      <c r="S147" s="18">
        <v>3</v>
      </c>
      <c r="T147" s="17" t="s">
        <v>510</v>
      </c>
      <c r="U147" s="18">
        <f t="shared" si="30"/>
        <v>9</v>
      </c>
      <c r="V147" s="18">
        <v>3</v>
      </c>
      <c r="W147" s="17" t="s">
        <v>510</v>
      </c>
      <c r="X147" s="18">
        <f t="shared" si="31"/>
        <v>9</v>
      </c>
      <c r="Y147" s="18">
        <v>2</v>
      </c>
      <c r="Z147" s="17" t="s">
        <v>510</v>
      </c>
      <c r="AA147" s="18">
        <f t="shared" si="32"/>
        <v>9</v>
      </c>
      <c r="AB147" s="18">
        <v>2</v>
      </c>
      <c r="AC147" s="19">
        <f t="shared" si="33"/>
        <v>8.454545454545455</v>
      </c>
      <c r="AD147" s="19">
        <f t="shared" si="34"/>
        <v>7.7272727272727275</v>
      </c>
      <c r="AE147" s="19">
        <f t="shared" si="35"/>
        <v>77.045454545454547</v>
      </c>
      <c r="AF147" s="18">
        <f t="shared" si="36"/>
        <v>22</v>
      </c>
      <c r="AG147" s="2">
        <f t="shared" si="37"/>
        <v>0</v>
      </c>
      <c r="AH147" s="10"/>
    </row>
    <row r="148" spans="1:34">
      <c r="A148" s="2">
        <v>184</v>
      </c>
      <c r="B148" s="3" t="s">
        <v>291</v>
      </c>
      <c r="C148" s="4" t="s">
        <v>292</v>
      </c>
      <c r="D148" s="16">
        <v>2</v>
      </c>
      <c r="E148" s="17" t="s">
        <v>530</v>
      </c>
      <c r="F148" s="18">
        <f t="shared" si="38"/>
        <v>6</v>
      </c>
      <c r="G148" s="18">
        <v>3</v>
      </c>
      <c r="H148" s="17" t="s">
        <v>529</v>
      </c>
      <c r="I148" s="18">
        <f t="shared" si="26"/>
        <v>7</v>
      </c>
      <c r="J148" s="18">
        <v>3</v>
      </c>
      <c r="K148" s="17" t="s">
        <v>529</v>
      </c>
      <c r="L148" s="18">
        <f t="shared" si="27"/>
        <v>7</v>
      </c>
      <c r="M148" s="18">
        <v>3</v>
      </c>
      <c r="N148" s="17" t="s">
        <v>528</v>
      </c>
      <c r="O148" s="18">
        <f t="shared" si="28"/>
        <v>8</v>
      </c>
      <c r="P148" s="18">
        <v>3</v>
      </c>
      <c r="Q148" s="17" t="s">
        <v>529</v>
      </c>
      <c r="R148" s="18">
        <f t="shared" si="29"/>
        <v>7</v>
      </c>
      <c r="S148" s="18">
        <v>3</v>
      </c>
      <c r="T148" s="17" t="s">
        <v>529</v>
      </c>
      <c r="U148" s="18">
        <f t="shared" si="30"/>
        <v>7</v>
      </c>
      <c r="V148" s="18">
        <v>3</v>
      </c>
      <c r="W148" s="17" t="s">
        <v>510</v>
      </c>
      <c r="X148" s="18">
        <f t="shared" si="31"/>
        <v>9</v>
      </c>
      <c r="Y148" s="18">
        <v>2</v>
      </c>
      <c r="Z148" s="17" t="s">
        <v>510</v>
      </c>
      <c r="AA148" s="18">
        <f t="shared" si="32"/>
        <v>9</v>
      </c>
      <c r="AB148" s="18">
        <v>2</v>
      </c>
      <c r="AC148" s="19">
        <f t="shared" si="33"/>
        <v>7.3636363636363633</v>
      </c>
      <c r="AD148" s="19">
        <f t="shared" si="34"/>
        <v>6.6363636363636367</v>
      </c>
      <c r="AE148" s="19">
        <f t="shared" si="35"/>
        <v>66.136363636363626</v>
      </c>
      <c r="AF148" s="18">
        <f t="shared" si="36"/>
        <v>22</v>
      </c>
      <c r="AG148" s="2">
        <f t="shared" si="37"/>
        <v>0</v>
      </c>
      <c r="AH148" s="10"/>
    </row>
    <row r="149" spans="1:34">
      <c r="A149" s="2">
        <v>185</v>
      </c>
      <c r="B149" s="3" t="s">
        <v>293</v>
      </c>
      <c r="C149" s="4" t="s">
        <v>294</v>
      </c>
      <c r="D149" s="16">
        <v>2</v>
      </c>
      <c r="E149" s="17" t="s">
        <v>528</v>
      </c>
      <c r="F149" s="18">
        <f t="shared" si="38"/>
        <v>8</v>
      </c>
      <c r="G149" s="18">
        <v>3</v>
      </c>
      <c r="H149" s="17" t="s">
        <v>528</v>
      </c>
      <c r="I149" s="18">
        <f t="shared" si="26"/>
        <v>8</v>
      </c>
      <c r="J149" s="18">
        <v>3</v>
      </c>
      <c r="K149" s="17" t="s">
        <v>529</v>
      </c>
      <c r="L149" s="18">
        <f t="shared" si="27"/>
        <v>7</v>
      </c>
      <c r="M149" s="18">
        <v>3</v>
      </c>
      <c r="N149" s="17" t="s">
        <v>528</v>
      </c>
      <c r="O149" s="18">
        <f t="shared" si="28"/>
        <v>8</v>
      </c>
      <c r="P149" s="18">
        <v>3</v>
      </c>
      <c r="Q149" s="17" t="s">
        <v>528</v>
      </c>
      <c r="R149" s="18">
        <f t="shared" si="29"/>
        <v>8</v>
      </c>
      <c r="S149" s="18">
        <v>3</v>
      </c>
      <c r="T149" s="17" t="s">
        <v>510</v>
      </c>
      <c r="U149" s="18">
        <f t="shared" si="30"/>
        <v>9</v>
      </c>
      <c r="V149" s="18">
        <v>3</v>
      </c>
      <c r="W149" s="17" t="s">
        <v>510</v>
      </c>
      <c r="X149" s="18">
        <f t="shared" si="31"/>
        <v>9</v>
      </c>
      <c r="Y149" s="18">
        <v>2</v>
      </c>
      <c r="Z149" s="17" t="s">
        <v>511</v>
      </c>
      <c r="AA149" s="18">
        <f t="shared" si="32"/>
        <v>10</v>
      </c>
      <c r="AB149" s="18">
        <v>2</v>
      </c>
      <c r="AC149" s="19">
        <f t="shared" si="33"/>
        <v>8.2727272727272734</v>
      </c>
      <c r="AD149" s="19">
        <f t="shared" si="34"/>
        <v>7.4545454545454541</v>
      </c>
      <c r="AE149" s="19">
        <f t="shared" si="35"/>
        <v>75.227272727272734</v>
      </c>
      <c r="AF149" s="18">
        <f t="shared" si="36"/>
        <v>22</v>
      </c>
      <c r="AG149" s="2">
        <f t="shared" si="37"/>
        <v>0</v>
      </c>
      <c r="AH149" s="10"/>
    </row>
    <row r="150" spans="1:34">
      <c r="A150" s="2">
        <v>186</v>
      </c>
      <c r="B150" s="3" t="s">
        <v>295</v>
      </c>
      <c r="C150" s="4" t="s">
        <v>296</v>
      </c>
      <c r="D150" s="16">
        <v>2</v>
      </c>
      <c r="E150" s="17" t="s">
        <v>529</v>
      </c>
      <c r="F150" s="18">
        <f t="shared" si="38"/>
        <v>7</v>
      </c>
      <c r="G150" s="18">
        <v>3</v>
      </c>
      <c r="H150" s="17" t="s">
        <v>510</v>
      </c>
      <c r="I150" s="18">
        <f t="shared" si="26"/>
        <v>9</v>
      </c>
      <c r="J150" s="18">
        <v>3</v>
      </c>
      <c r="K150" s="17" t="s">
        <v>528</v>
      </c>
      <c r="L150" s="18">
        <f t="shared" si="27"/>
        <v>8</v>
      </c>
      <c r="M150" s="18">
        <v>3</v>
      </c>
      <c r="N150" s="17" t="s">
        <v>528</v>
      </c>
      <c r="O150" s="18">
        <f t="shared" si="28"/>
        <v>8</v>
      </c>
      <c r="P150" s="18">
        <v>3</v>
      </c>
      <c r="Q150" s="17" t="s">
        <v>528</v>
      </c>
      <c r="R150" s="18">
        <f t="shared" si="29"/>
        <v>8</v>
      </c>
      <c r="S150" s="18">
        <v>3</v>
      </c>
      <c r="T150" s="17" t="s">
        <v>529</v>
      </c>
      <c r="U150" s="18">
        <f t="shared" si="30"/>
        <v>7</v>
      </c>
      <c r="V150" s="18">
        <v>3</v>
      </c>
      <c r="W150" s="17" t="s">
        <v>510</v>
      </c>
      <c r="X150" s="18">
        <f t="shared" si="31"/>
        <v>9</v>
      </c>
      <c r="Y150" s="18">
        <v>2</v>
      </c>
      <c r="Z150" s="17" t="s">
        <v>511</v>
      </c>
      <c r="AA150" s="18">
        <f t="shared" si="32"/>
        <v>10</v>
      </c>
      <c r="AB150" s="18">
        <v>2</v>
      </c>
      <c r="AC150" s="19">
        <f t="shared" si="33"/>
        <v>8.1363636363636367</v>
      </c>
      <c r="AD150" s="19">
        <f t="shared" si="34"/>
        <v>7.3181818181818183</v>
      </c>
      <c r="AE150" s="19">
        <f t="shared" si="35"/>
        <v>73.863636363636374</v>
      </c>
      <c r="AF150" s="18">
        <f t="shared" si="36"/>
        <v>22</v>
      </c>
      <c r="AG150" s="2">
        <f t="shared" si="37"/>
        <v>0</v>
      </c>
      <c r="AH150" s="10"/>
    </row>
    <row r="151" spans="1:34">
      <c r="A151" s="2">
        <v>187</v>
      </c>
      <c r="B151" s="3" t="s">
        <v>297</v>
      </c>
      <c r="C151" s="4" t="s">
        <v>298</v>
      </c>
      <c r="D151" s="16">
        <v>1</v>
      </c>
      <c r="E151" s="17" t="s">
        <v>528</v>
      </c>
      <c r="F151" s="18">
        <f t="shared" si="38"/>
        <v>8</v>
      </c>
      <c r="G151" s="18">
        <v>3</v>
      </c>
      <c r="H151" s="17" t="s">
        <v>529</v>
      </c>
      <c r="I151" s="18">
        <f t="shared" si="26"/>
        <v>7</v>
      </c>
      <c r="J151" s="18">
        <v>3</v>
      </c>
      <c r="K151" s="17" t="s">
        <v>528</v>
      </c>
      <c r="L151" s="18">
        <f t="shared" si="27"/>
        <v>8</v>
      </c>
      <c r="M151" s="18">
        <v>3</v>
      </c>
      <c r="N151" s="17" t="s">
        <v>529</v>
      </c>
      <c r="O151" s="18">
        <f t="shared" si="28"/>
        <v>7</v>
      </c>
      <c r="P151" s="18">
        <v>3</v>
      </c>
      <c r="Q151" s="17" t="s">
        <v>510</v>
      </c>
      <c r="R151" s="18">
        <f t="shared" si="29"/>
        <v>9</v>
      </c>
      <c r="S151" s="18">
        <v>3</v>
      </c>
      <c r="T151" s="17" t="s">
        <v>528</v>
      </c>
      <c r="U151" s="18">
        <f t="shared" si="30"/>
        <v>8</v>
      </c>
      <c r="V151" s="18">
        <v>3</v>
      </c>
      <c r="W151" s="17" t="s">
        <v>511</v>
      </c>
      <c r="X151" s="18">
        <f t="shared" si="31"/>
        <v>10</v>
      </c>
      <c r="Y151" s="18">
        <v>2</v>
      </c>
      <c r="Z151" s="17" t="s">
        <v>511</v>
      </c>
      <c r="AA151" s="18">
        <f t="shared" si="32"/>
        <v>10</v>
      </c>
      <c r="AB151" s="18">
        <v>2</v>
      </c>
      <c r="AC151" s="19">
        <f t="shared" si="33"/>
        <v>8.2272727272727266</v>
      </c>
      <c r="AD151" s="19">
        <f t="shared" si="34"/>
        <v>7.4090909090909092</v>
      </c>
      <c r="AE151" s="19">
        <f t="shared" si="35"/>
        <v>74.772727272727266</v>
      </c>
      <c r="AF151" s="18">
        <f t="shared" si="36"/>
        <v>22</v>
      </c>
      <c r="AG151" s="2">
        <f t="shared" si="37"/>
        <v>0</v>
      </c>
      <c r="AH151" s="10"/>
    </row>
    <row r="152" spans="1:34">
      <c r="A152" s="2">
        <v>188</v>
      </c>
      <c r="B152" s="3" t="s">
        <v>299</v>
      </c>
      <c r="C152" s="4" t="s">
        <v>300</v>
      </c>
      <c r="D152" s="16">
        <v>1</v>
      </c>
      <c r="E152" s="17" t="s">
        <v>528</v>
      </c>
      <c r="F152" s="18">
        <f t="shared" si="38"/>
        <v>8</v>
      </c>
      <c r="G152" s="18">
        <v>3</v>
      </c>
      <c r="H152" s="17" t="s">
        <v>528</v>
      </c>
      <c r="I152" s="18">
        <f t="shared" si="26"/>
        <v>8</v>
      </c>
      <c r="J152" s="18">
        <v>3</v>
      </c>
      <c r="K152" s="17" t="s">
        <v>528</v>
      </c>
      <c r="L152" s="18">
        <f t="shared" si="27"/>
        <v>8</v>
      </c>
      <c r="M152" s="18">
        <v>3</v>
      </c>
      <c r="N152" s="17" t="s">
        <v>510</v>
      </c>
      <c r="O152" s="18">
        <f t="shared" si="28"/>
        <v>9</v>
      </c>
      <c r="P152" s="18">
        <v>3</v>
      </c>
      <c r="Q152" s="17" t="s">
        <v>528</v>
      </c>
      <c r="R152" s="18">
        <f t="shared" si="29"/>
        <v>8</v>
      </c>
      <c r="S152" s="18">
        <v>3</v>
      </c>
      <c r="T152" s="17" t="s">
        <v>510</v>
      </c>
      <c r="U152" s="18">
        <f t="shared" si="30"/>
        <v>9</v>
      </c>
      <c r="V152" s="18">
        <v>3</v>
      </c>
      <c r="W152" s="17" t="s">
        <v>511</v>
      </c>
      <c r="X152" s="18">
        <f t="shared" si="31"/>
        <v>10</v>
      </c>
      <c r="Y152" s="18">
        <v>2</v>
      </c>
      <c r="Z152" s="17" t="s">
        <v>511</v>
      </c>
      <c r="AA152" s="18">
        <f t="shared" si="32"/>
        <v>10</v>
      </c>
      <c r="AB152" s="18">
        <v>2</v>
      </c>
      <c r="AC152" s="19">
        <f t="shared" si="33"/>
        <v>8.6363636363636367</v>
      </c>
      <c r="AD152" s="19">
        <f t="shared" si="34"/>
        <v>7.8181818181818183</v>
      </c>
      <c r="AE152" s="19">
        <f t="shared" si="35"/>
        <v>78.863636363636374</v>
      </c>
      <c r="AF152" s="18">
        <f t="shared" si="36"/>
        <v>22</v>
      </c>
      <c r="AG152" s="2">
        <f t="shared" si="37"/>
        <v>0</v>
      </c>
      <c r="AH152" s="10"/>
    </row>
    <row r="153" spans="1:34">
      <c r="A153" s="2">
        <v>189</v>
      </c>
      <c r="B153" s="3" t="s">
        <v>301</v>
      </c>
      <c r="C153" s="4" t="s">
        <v>302</v>
      </c>
      <c r="D153" s="16">
        <v>2</v>
      </c>
      <c r="E153" s="17" t="s">
        <v>529</v>
      </c>
      <c r="F153" s="18">
        <f t="shared" si="38"/>
        <v>7</v>
      </c>
      <c r="G153" s="18">
        <v>3</v>
      </c>
      <c r="H153" s="17" t="s">
        <v>528</v>
      </c>
      <c r="I153" s="18">
        <f t="shared" si="26"/>
        <v>8</v>
      </c>
      <c r="J153" s="18">
        <v>3</v>
      </c>
      <c r="K153" s="17" t="s">
        <v>529</v>
      </c>
      <c r="L153" s="18">
        <f t="shared" si="27"/>
        <v>7</v>
      </c>
      <c r="M153" s="18">
        <v>3</v>
      </c>
      <c r="N153" s="17" t="s">
        <v>528</v>
      </c>
      <c r="O153" s="18">
        <f t="shared" si="28"/>
        <v>8</v>
      </c>
      <c r="P153" s="18">
        <v>3</v>
      </c>
      <c r="Q153" s="17" t="s">
        <v>510</v>
      </c>
      <c r="R153" s="18">
        <f t="shared" si="29"/>
        <v>9</v>
      </c>
      <c r="S153" s="18">
        <v>3</v>
      </c>
      <c r="T153" s="17" t="s">
        <v>510</v>
      </c>
      <c r="U153" s="18">
        <f t="shared" si="30"/>
        <v>9</v>
      </c>
      <c r="V153" s="18">
        <v>3</v>
      </c>
      <c r="W153" s="17" t="s">
        <v>511</v>
      </c>
      <c r="X153" s="18">
        <f t="shared" si="31"/>
        <v>10</v>
      </c>
      <c r="Y153" s="18">
        <v>2</v>
      </c>
      <c r="Z153" s="17" t="s">
        <v>511</v>
      </c>
      <c r="AA153" s="18">
        <f t="shared" si="32"/>
        <v>10</v>
      </c>
      <c r="AB153" s="18">
        <v>2</v>
      </c>
      <c r="AC153" s="19">
        <f t="shared" si="33"/>
        <v>8.3636363636363633</v>
      </c>
      <c r="AD153" s="19">
        <f t="shared" si="34"/>
        <v>7.5454545454545459</v>
      </c>
      <c r="AE153" s="19">
        <f t="shared" si="35"/>
        <v>76.136363636363626</v>
      </c>
      <c r="AF153" s="18">
        <f t="shared" si="36"/>
        <v>22</v>
      </c>
      <c r="AG153" s="2">
        <f t="shared" si="37"/>
        <v>0</v>
      </c>
      <c r="AH153" s="10"/>
    </row>
    <row r="154" spans="1:34">
      <c r="A154" s="2">
        <v>190</v>
      </c>
      <c r="B154" s="3" t="s">
        <v>303</v>
      </c>
      <c r="C154" s="4" t="s">
        <v>304</v>
      </c>
      <c r="D154" s="16">
        <v>1</v>
      </c>
      <c r="E154" s="17" t="s">
        <v>528</v>
      </c>
      <c r="F154" s="18">
        <f t="shared" si="38"/>
        <v>8</v>
      </c>
      <c r="G154" s="18">
        <v>3</v>
      </c>
      <c r="H154" s="17" t="s">
        <v>528</v>
      </c>
      <c r="I154" s="18">
        <f t="shared" si="26"/>
        <v>8</v>
      </c>
      <c r="J154" s="18">
        <v>3</v>
      </c>
      <c r="K154" s="17" t="s">
        <v>528</v>
      </c>
      <c r="L154" s="18">
        <f t="shared" si="27"/>
        <v>8</v>
      </c>
      <c r="M154" s="18">
        <v>3</v>
      </c>
      <c r="N154" s="17" t="s">
        <v>510</v>
      </c>
      <c r="O154" s="18">
        <f t="shared" si="28"/>
        <v>9</v>
      </c>
      <c r="P154" s="18">
        <v>3</v>
      </c>
      <c r="Q154" s="17" t="s">
        <v>510</v>
      </c>
      <c r="R154" s="18">
        <f t="shared" si="29"/>
        <v>9</v>
      </c>
      <c r="S154" s="18">
        <v>3</v>
      </c>
      <c r="T154" s="17" t="s">
        <v>511</v>
      </c>
      <c r="U154" s="18">
        <f t="shared" si="30"/>
        <v>10</v>
      </c>
      <c r="V154" s="18">
        <v>3</v>
      </c>
      <c r="W154" s="17" t="s">
        <v>511</v>
      </c>
      <c r="X154" s="18">
        <f t="shared" si="31"/>
        <v>10</v>
      </c>
      <c r="Y154" s="18">
        <v>2</v>
      </c>
      <c r="Z154" s="17" t="s">
        <v>511</v>
      </c>
      <c r="AA154" s="18">
        <f t="shared" si="32"/>
        <v>10</v>
      </c>
      <c r="AB154" s="18">
        <v>2</v>
      </c>
      <c r="AC154" s="19">
        <f t="shared" si="33"/>
        <v>8.9090909090909083</v>
      </c>
      <c r="AD154" s="19">
        <f t="shared" si="34"/>
        <v>8.0909090909090917</v>
      </c>
      <c r="AE154" s="19">
        <f t="shared" si="35"/>
        <v>81.590909090909079</v>
      </c>
      <c r="AF154" s="18">
        <f t="shared" si="36"/>
        <v>22</v>
      </c>
      <c r="AG154" s="2">
        <f t="shared" si="37"/>
        <v>0</v>
      </c>
      <c r="AH154" s="10"/>
    </row>
    <row r="155" spans="1:34">
      <c r="A155" s="2">
        <v>191</v>
      </c>
      <c r="B155" s="3" t="s">
        <v>305</v>
      </c>
      <c r="C155" s="4" t="s">
        <v>306</v>
      </c>
      <c r="D155" s="16">
        <v>2</v>
      </c>
      <c r="E155" s="17" t="s">
        <v>528</v>
      </c>
      <c r="F155" s="18">
        <f t="shared" si="38"/>
        <v>8</v>
      </c>
      <c r="G155" s="18">
        <v>3</v>
      </c>
      <c r="H155" s="17" t="s">
        <v>528</v>
      </c>
      <c r="I155" s="18">
        <f t="shared" si="26"/>
        <v>8</v>
      </c>
      <c r="J155" s="18">
        <v>3</v>
      </c>
      <c r="K155" s="17" t="s">
        <v>529</v>
      </c>
      <c r="L155" s="18">
        <f t="shared" si="27"/>
        <v>7</v>
      </c>
      <c r="M155" s="18">
        <v>3</v>
      </c>
      <c r="N155" s="17" t="s">
        <v>529</v>
      </c>
      <c r="O155" s="18">
        <f t="shared" si="28"/>
        <v>7</v>
      </c>
      <c r="P155" s="18">
        <v>3</v>
      </c>
      <c r="Q155" s="17" t="s">
        <v>529</v>
      </c>
      <c r="R155" s="18">
        <f t="shared" si="29"/>
        <v>7</v>
      </c>
      <c r="S155" s="18">
        <v>3</v>
      </c>
      <c r="T155" s="17" t="s">
        <v>528</v>
      </c>
      <c r="U155" s="18">
        <f t="shared" si="30"/>
        <v>8</v>
      </c>
      <c r="V155" s="18">
        <v>3</v>
      </c>
      <c r="W155" s="17" t="s">
        <v>511</v>
      </c>
      <c r="X155" s="18">
        <f t="shared" si="31"/>
        <v>10</v>
      </c>
      <c r="Y155" s="18">
        <v>2</v>
      </c>
      <c r="Z155" s="17" t="s">
        <v>511</v>
      </c>
      <c r="AA155" s="18">
        <f t="shared" si="32"/>
        <v>10</v>
      </c>
      <c r="AB155" s="18">
        <v>2</v>
      </c>
      <c r="AC155" s="19">
        <f t="shared" si="33"/>
        <v>7.9545454545454541</v>
      </c>
      <c r="AD155" s="19">
        <f t="shared" si="34"/>
        <v>7.1363636363636367</v>
      </c>
      <c r="AE155" s="19">
        <f t="shared" si="35"/>
        <v>72.045454545454547</v>
      </c>
      <c r="AF155" s="18">
        <f t="shared" si="36"/>
        <v>22</v>
      </c>
      <c r="AG155" s="2">
        <f t="shared" si="37"/>
        <v>0</v>
      </c>
      <c r="AH155" s="10"/>
    </row>
    <row r="156" spans="1:34">
      <c r="A156" s="2">
        <v>192</v>
      </c>
      <c r="B156" s="3" t="s">
        <v>307</v>
      </c>
      <c r="C156" s="4" t="s">
        <v>308</v>
      </c>
      <c r="D156" s="16">
        <v>2</v>
      </c>
      <c r="E156" s="17" t="s">
        <v>528</v>
      </c>
      <c r="F156" s="18">
        <f t="shared" si="38"/>
        <v>8</v>
      </c>
      <c r="G156" s="18">
        <v>3</v>
      </c>
      <c r="H156" s="17" t="s">
        <v>529</v>
      </c>
      <c r="I156" s="18">
        <f t="shared" si="26"/>
        <v>7</v>
      </c>
      <c r="J156" s="18">
        <v>3</v>
      </c>
      <c r="K156" s="17" t="s">
        <v>529</v>
      </c>
      <c r="L156" s="18">
        <f t="shared" si="27"/>
        <v>7</v>
      </c>
      <c r="M156" s="18">
        <v>3</v>
      </c>
      <c r="N156" s="17" t="s">
        <v>529</v>
      </c>
      <c r="O156" s="18">
        <f t="shared" si="28"/>
        <v>7</v>
      </c>
      <c r="P156" s="18">
        <v>3</v>
      </c>
      <c r="Q156" s="17" t="s">
        <v>530</v>
      </c>
      <c r="R156" s="18">
        <f t="shared" si="29"/>
        <v>6</v>
      </c>
      <c r="S156" s="18">
        <v>3</v>
      </c>
      <c r="T156" s="17" t="s">
        <v>528</v>
      </c>
      <c r="U156" s="18">
        <f t="shared" si="30"/>
        <v>8</v>
      </c>
      <c r="V156" s="18">
        <v>3</v>
      </c>
      <c r="W156" s="17" t="s">
        <v>510</v>
      </c>
      <c r="X156" s="18">
        <f t="shared" si="31"/>
        <v>9</v>
      </c>
      <c r="Y156" s="18">
        <v>2</v>
      </c>
      <c r="Z156" s="17" t="s">
        <v>511</v>
      </c>
      <c r="AA156" s="18">
        <f t="shared" si="32"/>
        <v>10</v>
      </c>
      <c r="AB156" s="18">
        <v>2</v>
      </c>
      <c r="AC156" s="19">
        <f t="shared" si="33"/>
        <v>7.5909090909090908</v>
      </c>
      <c r="AD156" s="19">
        <f t="shared" si="34"/>
        <v>6.7727272727272725</v>
      </c>
      <c r="AE156" s="19">
        <f t="shared" si="35"/>
        <v>68.409090909090907</v>
      </c>
      <c r="AF156" s="18">
        <f t="shared" si="36"/>
        <v>22</v>
      </c>
      <c r="AG156" s="2">
        <f t="shared" si="37"/>
        <v>0</v>
      </c>
      <c r="AH156" s="10"/>
    </row>
    <row r="157" spans="1:34">
      <c r="A157" s="2">
        <v>193</v>
      </c>
      <c r="B157" s="3" t="s">
        <v>309</v>
      </c>
      <c r="C157" s="4" t="s">
        <v>310</v>
      </c>
      <c r="D157" s="16">
        <v>2</v>
      </c>
      <c r="E157" s="17" t="s">
        <v>510</v>
      </c>
      <c r="F157" s="18">
        <f t="shared" si="38"/>
        <v>9</v>
      </c>
      <c r="G157" s="18">
        <v>3</v>
      </c>
      <c r="H157" s="17" t="s">
        <v>528</v>
      </c>
      <c r="I157" s="18">
        <f t="shared" si="26"/>
        <v>8</v>
      </c>
      <c r="J157" s="18">
        <v>3</v>
      </c>
      <c r="K157" s="17" t="s">
        <v>528</v>
      </c>
      <c r="L157" s="18">
        <f t="shared" si="27"/>
        <v>8</v>
      </c>
      <c r="M157" s="18">
        <v>3</v>
      </c>
      <c r="N157" s="17" t="s">
        <v>528</v>
      </c>
      <c r="O157" s="18">
        <f t="shared" si="28"/>
        <v>8</v>
      </c>
      <c r="P157" s="18">
        <v>3</v>
      </c>
      <c r="Q157" s="17" t="s">
        <v>510</v>
      </c>
      <c r="R157" s="18">
        <f t="shared" si="29"/>
        <v>9</v>
      </c>
      <c r="S157" s="18">
        <v>3</v>
      </c>
      <c r="T157" s="17" t="s">
        <v>528</v>
      </c>
      <c r="U157" s="18">
        <f t="shared" si="30"/>
        <v>8</v>
      </c>
      <c r="V157" s="18">
        <v>3</v>
      </c>
      <c r="W157" s="17" t="s">
        <v>511</v>
      </c>
      <c r="X157" s="18">
        <f t="shared" si="31"/>
        <v>10</v>
      </c>
      <c r="Y157" s="18">
        <v>2</v>
      </c>
      <c r="Z157" s="17" t="s">
        <v>511</v>
      </c>
      <c r="AA157" s="18">
        <f t="shared" si="32"/>
        <v>10</v>
      </c>
      <c r="AB157" s="18">
        <v>2</v>
      </c>
      <c r="AC157" s="19">
        <f t="shared" si="33"/>
        <v>8.6363636363636367</v>
      </c>
      <c r="AD157" s="19">
        <f t="shared" si="34"/>
        <v>7.8181818181818183</v>
      </c>
      <c r="AE157" s="19">
        <f t="shared" si="35"/>
        <v>78.863636363636374</v>
      </c>
      <c r="AF157" s="18">
        <f t="shared" si="36"/>
        <v>22</v>
      </c>
      <c r="AG157" s="2">
        <f t="shared" si="37"/>
        <v>0</v>
      </c>
      <c r="AH157" s="10"/>
    </row>
    <row r="158" spans="1:34">
      <c r="A158" s="2">
        <v>194</v>
      </c>
      <c r="B158" s="3" t="s">
        <v>311</v>
      </c>
      <c r="C158" s="4" t="s">
        <v>312</v>
      </c>
      <c r="D158" s="16">
        <v>2</v>
      </c>
      <c r="E158" s="17" t="s">
        <v>529</v>
      </c>
      <c r="F158" s="18">
        <f t="shared" si="38"/>
        <v>7</v>
      </c>
      <c r="G158" s="18">
        <v>3</v>
      </c>
      <c r="H158" s="17" t="s">
        <v>529</v>
      </c>
      <c r="I158" s="18">
        <f t="shared" si="26"/>
        <v>7</v>
      </c>
      <c r="J158" s="18">
        <v>3</v>
      </c>
      <c r="K158" s="17" t="s">
        <v>529</v>
      </c>
      <c r="L158" s="18">
        <f t="shared" si="27"/>
        <v>7</v>
      </c>
      <c r="M158" s="18">
        <v>3</v>
      </c>
      <c r="N158" s="17" t="s">
        <v>529</v>
      </c>
      <c r="O158" s="18">
        <f t="shared" si="28"/>
        <v>7</v>
      </c>
      <c r="P158" s="18">
        <v>3</v>
      </c>
      <c r="Q158" s="17" t="s">
        <v>529</v>
      </c>
      <c r="R158" s="18">
        <f t="shared" si="29"/>
        <v>7</v>
      </c>
      <c r="S158" s="18">
        <v>3</v>
      </c>
      <c r="T158" s="17" t="s">
        <v>528</v>
      </c>
      <c r="U158" s="18">
        <f t="shared" si="30"/>
        <v>8</v>
      </c>
      <c r="V158" s="18">
        <v>3</v>
      </c>
      <c r="W158" s="17" t="s">
        <v>511</v>
      </c>
      <c r="X158" s="18">
        <f t="shared" si="31"/>
        <v>10</v>
      </c>
      <c r="Y158" s="18">
        <v>2</v>
      </c>
      <c r="Z158" s="17" t="s">
        <v>511</v>
      </c>
      <c r="AA158" s="18">
        <f t="shared" si="32"/>
        <v>10</v>
      </c>
      <c r="AB158" s="18">
        <v>2</v>
      </c>
      <c r="AC158" s="19">
        <f t="shared" si="33"/>
        <v>7.6818181818181817</v>
      </c>
      <c r="AD158" s="19">
        <f t="shared" si="34"/>
        <v>6.8636363636363633</v>
      </c>
      <c r="AE158" s="19">
        <f t="shared" si="35"/>
        <v>69.318181818181813</v>
      </c>
      <c r="AF158" s="18">
        <f t="shared" si="36"/>
        <v>22</v>
      </c>
      <c r="AG158" s="2">
        <f t="shared" si="37"/>
        <v>0</v>
      </c>
      <c r="AH158" s="10"/>
    </row>
    <row r="159" spans="1:34">
      <c r="A159" s="2">
        <v>197</v>
      </c>
      <c r="B159" s="3" t="s">
        <v>313</v>
      </c>
      <c r="C159" s="4" t="s">
        <v>314</v>
      </c>
      <c r="D159" s="16">
        <v>2</v>
      </c>
      <c r="E159" s="17" t="s">
        <v>528</v>
      </c>
      <c r="F159" s="18">
        <f t="shared" si="38"/>
        <v>8</v>
      </c>
      <c r="G159" s="18">
        <v>3</v>
      </c>
      <c r="H159" s="17" t="s">
        <v>510</v>
      </c>
      <c r="I159" s="18">
        <f t="shared" si="26"/>
        <v>9</v>
      </c>
      <c r="J159" s="18">
        <v>3</v>
      </c>
      <c r="K159" s="17" t="s">
        <v>529</v>
      </c>
      <c r="L159" s="18">
        <f t="shared" si="27"/>
        <v>7</v>
      </c>
      <c r="M159" s="18">
        <v>3</v>
      </c>
      <c r="N159" s="17" t="s">
        <v>528</v>
      </c>
      <c r="O159" s="18">
        <f t="shared" si="28"/>
        <v>8</v>
      </c>
      <c r="P159" s="18">
        <v>3</v>
      </c>
      <c r="Q159" s="17" t="s">
        <v>529</v>
      </c>
      <c r="R159" s="18">
        <f t="shared" si="29"/>
        <v>7</v>
      </c>
      <c r="S159" s="18">
        <v>3</v>
      </c>
      <c r="T159" s="17" t="s">
        <v>528</v>
      </c>
      <c r="U159" s="18">
        <f t="shared" si="30"/>
        <v>8</v>
      </c>
      <c r="V159" s="18">
        <v>3</v>
      </c>
      <c r="W159" s="17" t="s">
        <v>511</v>
      </c>
      <c r="X159" s="18">
        <f t="shared" si="31"/>
        <v>10</v>
      </c>
      <c r="Y159" s="18">
        <v>2</v>
      </c>
      <c r="Z159" s="17" t="s">
        <v>511</v>
      </c>
      <c r="AA159" s="18">
        <f t="shared" si="32"/>
        <v>10</v>
      </c>
      <c r="AB159" s="18">
        <v>2</v>
      </c>
      <c r="AC159" s="19">
        <f t="shared" si="33"/>
        <v>8.2272727272727266</v>
      </c>
      <c r="AD159" s="19">
        <f t="shared" si="34"/>
        <v>7.4090909090909092</v>
      </c>
      <c r="AE159" s="19">
        <f t="shared" si="35"/>
        <v>74.772727272727266</v>
      </c>
      <c r="AF159" s="18">
        <f t="shared" si="36"/>
        <v>22</v>
      </c>
      <c r="AG159" s="2">
        <f t="shared" si="37"/>
        <v>0</v>
      </c>
      <c r="AH159" s="10"/>
    </row>
    <row r="160" spans="1:34">
      <c r="A160" s="2">
        <v>198</v>
      </c>
      <c r="B160" s="3" t="s">
        <v>315</v>
      </c>
      <c r="C160" s="4" t="s">
        <v>316</v>
      </c>
      <c r="D160" s="16">
        <v>2</v>
      </c>
      <c r="E160" s="17" t="s">
        <v>529</v>
      </c>
      <c r="F160" s="18">
        <f t="shared" si="38"/>
        <v>7</v>
      </c>
      <c r="G160" s="18">
        <v>3</v>
      </c>
      <c r="H160" s="17" t="s">
        <v>528</v>
      </c>
      <c r="I160" s="18">
        <f t="shared" si="26"/>
        <v>8</v>
      </c>
      <c r="J160" s="18">
        <v>3</v>
      </c>
      <c r="K160" s="17" t="s">
        <v>529</v>
      </c>
      <c r="L160" s="18">
        <f t="shared" si="27"/>
        <v>7</v>
      </c>
      <c r="M160" s="18">
        <v>3</v>
      </c>
      <c r="N160" s="17" t="s">
        <v>529</v>
      </c>
      <c r="O160" s="18">
        <f t="shared" si="28"/>
        <v>7</v>
      </c>
      <c r="P160" s="18">
        <v>3</v>
      </c>
      <c r="Q160" s="17" t="s">
        <v>529</v>
      </c>
      <c r="R160" s="18">
        <f t="shared" si="29"/>
        <v>7</v>
      </c>
      <c r="S160" s="18">
        <v>3</v>
      </c>
      <c r="T160" s="17" t="s">
        <v>528</v>
      </c>
      <c r="U160" s="18">
        <f t="shared" si="30"/>
        <v>8</v>
      </c>
      <c r="V160" s="18">
        <v>3</v>
      </c>
      <c r="W160" s="17" t="s">
        <v>510</v>
      </c>
      <c r="X160" s="18">
        <f t="shared" si="31"/>
        <v>9</v>
      </c>
      <c r="Y160" s="18">
        <v>2</v>
      </c>
      <c r="Z160" s="17" t="s">
        <v>511</v>
      </c>
      <c r="AA160" s="18">
        <f t="shared" si="32"/>
        <v>10</v>
      </c>
      <c r="AB160" s="18">
        <v>2</v>
      </c>
      <c r="AC160" s="19">
        <f t="shared" si="33"/>
        <v>7.7272727272727275</v>
      </c>
      <c r="AD160" s="19">
        <f t="shared" si="34"/>
        <v>6.9090909090909092</v>
      </c>
      <c r="AE160" s="19">
        <f t="shared" si="35"/>
        <v>69.77272727272728</v>
      </c>
      <c r="AF160" s="18">
        <f t="shared" si="36"/>
        <v>22</v>
      </c>
      <c r="AG160" s="2">
        <f t="shared" si="37"/>
        <v>0</v>
      </c>
      <c r="AH160" s="10"/>
    </row>
    <row r="161" spans="1:34">
      <c r="A161" s="2">
        <v>200</v>
      </c>
      <c r="B161" s="3" t="s">
        <v>317</v>
      </c>
      <c r="C161" s="4" t="s">
        <v>318</v>
      </c>
      <c r="D161" s="16">
        <v>4</v>
      </c>
      <c r="E161" s="17" t="s">
        <v>528</v>
      </c>
      <c r="F161" s="18">
        <f t="shared" si="38"/>
        <v>8</v>
      </c>
      <c r="G161" s="18">
        <v>3</v>
      </c>
      <c r="H161" s="17" t="s">
        <v>530</v>
      </c>
      <c r="I161" s="18">
        <f t="shared" si="26"/>
        <v>6</v>
      </c>
      <c r="J161" s="18">
        <v>3</v>
      </c>
      <c r="K161" s="17" t="s">
        <v>529</v>
      </c>
      <c r="L161" s="18">
        <f t="shared" si="27"/>
        <v>7</v>
      </c>
      <c r="M161" s="18">
        <v>3</v>
      </c>
      <c r="N161" s="17" t="s">
        <v>530</v>
      </c>
      <c r="O161" s="18">
        <f t="shared" si="28"/>
        <v>6</v>
      </c>
      <c r="P161" s="18">
        <v>3</v>
      </c>
      <c r="Q161" s="17" t="s">
        <v>529</v>
      </c>
      <c r="R161" s="18">
        <f t="shared" si="29"/>
        <v>7</v>
      </c>
      <c r="S161" s="18">
        <v>3</v>
      </c>
      <c r="T161" s="17" t="s">
        <v>528</v>
      </c>
      <c r="U161" s="18">
        <f t="shared" si="30"/>
        <v>8</v>
      </c>
      <c r="V161" s="18">
        <v>3</v>
      </c>
      <c r="W161" s="17" t="s">
        <v>510</v>
      </c>
      <c r="X161" s="18">
        <f t="shared" si="31"/>
        <v>9</v>
      </c>
      <c r="Y161" s="18">
        <v>2</v>
      </c>
      <c r="Z161" s="17" t="s">
        <v>510</v>
      </c>
      <c r="AA161" s="18">
        <f t="shared" si="32"/>
        <v>9</v>
      </c>
      <c r="AB161" s="18">
        <v>2</v>
      </c>
      <c r="AC161" s="19">
        <f t="shared" si="33"/>
        <v>7.3636363636363633</v>
      </c>
      <c r="AD161" s="19">
        <f t="shared" si="34"/>
        <v>6.6363636363636367</v>
      </c>
      <c r="AE161" s="19">
        <f t="shared" si="35"/>
        <v>66.136363636363626</v>
      </c>
      <c r="AF161" s="18">
        <f t="shared" si="36"/>
        <v>22</v>
      </c>
      <c r="AG161" s="2">
        <f t="shared" si="37"/>
        <v>0</v>
      </c>
      <c r="AH161" s="10"/>
    </row>
    <row r="162" spans="1:34">
      <c r="A162" s="2">
        <v>201</v>
      </c>
      <c r="B162" s="3" t="s">
        <v>319</v>
      </c>
      <c r="C162" s="4" t="s">
        <v>320</v>
      </c>
      <c r="D162" s="16">
        <v>1</v>
      </c>
      <c r="E162" s="17" t="s">
        <v>529</v>
      </c>
      <c r="F162" s="18">
        <f t="shared" si="38"/>
        <v>7</v>
      </c>
      <c r="G162" s="18">
        <v>3</v>
      </c>
      <c r="H162" s="17" t="s">
        <v>528</v>
      </c>
      <c r="I162" s="18">
        <f t="shared" si="26"/>
        <v>8</v>
      </c>
      <c r="J162" s="18">
        <v>3</v>
      </c>
      <c r="K162" s="17" t="s">
        <v>529</v>
      </c>
      <c r="L162" s="18">
        <f t="shared" si="27"/>
        <v>7</v>
      </c>
      <c r="M162" s="18">
        <v>3</v>
      </c>
      <c r="N162" s="17" t="s">
        <v>510</v>
      </c>
      <c r="O162" s="18">
        <f t="shared" si="28"/>
        <v>9</v>
      </c>
      <c r="P162" s="18">
        <v>3</v>
      </c>
      <c r="Q162" s="17" t="s">
        <v>528</v>
      </c>
      <c r="R162" s="18">
        <f t="shared" si="29"/>
        <v>8</v>
      </c>
      <c r="S162" s="18">
        <v>3</v>
      </c>
      <c r="T162" s="17" t="s">
        <v>511</v>
      </c>
      <c r="U162" s="18">
        <f t="shared" si="30"/>
        <v>10</v>
      </c>
      <c r="V162" s="18">
        <v>3</v>
      </c>
      <c r="W162" s="17" t="s">
        <v>511</v>
      </c>
      <c r="X162" s="18">
        <f t="shared" si="31"/>
        <v>10</v>
      </c>
      <c r="Y162" s="18">
        <v>2</v>
      </c>
      <c r="Z162" s="17" t="s">
        <v>511</v>
      </c>
      <c r="AA162" s="18">
        <f t="shared" si="32"/>
        <v>10</v>
      </c>
      <c r="AB162" s="18">
        <v>2</v>
      </c>
      <c r="AC162" s="19">
        <f t="shared" si="33"/>
        <v>8.5</v>
      </c>
      <c r="AD162" s="19">
        <f t="shared" si="34"/>
        <v>7.6818181818181817</v>
      </c>
      <c r="AE162" s="19">
        <f t="shared" si="35"/>
        <v>77.5</v>
      </c>
      <c r="AF162" s="18">
        <f t="shared" si="36"/>
        <v>22</v>
      </c>
      <c r="AG162" s="2">
        <f t="shared" si="37"/>
        <v>0</v>
      </c>
      <c r="AH162" s="10"/>
    </row>
    <row r="163" spans="1:34">
      <c r="A163" s="2">
        <v>202</v>
      </c>
      <c r="B163" s="3" t="s">
        <v>321</v>
      </c>
      <c r="C163" s="4" t="s">
        <v>322</v>
      </c>
      <c r="D163" s="16">
        <v>2</v>
      </c>
      <c r="E163" s="17" t="s">
        <v>528</v>
      </c>
      <c r="F163" s="18">
        <f t="shared" si="38"/>
        <v>8</v>
      </c>
      <c r="G163" s="18">
        <v>3</v>
      </c>
      <c r="H163" s="17" t="s">
        <v>528</v>
      </c>
      <c r="I163" s="18">
        <f t="shared" si="26"/>
        <v>8</v>
      </c>
      <c r="J163" s="18">
        <v>3</v>
      </c>
      <c r="K163" s="17" t="s">
        <v>510</v>
      </c>
      <c r="L163" s="18">
        <f t="shared" si="27"/>
        <v>9</v>
      </c>
      <c r="M163" s="18">
        <v>3</v>
      </c>
      <c r="N163" s="17" t="s">
        <v>510</v>
      </c>
      <c r="O163" s="18">
        <f t="shared" si="28"/>
        <v>9</v>
      </c>
      <c r="P163" s="18">
        <v>3</v>
      </c>
      <c r="Q163" s="17" t="s">
        <v>510</v>
      </c>
      <c r="R163" s="18">
        <f t="shared" si="29"/>
        <v>9</v>
      </c>
      <c r="S163" s="18">
        <v>3</v>
      </c>
      <c r="T163" s="17" t="s">
        <v>511</v>
      </c>
      <c r="U163" s="18">
        <f t="shared" si="30"/>
        <v>10</v>
      </c>
      <c r="V163" s="18">
        <v>3</v>
      </c>
      <c r="W163" s="17" t="s">
        <v>511</v>
      </c>
      <c r="X163" s="18">
        <f t="shared" si="31"/>
        <v>10</v>
      </c>
      <c r="Y163" s="18">
        <v>2</v>
      </c>
      <c r="Z163" s="17" t="s">
        <v>511</v>
      </c>
      <c r="AA163" s="18">
        <f t="shared" si="32"/>
        <v>10</v>
      </c>
      <c r="AB163" s="18">
        <v>2</v>
      </c>
      <c r="AC163" s="19">
        <f t="shared" si="33"/>
        <v>9.045454545454545</v>
      </c>
      <c r="AD163" s="19">
        <f t="shared" si="34"/>
        <v>8.2272727272727266</v>
      </c>
      <c r="AE163" s="19">
        <f t="shared" si="35"/>
        <v>82.954545454545453</v>
      </c>
      <c r="AF163" s="18">
        <f t="shared" si="36"/>
        <v>22</v>
      </c>
      <c r="AG163" s="2">
        <f t="shared" si="37"/>
        <v>0</v>
      </c>
      <c r="AH163" s="10"/>
    </row>
    <row r="164" spans="1:34">
      <c r="A164" s="2">
        <v>203</v>
      </c>
      <c r="B164" s="3" t="s">
        <v>323</v>
      </c>
      <c r="C164" s="4" t="s">
        <v>324</v>
      </c>
      <c r="D164" s="16">
        <v>2</v>
      </c>
      <c r="E164" s="17" t="s">
        <v>528</v>
      </c>
      <c r="F164" s="18">
        <f t="shared" si="38"/>
        <v>8</v>
      </c>
      <c r="G164" s="18">
        <v>3</v>
      </c>
      <c r="H164" s="17" t="s">
        <v>528</v>
      </c>
      <c r="I164" s="18">
        <f t="shared" si="26"/>
        <v>8</v>
      </c>
      <c r="J164" s="18">
        <v>3</v>
      </c>
      <c r="K164" s="17" t="s">
        <v>529</v>
      </c>
      <c r="L164" s="18">
        <f t="shared" si="27"/>
        <v>7</v>
      </c>
      <c r="M164" s="18">
        <v>3</v>
      </c>
      <c r="N164" s="17" t="s">
        <v>510</v>
      </c>
      <c r="O164" s="18">
        <f t="shared" si="28"/>
        <v>9</v>
      </c>
      <c r="P164" s="18">
        <v>3</v>
      </c>
      <c r="Q164" s="17" t="s">
        <v>510</v>
      </c>
      <c r="R164" s="18">
        <f t="shared" si="29"/>
        <v>9</v>
      </c>
      <c r="S164" s="18">
        <v>3</v>
      </c>
      <c r="T164" s="17" t="s">
        <v>511</v>
      </c>
      <c r="U164" s="18">
        <f t="shared" si="30"/>
        <v>10</v>
      </c>
      <c r="V164" s="18">
        <v>3</v>
      </c>
      <c r="W164" s="17" t="s">
        <v>511</v>
      </c>
      <c r="X164" s="18">
        <f t="shared" si="31"/>
        <v>10</v>
      </c>
      <c r="Y164" s="18">
        <v>2</v>
      </c>
      <c r="Z164" s="17" t="s">
        <v>511</v>
      </c>
      <c r="AA164" s="18">
        <f t="shared" si="32"/>
        <v>10</v>
      </c>
      <c r="AB164" s="18">
        <v>2</v>
      </c>
      <c r="AC164" s="19">
        <f t="shared" si="33"/>
        <v>8.7727272727272734</v>
      </c>
      <c r="AD164" s="19">
        <f t="shared" si="34"/>
        <v>7.9545454545454541</v>
      </c>
      <c r="AE164" s="19">
        <f t="shared" si="35"/>
        <v>80.227272727272734</v>
      </c>
      <c r="AF164" s="18">
        <f t="shared" si="36"/>
        <v>22</v>
      </c>
      <c r="AG164" s="2">
        <f t="shared" si="37"/>
        <v>0</v>
      </c>
      <c r="AH164" s="10"/>
    </row>
    <row r="165" spans="1:34">
      <c r="A165" s="2">
        <v>204</v>
      </c>
      <c r="B165" s="3" t="s">
        <v>325</v>
      </c>
      <c r="C165" s="4" t="s">
        <v>326</v>
      </c>
      <c r="D165" s="16">
        <v>2</v>
      </c>
      <c r="E165" s="17" t="s">
        <v>530</v>
      </c>
      <c r="F165" s="18">
        <f t="shared" si="38"/>
        <v>6</v>
      </c>
      <c r="G165" s="18">
        <v>3</v>
      </c>
      <c r="H165" s="17" t="s">
        <v>529</v>
      </c>
      <c r="I165" s="18">
        <f t="shared" si="26"/>
        <v>7</v>
      </c>
      <c r="J165" s="18">
        <v>3</v>
      </c>
      <c r="K165" s="17" t="s">
        <v>530</v>
      </c>
      <c r="L165" s="18">
        <f t="shared" si="27"/>
        <v>6</v>
      </c>
      <c r="M165" s="18">
        <v>3</v>
      </c>
      <c r="N165" s="17" t="s">
        <v>528</v>
      </c>
      <c r="O165" s="18">
        <f t="shared" si="28"/>
        <v>8</v>
      </c>
      <c r="P165" s="18">
        <v>3</v>
      </c>
      <c r="Q165" s="17" t="s">
        <v>530</v>
      </c>
      <c r="R165" s="18">
        <f t="shared" si="29"/>
        <v>6</v>
      </c>
      <c r="S165" s="18">
        <v>3</v>
      </c>
      <c r="T165" s="17" t="s">
        <v>510</v>
      </c>
      <c r="U165" s="18">
        <f t="shared" si="30"/>
        <v>9</v>
      </c>
      <c r="V165" s="18">
        <v>3</v>
      </c>
      <c r="W165" s="17" t="s">
        <v>511</v>
      </c>
      <c r="X165" s="18">
        <f t="shared" si="31"/>
        <v>10</v>
      </c>
      <c r="Y165" s="18">
        <v>2</v>
      </c>
      <c r="Z165" s="17" t="s">
        <v>511</v>
      </c>
      <c r="AA165" s="18">
        <f t="shared" si="32"/>
        <v>10</v>
      </c>
      <c r="AB165" s="18">
        <v>2</v>
      </c>
      <c r="AC165" s="19">
        <f t="shared" si="33"/>
        <v>7.5454545454545459</v>
      </c>
      <c r="AD165" s="19">
        <f t="shared" si="34"/>
        <v>6.7272727272727275</v>
      </c>
      <c r="AE165" s="19">
        <f t="shared" si="35"/>
        <v>67.954545454545453</v>
      </c>
      <c r="AF165" s="18">
        <f t="shared" si="36"/>
        <v>22</v>
      </c>
      <c r="AG165" s="2">
        <f t="shared" si="37"/>
        <v>0</v>
      </c>
      <c r="AH165" s="10"/>
    </row>
    <row r="166" spans="1:34">
      <c r="A166" s="2">
        <v>205</v>
      </c>
      <c r="B166" s="3" t="s">
        <v>327</v>
      </c>
      <c r="C166" s="4" t="s">
        <v>328</v>
      </c>
      <c r="D166" s="16">
        <v>1</v>
      </c>
      <c r="E166" s="17" t="s">
        <v>529</v>
      </c>
      <c r="F166" s="18">
        <f t="shared" si="38"/>
        <v>7</v>
      </c>
      <c r="G166" s="18">
        <v>3</v>
      </c>
      <c r="H166" s="17" t="s">
        <v>530</v>
      </c>
      <c r="I166" s="18">
        <f t="shared" si="26"/>
        <v>6</v>
      </c>
      <c r="J166" s="18">
        <v>3</v>
      </c>
      <c r="K166" s="17" t="s">
        <v>529</v>
      </c>
      <c r="L166" s="18">
        <f t="shared" si="27"/>
        <v>7</v>
      </c>
      <c r="M166" s="18">
        <v>3</v>
      </c>
      <c r="N166" s="17" t="s">
        <v>510</v>
      </c>
      <c r="O166" s="18">
        <f t="shared" si="28"/>
        <v>9</v>
      </c>
      <c r="P166" s="18">
        <v>3</v>
      </c>
      <c r="Q166" s="17" t="s">
        <v>528</v>
      </c>
      <c r="R166" s="18">
        <f t="shared" si="29"/>
        <v>8</v>
      </c>
      <c r="S166" s="18">
        <v>3</v>
      </c>
      <c r="T166" s="17" t="s">
        <v>510</v>
      </c>
      <c r="U166" s="18">
        <f t="shared" si="30"/>
        <v>9</v>
      </c>
      <c r="V166" s="18">
        <v>3</v>
      </c>
      <c r="W166" s="17" t="s">
        <v>511</v>
      </c>
      <c r="X166" s="18">
        <f t="shared" si="31"/>
        <v>10</v>
      </c>
      <c r="Y166" s="18">
        <v>2</v>
      </c>
      <c r="Z166" s="17" t="s">
        <v>511</v>
      </c>
      <c r="AA166" s="18">
        <f t="shared" si="32"/>
        <v>10</v>
      </c>
      <c r="AB166" s="18">
        <v>2</v>
      </c>
      <c r="AC166" s="19">
        <f t="shared" si="33"/>
        <v>8.0909090909090917</v>
      </c>
      <c r="AD166" s="19">
        <f t="shared" si="34"/>
        <v>7.2727272727272725</v>
      </c>
      <c r="AE166" s="19">
        <f t="shared" si="35"/>
        <v>73.409090909090921</v>
      </c>
      <c r="AF166" s="18">
        <f t="shared" si="36"/>
        <v>22</v>
      </c>
      <c r="AG166" s="2">
        <f t="shared" si="37"/>
        <v>0</v>
      </c>
      <c r="AH166" s="10"/>
    </row>
    <row r="167" spans="1:34">
      <c r="A167" s="2">
        <v>206</v>
      </c>
      <c r="B167" s="3" t="s">
        <v>329</v>
      </c>
      <c r="C167" s="4" t="s">
        <v>330</v>
      </c>
      <c r="D167" s="16">
        <v>2</v>
      </c>
      <c r="E167" s="17" t="s">
        <v>529</v>
      </c>
      <c r="F167" s="18">
        <f t="shared" si="38"/>
        <v>7</v>
      </c>
      <c r="G167" s="18">
        <v>3</v>
      </c>
      <c r="H167" s="17" t="s">
        <v>528</v>
      </c>
      <c r="I167" s="18">
        <f t="shared" si="26"/>
        <v>8</v>
      </c>
      <c r="J167" s="18">
        <v>3</v>
      </c>
      <c r="K167" s="17" t="s">
        <v>529</v>
      </c>
      <c r="L167" s="18">
        <f t="shared" si="27"/>
        <v>7</v>
      </c>
      <c r="M167" s="18">
        <v>3</v>
      </c>
      <c r="N167" s="17" t="s">
        <v>510</v>
      </c>
      <c r="O167" s="18">
        <f t="shared" si="28"/>
        <v>9</v>
      </c>
      <c r="P167" s="18">
        <v>3</v>
      </c>
      <c r="Q167" s="17" t="s">
        <v>510</v>
      </c>
      <c r="R167" s="18">
        <f t="shared" si="29"/>
        <v>9</v>
      </c>
      <c r="S167" s="18">
        <v>3</v>
      </c>
      <c r="T167" s="17" t="s">
        <v>510</v>
      </c>
      <c r="U167" s="18">
        <f t="shared" si="30"/>
        <v>9</v>
      </c>
      <c r="V167" s="18">
        <v>3</v>
      </c>
      <c r="W167" s="17" t="s">
        <v>511</v>
      </c>
      <c r="X167" s="18">
        <f t="shared" si="31"/>
        <v>10</v>
      </c>
      <c r="Y167" s="18">
        <v>2</v>
      </c>
      <c r="Z167" s="17" t="s">
        <v>511</v>
      </c>
      <c r="AA167" s="18">
        <f t="shared" si="32"/>
        <v>10</v>
      </c>
      <c r="AB167" s="18">
        <v>2</v>
      </c>
      <c r="AC167" s="19">
        <f t="shared" si="33"/>
        <v>8.5</v>
      </c>
      <c r="AD167" s="19">
        <f t="shared" si="34"/>
        <v>7.6818181818181817</v>
      </c>
      <c r="AE167" s="19">
        <f t="shared" si="35"/>
        <v>77.5</v>
      </c>
      <c r="AF167" s="18">
        <f t="shared" si="36"/>
        <v>22</v>
      </c>
      <c r="AG167" s="2">
        <f t="shared" si="37"/>
        <v>0</v>
      </c>
      <c r="AH167" s="10"/>
    </row>
    <row r="168" spans="1:34">
      <c r="A168" s="2">
        <v>207</v>
      </c>
      <c r="B168" s="3" t="s">
        <v>331</v>
      </c>
      <c r="C168" s="4" t="s">
        <v>332</v>
      </c>
      <c r="D168" s="16">
        <v>1</v>
      </c>
      <c r="E168" s="17" t="s">
        <v>528</v>
      </c>
      <c r="F168" s="18">
        <f t="shared" si="38"/>
        <v>8</v>
      </c>
      <c r="G168" s="18">
        <v>3</v>
      </c>
      <c r="H168" s="17" t="s">
        <v>529</v>
      </c>
      <c r="I168" s="18">
        <f t="shared" si="26"/>
        <v>7</v>
      </c>
      <c r="J168" s="18">
        <v>3</v>
      </c>
      <c r="K168" s="17" t="s">
        <v>529</v>
      </c>
      <c r="L168" s="18">
        <f t="shared" si="27"/>
        <v>7</v>
      </c>
      <c r="M168" s="18">
        <v>3</v>
      </c>
      <c r="N168" s="17" t="s">
        <v>510</v>
      </c>
      <c r="O168" s="18">
        <f t="shared" si="28"/>
        <v>9</v>
      </c>
      <c r="P168" s="18">
        <v>3</v>
      </c>
      <c r="Q168" s="17" t="s">
        <v>528</v>
      </c>
      <c r="R168" s="18">
        <f t="shared" si="29"/>
        <v>8</v>
      </c>
      <c r="S168" s="18">
        <v>3</v>
      </c>
      <c r="T168" s="17" t="s">
        <v>511</v>
      </c>
      <c r="U168" s="18">
        <f t="shared" si="30"/>
        <v>10</v>
      </c>
      <c r="V168" s="18">
        <v>3</v>
      </c>
      <c r="W168" s="17" t="s">
        <v>511</v>
      </c>
      <c r="X168" s="18">
        <f t="shared" si="31"/>
        <v>10</v>
      </c>
      <c r="Y168" s="18">
        <v>2</v>
      </c>
      <c r="Z168" s="17" t="s">
        <v>511</v>
      </c>
      <c r="AA168" s="18">
        <f t="shared" si="32"/>
        <v>10</v>
      </c>
      <c r="AB168" s="18">
        <v>2</v>
      </c>
      <c r="AC168" s="19">
        <f t="shared" si="33"/>
        <v>8.5</v>
      </c>
      <c r="AD168" s="19">
        <f t="shared" si="34"/>
        <v>7.6818181818181817</v>
      </c>
      <c r="AE168" s="19">
        <f t="shared" si="35"/>
        <v>77.5</v>
      </c>
      <c r="AF168" s="18">
        <f t="shared" si="36"/>
        <v>22</v>
      </c>
      <c r="AG168" s="2">
        <f t="shared" si="37"/>
        <v>0</v>
      </c>
      <c r="AH168" s="10"/>
    </row>
    <row r="169" spans="1:34">
      <c r="A169" s="2">
        <v>208</v>
      </c>
      <c r="B169" s="3" t="s">
        <v>333</v>
      </c>
      <c r="C169" s="4" t="s">
        <v>334</v>
      </c>
      <c r="D169" s="16">
        <v>2</v>
      </c>
      <c r="E169" s="17" t="s">
        <v>510</v>
      </c>
      <c r="F169" s="18">
        <f t="shared" si="38"/>
        <v>9</v>
      </c>
      <c r="G169" s="18">
        <v>3</v>
      </c>
      <c r="H169" s="17" t="s">
        <v>528</v>
      </c>
      <c r="I169" s="18">
        <f t="shared" si="26"/>
        <v>8</v>
      </c>
      <c r="J169" s="18">
        <v>3</v>
      </c>
      <c r="K169" s="17" t="s">
        <v>510</v>
      </c>
      <c r="L169" s="18">
        <f t="shared" si="27"/>
        <v>9</v>
      </c>
      <c r="M169" s="18">
        <v>3</v>
      </c>
      <c r="N169" s="17" t="s">
        <v>510</v>
      </c>
      <c r="O169" s="18">
        <f t="shared" si="28"/>
        <v>9</v>
      </c>
      <c r="P169" s="18">
        <v>3</v>
      </c>
      <c r="Q169" s="17" t="s">
        <v>528</v>
      </c>
      <c r="R169" s="18">
        <f t="shared" si="29"/>
        <v>8</v>
      </c>
      <c r="S169" s="18">
        <v>3</v>
      </c>
      <c r="T169" s="17" t="s">
        <v>511</v>
      </c>
      <c r="U169" s="18">
        <f t="shared" si="30"/>
        <v>10</v>
      </c>
      <c r="V169" s="18">
        <v>3</v>
      </c>
      <c r="W169" s="17" t="s">
        <v>510</v>
      </c>
      <c r="X169" s="18">
        <f t="shared" si="31"/>
        <v>9</v>
      </c>
      <c r="Y169" s="18">
        <v>2</v>
      </c>
      <c r="Z169" s="17" t="s">
        <v>511</v>
      </c>
      <c r="AA169" s="18">
        <f t="shared" si="32"/>
        <v>10</v>
      </c>
      <c r="AB169" s="18">
        <v>2</v>
      </c>
      <c r="AC169" s="19">
        <f t="shared" si="33"/>
        <v>8.954545454545455</v>
      </c>
      <c r="AD169" s="19">
        <f t="shared" si="34"/>
        <v>8.1363636363636367</v>
      </c>
      <c r="AE169" s="19">
        <f t="shared" si="35"/>
        <v>82.045454545454547</v>
      </c>
      <c r="AF169" s="18">
        <f t="shared" si="36"/>
        <v>22</v>
      </c>
      <c r="AG169" s="2">
        <f t="shared" si="37"/>
        <v>0</v>
      </c>
      <c r="AH169" s="10"/>
    </row>
    <row r="170" spans="1:34">
      <c r="A170" s="2">
        <v>209</v>
      </c>
      <c r="B170" s="3" t="s">
        <v>335</v>
      </c>
      <c r="C170" s="4" t="s">
        <v>336</v>
      </c>
      <c r="D170" s="16">
        <v>2</v>
      </c>
      <c r="E170" s="17" t="s">
        <v>528</v>
      </c>
      <c r="F170" s="18">
        <f t="shared" si="38"/>
        <v>8</v>
      </c>
      <c r="G170" s="18">
        <v>3</v>
      </c>
      <c r="H170" s="17" t="s">
        <v>528</v>
      </c>
      <c r="I170" s="18">
        <f t="shared" si="26"/>
        <v>8</v>
      </c>
      <c r="J170" s="18">
        <v>3</v>
      </c>
      <c r="K170" s="17" t="s">
        <v>529</v>
      </c>
      <c r="L170" s="18">
        <f t="shared" si="27"/>
        <v>7</v>
      </c>
      <c r="M170" s="18">
        <v>3</v>
      </c>
      <c r="N170" s="17" t="s">
        <v>510</v>
      </c>
      <c r="O170" s="18">
        <f t="shared" si="28"/>
        <v>9</v>
      </c>
      <c r="P170" s="18">
        <v>3</v>
      </c>
      <c r="Q170" s="17" t="s">
        <v>529</v>
      </c>
      <c r="R170" s="18">
        <f t="shared" si="29"/>
        <v>7</v>
      </c>
      <c r="S170" s="18">
        <v>3</v>
      </c>
      <c r="T170" s="17" t="s">
        <v>510</v>
      </c>
      <c r="U170" s="18">
        <f t="shared" si="30"/>
        <v>9</v>
      </c>
      <c r="V170" s="18">
        <v>3</v>
      </c>
      <c r="W170" s="17" t="s">
        <v>511</v>
      </c>
      <c r="X170" s="18">
        <f t="shared" si="31"/>
        <v>10</v>
      </c>
      <c r="Y170" s="18">
        <v>2</v>
      </c>
      <c r="Z170" s="17" t="s">
        <v>511</v>
      </c>
      <c r="AA170" s="18">
        <f t="shared" si="32"/>
        <v>10</v>
      </c>
      <c r="AB170" s="18">
        <v>2</v>
      </c>
      <c r="AC170" s="19">
        <f t="shared" si="33"/>
        <v>8.3636363636363633</v>
      </c>
      <c r="AD170" s="19">
        <f t="shared" si="34"/>
        <v>7.5454545454545459</v>
      </c>
      <c r="AE170" s="19">
        <f t="shared" si="35"/>
        <v>76.136363636363626</v>
      </c>
      <c r="AF170" s="18">
        <f t="shared" si="36"/>
        <v>22</v>
      </c>
      <c r="AG170" s="2">
        <f t="shared" si="37"/>
        <v>0</v>
      </c>
      <c r="AH170" s="10"/>
    </row>
    <row r="171" spans="1:34">
      <c r="A171" s="2">
        <v>210</v>
      </c>
      <c r="B171" s="3" t="s">
        <v>337</v>
      </c>
      <c r="C171" s="4" t="s">
        <v>338</v>
      </c>
      <c r="D171" s="16">
        <v>3</v>
      </c>
      <c r="E171" s="17" t="s">
        <v>529</v>
      </c>
      <c r="F171" s="18">
        <f t="shared" si="38"/>
        <v>7</v>
      </c>
      <c r="G171" s="18">
        <v>3</v>
      </c>
      <c r="H171" s="17" t="s">
        <v>529</v>
      </c>
      <c r="I171" s="18">
        <f t="shared" si="26"/>
        <v>7</v>
      </c>
      <c r="J171" s="18">
        <v>3</v>
      </c>
      <c r="K171" s="17" t="s">
        <v>529</v>
      </c>
      <c r="L171" s="18">
        <f t="shared" si="27"/>
        <v>7</v>
      </c>
      <c r="M171" s="18">
        <v>3</v>
      </c>
      <c r="N171" s="17" t="s">
        <v>529</v>
      </c>
      <c r="O171" s="18">
        <f t="shared" si="28"/>
        <v>7</v>
      </c>
      <c r="P171" s="18">
        <v>3</v>
      </c>
      <c r="Q171" s="17" t="s">
        <v>530</v>
      </c>
      <c r="R171" s="18">
        <f t="shared" si="29"/>
        <v>6</v>
      </c>
      <c r="S171" s="18">
        <v>3</v>
      </c>
      <c r="T171" s="17" t="s">
        <v>529</v>
      </c>
      <c r="U171" s="18">
        <f t="shared" si="30"/>
        <v>7</v>
      </c>
      <c r="V171" s="18">
        <v>3</v>
      </c>
      <c r="W171" s="17" t="s">
        <v>510</v>
      </c>
      <c r="X171" s="18">
        <f t="shared" si="31"/>
        <v>9</v>
      </c>
      <c r="Y171" s="18">
        <v>2</v>
      </c>
      <c r="Z171" s="17" t="s">
        <v>528</v>
      </c>
      <c r="AA171" s="18">
        <f t="shared" si="32"/>
        <v>8</v>
      </c>
      <c r="AB171" s="18">
        <v>2</v>
      </c>
      <c r="AC171" s="19">
        <f t="shared" si="33"/>
        <v>7.1363636363636367</v>
      </c>
      <c r="AD171" s="19">
        <f t="shared" si="34"/>
        <v>6.5</v>
      </c>
      <c r="AE171" s="19">
        <f t="shared" si="35"/>
        <v>63.863636363636367</v>
      </c>
      <c r="AF171" s="18">
        <f t="shared" si="36"/>
        <v>22</v>
      </c>
      <c r="AG171" s="2">
        <f t="shared" si="37"/>
        <v>0</v>
      </c>
      <c r="AH171" s="10"/>
    </row>
    <row r="172" spans="1:34">
      <c r="A172" s="2">
        <v>211</v>
      </c>
      <c r="B172" s="3" t="s">
        <v>339</v>
      </c>
      <c r="C172" s="4" t="s">
        <v>340</v>
      </c>
      <c r="D172" s="16">
        <v>1</v>
      </c>
      <c r="E172" s="17" t="s">
        <v>529</v>
      </c>
      <c r="F172" s="18">
        <f t="shared" si="38"/>
        <v>7</v>
      </c>
      <c r="G172" s="18">
        <v>3</v>
      </c>
      <c r="H172" s="17" t="s">
        <v>510</v>
      </c>
      <c r="I172" s="18">
        <f t="shared" si="26"/>
        <v>9</v>
      </c>
      <c r="J172" s="18">
        <v>3</v>
      </c>
      <c r="K172" s="17" t="s">
        <v>510</v>
      </c>
      <c r="L172" s="18">
        <f t="shared" si="27"/>
        <v>9</v>
      </c>
      <c r="M172" s="18">
        <v>3</v>
      </c>
      <c r="N172" s="17" t="s">
        <v>528</v>
      </c>
      <c r="O172" s="18">
        <f t="shared" si="28"/>
        <v>8</v>
      </c>
      <c r="P172" s="18">
        <v>3</v>
      </c>
      <c r="Q172" s="17" t="s">
        <v>528</v>
      </c>
      <c r="R172" s="18">
        <f t="shared" si="29"/>
        <v>8</v>
      </c>
      <c r="S172" s="18">
        <v>3</v>
      </c>
      <c r="T172" s="17" t="s">
        <v>510</v>
      </c>
      <c r="U172" s="18">
        <f t="shared" si="30"/>
        <v>9</v>
      </c>
      <c r="V172" s="18">
        <v>3</v>
      </c>
      <c r="W172" s="17" t="s">
        <v>511</v>
      </c>
      <c r="X172" s="18">
        <f t="shared" si="31"/>
        <v>10</v>
      </c>
      <c r="Y172" s="18">
        <v>2</v>
      </c>
      <c r="Z172" s="17" t="s">
        <v>511</v>
      </c>
      <c r="AA172" s="18">
        <f t="shared" si="32"/>
        <v>10</v>
      </c>
      <c r="AB172" s="18">
        <v>2</v>
      </c>
      <c r="AC172" s="19">
        <f t="shared" si="33"/>
        <v>8.6363636363636367</v>
      </c>
      <c r="AD172" s="19">
        <f t="shared" si="34"/>
        <v>7.8181818181818183</v>
      </c>
      <c r="AE172" s="19">
        <f t="shared" si="35"/>
        <v>78.863636363636374</v>
      </c>
      <c r="AF172" s="18">
        <f t="shared" si="36"/>
        <v>22</v>
      </c>
      <c r="AG172" s="2">
        <f t="shared" si="37"/>
        <v>0</v>
      </c>
      <c r="AH172" s="10"/>
    </row>
    <row r="173" spans="1:34">
      <c r="A173" s="2">
        <v>212</v>
      </c>
      <c r="B173" s="3" t="s">
        <v>341</v>
      </c>
      <c r="C173" s="4" t="s">
        <v>342</v>
      </c>
      <c r="D173" s="16">
        <v>2</v>
      </c>
      <c r="E173" s="17" t="s">
        <v>528</v>
      </c>
      <c r="F173" s="18">
        <f t="shared" si="38"/>
        <v>8</v>
      </c>
      <c r="G173" s="18">
        <v>3</v>
      </c>
      <c r="H173" s="17" t="s">
        <v>528</v>
      </c>
      <c r="I173" s="18">
        <f t="shared" si="26"/>
        <v>8</v>
      </c>
      <c r="J173" s="18">
        <v>3</v>
      </c>
      <c r="K173" s="17" t="s">
        <v>529</v>
      </c>
      <c r="L173" s="18">
        <f t="shared" si="27"/>
        <v>7</v>
      </c>
      <c r="M173" s="18">
        <v>3</v>
      </c>
      <c r="N173" s="17" t="s">
        <v>528</v>
      </c>
      <c r="O173" s="18">
        <f t="shared" si="28"/>
        <v>8</v>
      </c>
      <c r="P173" s="18">
        <v>3</v>
      </c>
      <c r="Q173" s="17" t="s">
        <v>510</v>
      </c>
      <c r="R173" s="18">
        <f t="shared" si="29"/>
        <v>9</v>
      </c>
      <c r="S173" s="18">
        <v>3</v>
      </c>
      <c r="T173" s="17" t="s">
        <v>528</v>
      </c>
      <c r="U173" s="18">
        <f t="shared" si="30"/>
        <v>8</v>
      </c>
      <c r="V173" s="18">
        <v>3</v>
      </c>
      <c r="W173" s="17" t="s">
        <v>511</v>
      </c>
      <c r="X173" s="18">
        <f t="shared" si="31"/>
        <v>10</v>
      </c>
      <c r="Y173" s="18">
        <v>2</v>
      </c>
      <c r="Z173" s="17" t="s">
        <v>511</v>
      </c>
      <c r="AA173" s="18">
        <f t="shared" si="32"/>
        <v>10</v>
      </c>
      <c r="AB173" s="18">
        <v>2</v>
      </c>
      <c r="AC173" s="19">
        <f t="shared" si="33"/>
        <v>8.3636363636363633</v>
      </c>
      <c r="AD173" s="19">
        <f t="shared" si="34"/>
        <v>7.5454545454545459</v>
      </c>
      <c r="AE173" s="19">
        <f t="shared" si="35"/>
        <v>76.136363636363626</v>
      </c>
      <c r="AF173" s="18">
        <f t="shared" si="36"/>
        <v>22</v>
      </c>
      <c r="AG173" s="2">
        <f t="shared" si="37"/>
        <v>0</v>
      </c>
      <c r="AH173" s="10"/>
    </row>
    <row r="174" spans="1:34">
      <c r="A174" s="2">
        <v>213</v>
      </c>
      <c r="B174" s="3" t="s">
        <v>343</v>
      </c>
      <c r="C174" s="4" t="s">
        <v>344</v>
      </c>
      <c r="D174" s="16">
        <v>2</v>
      </c>
      <c r="E174" s="17" t="s">
        <v>528</v>
      </c>
      <c r="F174" s="18">
        <f t="shared" si="38"/>
        <v>8</v>
      </c>
      <c r="G174" s="18">
        <v>3</v>
      </c>
      <c r="H174" s="17" t="s">
        <v>528</v>
      </c>
      <c r="I174" s="18">
        <f t="shared" si="26"/>
        <v>8</v>
      </c>
      <c r="J174" s="18">
        <v>3</v>
      </c>
      <c r="K174" s="17" t="s">
        <v>510</v>
      </c>
      <c r="L174" s="18">
        <f t="shared" si="27"/>
        <v>9</v>
      </c>
      <c r="M174" s="18">
        <v>3</v>
      </c>
      <c r="N174" s="17" t="s">
        <v>510</v>
      </c>
      <c r="O174" s="18">
        <f t="shared" si="28"/>
        <v>9</v>
      </c>
      <c r="P174" s="18">
        <v>3</v>
      </c>
      <c r="Q174" s="17" t="s">
        <v>510</v>
      </c>
      <c r="R174" s="18">
        <f t="shared" si="29"/>
        <v>9</v>
      </c>
      <c r="S174" s="18">
        <v>3</v>
      </c>
      <c r="T174" s="17" t="s">
        <v>510</v>
      </c>
      <c r="U174" s="18">
        <f t="shared" si="30"/>
        <v>9</v>
      </c>
      <c r="V174" s="18">
        <v>3</v>
      </c>
      <c r="W174" s="17" t="s">
        <v>511</v>
      </c>
      <c r="X174" s="18">
        <f t="shared" si="31"/>
        <v>10</v>
      </c>
      <c r="Y174" s="18">
        <v>2</v>
      </c>
      <c r="Z174" s="17" t="s">
        <v>511</v>
      </c>
      <c r="AA174" s="18">
        <f t="shared" si="32"/>
        <v>10</v>
      </c>
      <c r="AB174" s="18">
        <v>2</v>
      </c>
      <c r="AC174" s="19">
        <f t="shared" si="33"/>
        <v>8.9090909090909083</v>
      </c>
      <c r="AD174" s="19">
        <f t="shared" si="34"/>
        <v>8.0909090909090917</v>
      </c>
      <c r="AE174" s="19">
        <f t="shared" si="35"/>
        <v>81.590909090909079</v>
      </c>
      <c r="AF174" s="18">
        <f t="shared" si="36"/>
        <v>22</v>
      </c>
      <c r="AG174" s="2">
        <f t="shared" si="37"/>
        <v>0</v>
      </c>
      <c r="AH174" s="10"/>
    </row>
    <row r="175" spans="1:34">
      <c r="A175" s="2">
        <v>214</v>
      </c>
      <c r="B175" s="3" t="s">
        <v>345</v>
      </c>
      <c r="C175" s="4" t="s">
        <v>346</v>
      </c>
      <c r="D175" s="16">
        <v>3</v>
      </c>
      <c r="E175" s="17" t="s">
        <v>530</v>
      </c>
      <c r="F175" s="18">
        <f t="shared" si="38"/>
        <v>6</v>
      </c>
      <c r="G175" s="18">
        <v>3</v>
      </c>
      <c r="H175" s="17" t="s">
        <v>530</v>
      </c>
      <c r="I175" s="18">
        <f t="shared" si="26"/>
        <v>6</v>
      </c>
      <c r="J175" s="18">
        <v>3</v>
      </c>
      <c r="K175" s="17" t="s">
        <v>530</v>
      </c>
      <c r="L175" s="18">
        <f t="shared" si="27"/>
        <v>6</v>
      </c>
      <c r="M175" s="18">
        <v>3</v>
      </c>
      <c r="N175" s="17" t="s">
        <v>529</v>
      </c>
      <c r="O175" s="18">
        <f t="shared" si="28"/>
        <v>7</v>
      </c>
      <c r="P175" s="18">
        <v>3</v>
      </c>
      <c r="Q175" s="17" t="s">
        <v>530</v>
      </c>
      <c r="R175" s="18">
        <f t="shared" si="29"/>
        <v>6</v>
      </c>
      <c r="S175" s="18">
        <v>3</v>
      </c>
      <c r="T175" s="17" t="s">
        <v>530</v>
      </c>
      <c r="U175" s="18">
        <f t="shared" si="30"/>
        <v>6</v>
      </c>
      <c r="V175" s="18">
        <v>3</v>
      </c>
      <c r="W175" s="17" t="s">
        <v>528</v>
      </c>
      <c r="X175" s="18">
        <f t="shared" si="31"/>
        <v>8</v>
      </c>
      <c r="Y175" s="18">
        <v>2</v>
      </c>
      <c r="Z175" s="17" t="s">
        <v>528</v>
      </c>
      <c r="AA175" s="18">
        <f t="shared" si="32"/>
        <v>8</v>
      </c>
      <c r="AB175" s="18">
        <v>2</v>
      </c>
      <c r="AC175" s="19">
        <f t="shared" si="33"/>
        <v>6.5</v>
      </c>
      <c r="AD175" s="19">
        <f t="shared" si="34"/>
        <v>5.8636363636363633</v>
      </c>
      <c r="AE175" s="19">
        <f t="shared" si="35"/>
        <v>57.5</v>
      </c>
      <c r="AF175" s="18">
        <f t="shared" si="36"/>
        <v>22</v>
      </c>
      <c r="AG175" s="2">
        <f t="shared" si="37"/>
        <v>0</v>
      </c>
      <c r="AH175" s="10"/>
    </row>
    <row r="176" spans="1:34">
      <c r="A176" s="2">
        <v>215</v>
      </c>
      <c r="B176" s="3" t="s">
        <v>347</v>
      </c>
      <c r="C176" s="4" t="s">
        <v>348</v>
      </c>
      <c r="D176" s="16">
        <v>2</v>
      </c>
      <c r="E176" s="17" t="s">
        <v>529</v>
      </c>
      <c r="F176" s="18">
        <f t="shared" si="38"/>
        <v>7</v>
      </c>
      <c r="G176" s="18">
        <v>3</v>
      </c>
      <c r="H176" s="17" t="s">
        <v>529</v>
      </c>
      <c r="I176" s="18">
        <f t="shared" si="26"/>
        <v>7</v>
      </c>
      <c r="J176" s="18">
        <v>3</v>
      </c>
      <c r="K176" s="17" t="s">
        <v>529</v>
      </c>
      <c r="L176" s="18">
        <f t="shared" si="27"/>
        <v>7</v>
      </c>
      <c r="M176" s="18">
        <v>3</v>
      </c>
      <c r="N176" s="17" t="s">
        <v>510</v>
      </c>
      <c r="O176" s="18">
        <f t="shared" si="28"/>
        <v>9</v>
      </c>
      <c r="P176" s="18">
        <v>3</v>
      </c>
      <c r="Q176" s="17" t="s">
        <v>510</v>
      </c>
      <c r="R176" s="18">
        <f t="shared" si="29"/>
        <v>9</v>
      </c>
      <c r="S176" s="18">
        <v>3</v>
      </c>
      <c r="T176" s="17" t="s">
        <v>528</v>
      </c>
      <c r="U176" s="18">
        <f t="shared" si="30"/>
        <v>8</v>
      </c>
      <c r="V176" s="18">
        <v>3</v>
      </c>
      <c r="W176" s="17" t="s">
        <v>511</v>
      </c>
      <c r="X176" s="18">
        <f t="shared" si="31"/>
        <v>10</v>
      </c>
      <c r="Y176" s="18">
        <v>2</v>
      </c>
      <c r="Z176" s="17" t="s">
        <v>511</v>
      </c>
      <c r="AA176" s="18">
        <f t="shared" si="32"/>
        <v>10</v>
      </c>
      <c r="AB176" s="18">
        <v>2</v>
      </c>
      <c r="AC176" s="19">
        <f t="shared" si="33"/>
        <v>8.2272727272727266</v>
      </c>
      <c r="AD176" s="19">
        <f t="shared" si="34"/>
        <v>7.4090909090909092</v>
      </c>
      <c r="AE176" s="19">
        <f t="shared" si="35"/>
        <v>74.772727272727266</v>
      </c>
      <c r="AF176" s="18">
        <f t="shared" si="36"/>
        <v>22</v>
      </c>
      <c r="AG176" s="2">
        <f t="shared" si="37"/>
        <v>0</v>
      </c>
      <c r="AH176" s="10"/>
    </row>
    <row r="177" spans="1:34">
      <c r="A177" s="2">
        <v>217</v>
      </c>
      <c r="B177" s="3" t="s">
        <v>349</v>
      </c>
      <c r="C177" s="4" t="s">
        <v>350</v>
      </c>
      <c r="D177" s="16">
        <v>3</v>
      </c>
      <c r="E177" s="17" t="s">
        <v>530</v>
      </c>
      <c r="F177" s="18">
        <f t="shared" si="38"/>
        <v>6</v>
      </c>
      <c r="G177" s="18">
        <v>3</v>
      </c>
      <c r="H177" s="17" t="s">
        <v>529</v>
      </c>
      <c r="I177" s="18">
        <f t="shared" si="26"/>
        <v>7</v>
      </c>
      <c r="J177" s="18">
        <v>3</v>
      </c>
      <c r="K177" s="17" t="s">
        <v>530</v>
      </c>
      <c r="L177" s="18">
        <f t="shared" si="27"/>
        <v>6</v>
      </c>
      <c r="M177" s="18">
        <v>3</v>
      </c>
      <c r="N177" s="17" t="s">
        <v>529</v>
      </c>
      <c r="O177" s="18">
        <f t="shared" si="28"/>
        <v>7</v>
      </c>
      <c r="P177" s="18">
        <v>3</v>
      </c>
      <c r="Q177" s="17" t="s">
        <v>529</v>
      </c>
      <c r="R177" s="18">
        <f t="shared" si="29"/>
        <v>7</v>
      </c>
      <c r="S177" s="18">
        <v>3</v>
      </c>
      <c r="T177" s="17" t="s">
        <v>530</v>
      </c>
      <c r="U177" s="18">
        <f t="shared" si="30"/>
        <v>6</v>
      </c>
      <c r="V177" s="18">
        <v>3</v>
      </c>
      <c r="W177" s="17" t="s">
        <v>510</v>
      </c>
      <c r="X177" s="18">
        <f t="shared" si="31"/>
        <v>9</v>
      </c>
      <c r="Y177" s="18">
        <v>2</v>
      </c>
      <c r="Z177" s="17" t="s">
        <v>528</v>
      </c>
      <c r="AA177" s="18">
        <f t="shared" si="32"/>
        <v>8</v>
      </c>
      <c r="AB177" s="18">
        <v>2</v>
      </c>
      <c r="AC177" s="19">
        <f t="shared" si="33"/>
        <v>6.8636363636363633</v>
      </c>
      <c r="AD177" s="19">
        <f t="shared" si="34"/>
        <v>6.2272727272727275</v>
      </c>
      <c r="AE177" s="19">
        <f t="shared" si="35"/>
        <v>61.136363636363633</v>
      </c>
      <c r="AF177" s="18">
        <f t="shared" si="36"/>
        <v>22</v>
      </c>
      <c r="AG177" s="2">
        <f t="shared" si="37"/>
        <v>0</v>
      </c>
      <c r="AH177" s="10"/>
    </row>
    <row r="178" spans="1:34">
      <c r="A178" s="2">
        <v>219</v>
      </c>
      <c r="B178" s="3" t="s">
        <v>351</v>
      </c>
      <c r="C178" s="4" t="s">
        <v>352</v>
      </c>
      <c r="D178" s="16">
        <v>1</v>
      </c>
      <c r="E178" s="17" t="s">
        <v>529</v>
      </c>
      <c r="F178" s="18">
        <f t="shared" si="38"/>
        <v>7</v>
      </c>
      <c r="G178" s="18">
        <v>3</v>
      </c>
      <c r="H178" s="17" t="s">
        <v>528</v>
      </c>
      <c r="I178" s="18">
        <f t="shared" si="26"/>
        <v>8</v>
      </c>
      <c r="J178" s="18">
        <v>3</v>
      </c>
      <c r="K178" s="17" t="s">
        <v>510</v>
      </c>
      <c r="L178" s="18">
        <f t="shared" si="27"/>
        <v>9</v>
      </c>
      <c r="M178" s="18">
        <v>3</v>
      </c>
      <c r="N178" s="17" t="s">
        <v>510</v>
      </c>
      <c r="O178" s="18">
        <f t="shared" si="28"/>
        <v>9</v>
      </c>
      <c r="P178" s="18">
        <v>3</v>
      </c>
      <c r="Q178" s="17" t="s">
        <v>510</v>
      </c>
      <c r="R178" s="18">
        <f t="shared" si="29"/>
        <v>9</v>
      </c>
      <c r="S178" s="18">
        <v>3</v>
      </c>
      <c r="T178" s="17" t="s">
        <v>528</v>
      </c>
      <c r="U178" s="18">
        <f t="shared" si="30"/>
        <v>8</v>
      </c>
      <c r="V178" s="18">
        <v>3</v>
      </c>
      <c r="W178" s="17" t="s">
        <v>510</v>
      </c>
      <c r="X178" s="18">
        <f t="shared" si="31"/>
        <v>9</v>
      </c>
      <c r="Y178" s="18">
        <v>2</v>
      </c>
      <c r="Z178" s="17" t="s">
        <v>511</v>
      </c>
      <c r="AA178" s="18">
        <f t="shared" si="32"/>
        <v>10</v>
      </c>
      <c r="AB178" s="18">
        <v>2</v>
      </c>
      <c r="AC178" s="19">
        <f t="shared" si="33"/>
        <v>8.545454545454545</v>
      </c>
      <c r="AD178" s="19">
        <f t="shared" si="34"/>
        <v>7.7272727272727275</v>
      </c>
      <c r="AE178" s="19">
        <f t="shared" si="35"/>
        <v>77.954545454545453</v>
      </c>
      <c r="AF178" s="18">
        <f t="shared" si="36"/>
        <v>22</v>
      </c>
      <c r="AG178" s="2">
        <f t="shared" si="37"/>
        <v>0</v>
      </c>
      <c r="AH178" s="10"/>
    </row>
    <row r="179" spans="1:34">
      <c r="A179" s="2">
        <v>220</v>
      </c>
      <c r="B179" s="3" t="s">
        <v>353</v>
      </c>
      <c r="C179" s="4" t="s">
        <v>354</v>
      </c>
      <c r="D179" s="16">
        <v>2</v>
      </c>
      <c r="E179" s="17" t="s">
        <v>529</v>
      </c>
      <c r="F179" s="18">
        <f t="shared" si="38"/>
        <v>7</v>
      </c>
      <c r="G179" s="18">
        <v>3</v>
      </c>
      <c r="H179" s="17" t="s">
        <v>510</v>
      </c>
      <c r="I179" s="18">
        <f t="shared" si="26"/>
        <v>9</v>
      </c>
      <c r="J179" s="18">
        <v>3</v>
      </c>
      <c r="K179" s="17" t="s">
        <v>529</v>
      </c>
      <c r="L179" s="18">
        <f t="shared" si="27"/>
        <v>7</v>
      </c>
      <c r="M179" s="18">
        <v>3</v>
      </c>
      <c r="N179" s="17" t="s">
        <v>528</v>
      </c>
      <c r="O179" s="18">
        <f t="shared" si="28"/>
        <v>8</v>
      </c>
      <c r="P179" s="18">
        <v>3</v>
      </c>
      <c r="Q179" s="17" t="s">
        <v>529</v>
      </c>
      <c r="R179" s="18">
        <f t="shared" si="29"/>
        <v>7</v>
      </c>
      <c r="S179" s="18">
        <v>3</v>
      </c>
      <c r="T179" s="17" t="s">
        <v>510</v>
      </c>
      <c r="U179" s="18">
        <f t="shared" si="30"/>
        <v>9</v>
      </c>
      <c r="V179" s="18">
        <v>3</v>
      </c>
      <c r="W179" s="17" t="s">
        <v>511</v>
      </c>
      <c r="X179" s="18">
        <f t="shared" si="31"/>
        <v>10</v>
      </c>
      <c r="Y179" s="18">
        <v>2</v>
      </c>
      <c r="Z179" s="17" t="s">
        <v>511</v>
      </c>
      <c r="AA179" s="18">
        <f t="shared" si="32"/>
        <v>10</v>
      </c>
      <c r="AB179" s="18">
        <v>2</v>
      </c>
      <c r="AC179" s="19">
        <f t="shared" si="33"/>
        <v>8.2272727272727266</v>
      </c>
      <c r="AD179" s="19">
        <f t="shared" si="34"/>
        <v>7.4090909090909092</v>
      </c>
      <c r="AE179" s="19">
        <f t="shared" si="35"/>
        <v>74.772727272727266</v>
      </c>
      <c r="AF179" s="18">
        <f t="shared" si="36"/>
        <v>22</v>
      </c>
      <c r="AG179" s="2">
        <f t="shared" si="37"/>
        <v>0</v>
      </c>
      <c r="AH179" s="10"/>
    </row>
    <row r="180" spans="1:34">
      <c r="A180" s="2">
        <v>222</v>
      </c>
      <c r="B180" s="3" t="s">
        <v>355</v>
      </c>
      <c r="C180" s="4" t="s">
        <v>356</v>
      </c>
      <c r="D180" s="16">
        <v>2</v>
      </c>
      <c r="E180" s="17" t="s">
        <v>528</v>
      </c>
      <c r="F180" s="18">
        <f t="shared" si="38"/>
        <v>8</v>
      </c>
      <c r="G180" s="18">
        <v>3</v>
      </c>
      <c r="H180" s="17" t="s">
        <v>510</v>
      </c>
      <c r="I180" s="18">
        <f t="shared" si="26"/>
        <v>9</v>
      </c>
      <c r="J180" s="18">
        <v>3</v>
      </c>
      <c r="K180" s="17" t="s">
        <v>528</v>
      </c>
      <c r="L180" s="18">
        <f t="shared" si="27"/>
        <v>8</v>
      </c>
      <c r="M180" s="18">
        <v>3</v>
      </c>
      <c r="N180" s="17" t="s">
        <v>510</v>
      </c>
      <c r="O180" s="18">
        <f t="shared" si="28"/>
        <v>9</v>
      </c>
      <c r="P180" s="18">
        <v>3</v>
      </c>
      <c r="Q180" s="17" t="s">
        <v>510</v>
      </c>
      <c r="R180" s="18">
        <f t="shared" si="29"/>
        <v>9</v>
      </c>
      <c r="S180" s="18">
        <v>3</v>
      </c>
      <c r="T180" s="17" t="s">
        <v>528</v>
      </c>
      <c r="U180" s="18">
        <f t="shared" si="30"/>
        <v>8</v>
      </c>
      <c r="V180" s="18">
        <v>3</v>
      </c>
      <c r="W180" s="17" t="s">
        <v>511</v>
      </c>
      <c r="X180" s="18">
        <f t="shared" si="31"/>
        <v>10</v>
      </c>
      <c r="Y180" s="18">
        <v>2</v>
      </c>
      <c r="Z180" s="17" t="s">
        <v>511</v>
      </c>
      <c r="AA180" s="18">
        <f t="shared" si="32"/>
        <v>10</v>
      </c>
      <c r="AB180" s="18">
        <v>2</v>
      </c>
      <c r="AC180" s="19">
        <f t="shared" si="33"/>
        <v>8.7727272727272734</v>
      </c>
      <c r="AD180" s="19">
        <f t="shared" si="34"/>
        <v>7.9545454545454541</v>
      </c>
      <c r="AE180" s="19">
        <f t="shared" si="35"/>
        <v>80.227272727272734</v>
      </c>
      <c r="AF180" s="18">
        <f t="shared" si="36"/>
        <v>22</v>
      </c>
      <c r="AG180" s="2">
        <f t="shared" si="37"/>
        <v>0</v>
      </c>
      <c r="AH180" s="10"/>
    </row>
    <row r="181" spans="1:34">
      <c r="A181" s="2">
        <v>224</v>
      </c>
      <c r="B181" s="3" t="s">
        <v>357</v>
      </c>
      <c r="C181" s="4" t="s">
        <v>358</v>
      </c>
      <c r="D181" s="16">
        <v>1</v>
      </c>
      <c r="E181" s="17" t="s">
        <v>528</v>
      </c>
      <c r="F181" s="18">
        <f t="shared" si="38"/>
        <v>8</v>
      </c>
      <c r="G181" s="18">
        <v>3</v>
      </c>
      <c r="H181" s="17" t="s">
        <v>528</v>
      </c>
      <c r="I181" s="18">
        <f t="shared" si="26"/>
        <v>8</v>
      </c>
      <c r="J181" s="18">
        <v>3</v>
      </c>
      <c r="K181" s="17" t="s">
        <v>510</v>
      </c>
      <c r="L181" s="18">
        <f t="shared" si="27"/>
        <v>9</v>
      </c>
      <c r="M181" s="18">
        <v>3</v>
      </c>
      <c r="N181" s="17" t="s">
        <v>511</v>
      </c>
      <c r="O181" s="18">
        <f t="shared" si="28"/>
        <v>10</v>
      </c>
      <c r="P181" s="18">
        <v>3</v>
      </c>
      <c r="Q181" s="17" t="s">
        <v>510</v>
      </c>
      <c r="R181" s="18">
        <f t="shared" si="29"/>
        <v>9</v>
      </c>
      <c r="S181" s="18">
        <v>3</v>
      </c>
      <c r="T181" s="17" t="s">
        <v>510</v>
      </c>
      <c r="U181" s="18">
        <f t="shared" si="30"/>
        <v>9</v>
      </c>
      <c r="V181" s="18">
        <v>3</v>
      </c>
      <c r="W181" s="17" t="s">
        <v>511</v>
      </c>
      <c r="X181" s="18">
        <f t="shared" si="31"/>
        <v>10</v>
      </c>
      <c r="Y181" s="18">
        <v>2</v>
      </c>
      <c r="Z181" s="17" t="s">
        <v>511</v>
      </c>
      <c r="AA181" s="18">
        <f t="shared" si="32"/>
        <v>10</v>
      </c>
      <c r="AB181" s="18">
        <v>2</v>
      </c>
      <c r="AC181" s="19">
        <f t="shared" si="33"/>
        <v>9.045454545454545</v>
      </c>
      <c r="AD181" s="19">
        <f t="shared" si="34"/>
        <v>8.2272727272727266</v>
      </c>
      <c r="AE181" s="19">
        <f t="shared" si="35"/>
        <v>82.954545454545453</v>
      </c>
      <c r="AF181" s="18">
        <f t="shared" si="36"/>
        <v>22</v>
      </c>
      <c r="AG181" s="2">
        <f t="shared" si="37"/>
        <v>0</v>
      </c>
      <c r="AH181" s="10"/>
    </row>
    <row r="182" spans="1:34">
      <c r="A182" s="2">
        <v>225</v>
      </c>
      <c r="B182" s="3" t="s">
        <v>359</v>
      </c>
      <c r="C182" s="4" t="s">
        <v>360</v>
      </c>
      <c r="D182" s="16">
        <v>1</v>
      </c>
      <c r="E182" s="17" t="s">
        <v>528</v>
      </c>
      <c r="F182" s="18">
        <f t="shared" si="38"/>
        <v>8</v>
      </c>
      <c r="G182" s="18">
        <v>3</v>
      </c>
      <c r="H182" s="17" t="s">
        <v>528</v>
      </c>
      <c r="I182" s="18">
        <f t="shared" si="26"/>
        <v>8</v>
      </c>
      <c r="J182" s="18">
        <v>3</v>
      </c>
      <c r="K182" s="17" t="s">
        <v>528</v>
      </c>
      <c r="L182" s="18">
        <f t="shared" si="27"/>
        <v>8</v>
      </c>
      <c r="M182" s="18">
        <v>3</v>
      </c>
      <c r="N182" s="17" t="s">
        <v>511</v>
      </c>
      <c r="O182" s="18">
        <f t="shared" si="28"/>
        <v>10</v>
      </c>
      <c r="P182" s="18">
        <v>3</v>
      </c>
      <c r="Q182" s="17" t="s">
        <v>528</v>
      </c>
      <c r="R182" s="18">
        <f t="shared" si="29"/>
        <v>8</v>
      </c>
      <c r="S182" s="18">
        <v>3</v>
      </c>
      <c r="T182" s="17" t="s">
        <v>529</v>
      </c>
      <c r="U182" s="18">
        <f t="shared" si="30"/>
        <v>7</v>
      </c>
      <c r="V182" s="18">
        <v>3</v>
      </c>
      <c r="W182" s="17" t="s">
        <v>511</v>
      </c>
      <c r="X182" s="18">
        <f t="shared" si="31"/>
        <v>10</v>
      </c>
      <c r="Y182" s="18">
        <v>2</v>
      </c>
      <c r="Z182" s="17" t="s">
        <v>511</v>
      </c>
      <c r="AA182" s="18">
        <f t="shared" si="32"/>
        <v>10</v>
      </c>
      <c r="AB182" s="18">
        <v>2</v>
      </c>
      <c r="AC182" s="19">
        <f t="shared" si="33"/>
        <v>8.5</v>
      </c>
      <c r="AD182" s="19">
        <f t="shared" si="34"/>
        <v>7.6818181818181817</v>
      </c>
      <c r="AE182" s="19">
        <f t="shared" si="35"/>
        <v>77.5</v>
      </c>
      <c r="AF182" s="18">
        <f t="shared" si="36"/>
        <v>22</v>
      </c>
      <c r="AG182" s="2">
        <f t="shared" si="37"/>
        <v>0</v>
      </c>
      <c r="AH182" s="10"/>
    </row>
    <row r="183" spans="1:34">
      <c r="A183" s="2">
        <v>226</v>
      </c>
      <c r="B183" s="3" t="s">
        <v>361</v>
      </c>
      <c r="C183" s="4" t="s">
        <v>362</v>
      </c>
      <c r="D183" s="16">
        <v>2</v>
      </c>
      <c r="E183" s="17" t="s">
        <v>529</v>
      </c>
      <c r="F183" s="18">
        <f t="shared" si="38"/>
        <v>7</v>
      </c>
      <c r="G183" s="18">
        <v>3</v>
      </c>
      <c r="H183" s="17" t="s">
        <v>510</v>
      </c>
      <c r="I183" s="18">
        <f t="shared" si="26"/>
        <v>9</v>
      </c>
      <c r="J183" s="18">
        <v>3</v>
      </c>
      <c r="K183" s="17" t="s">
        <v>528</v>
      </c>
      <c r="L183" s="18">
        <f t="shared" si="27"/>
        <v>8</v>
      </c>
      <c r="M183" s="18">
        <v>3</v>
      </c>
      <c r="N183" s="17" t="s">
        <v>528</v>
      </c>
      <c r="O183" s="18">
        <f t="shared" si="28"/>
        <v>8</v>
      </c>
      <c r="P183" s="18">
        <v>3</v>
      </c>
      <c r="Q183" s="17" t="s">
        <v>529</v>
      </c>
      <c r="R183" s="18">
        <f t="shared" si="29"/>
        <v>7</v>
      </c>
      <c r="S183" s="18">
        <v>3</v>
      </c>
      <c r="T183" s="17" t="s">
        <v>528</v>
      </c>
      <c r="U183" s="18">
        <f t="shared" si="30"/>
        <v>8</v>
      </c>
      <c r="V183" s="18">
        <v>3</v>
      </c>
      <c r="W183" s="17" t="s">
        <v>510</v>
      </c>
      <c r="X183" s="18">
        <f t="shared" si="31"/>
        <v>9</v>
      </c>
      <c r="Y183" s="18">
        <v>2</v>
      </c>
      <c r="Z183" s="17" t="s">
        <v>511</v>
      </c>
      <c r="AA183" s="18">
        <f t="shared" si="32"/>
        <v>10</v>
      </c>
      <c r="AB183" s="18">
        <v>2</v>
      </c>
      <c r="AC183" s="19">
        <f t="shared" si="33"/>
        <v>8.1363636363636367</v>
      </c>
      <c r="AD183" s="19">
        <f t="shared" si="34"/>
        <v>7.3181818181818183</v>
      </c>
      <c r="AE183" s="19">
        <f t="shared" si="35"/>
        <v>73.863636363636374</v>
      </c>
      <c r="AF183" s="18">
        <f t="shared" si="36"/>
        <v>22</v>
      </c>
      <c r="AG183" s="2">
        <f t="shared" si="37"/>
        <v>0</v>
      </c>
      <c r="AH183" s="10"/>
    </row>
    <row r="184" spans="1:34">
      <c r="A184" s="2">
        <v>227</v>
      </c>
      <c r="B184" s="3" t="s">
        <v>363</v>
      </c>
      <c r="C184" s="4" t="s">
        <v>364</v>
      </c>
      <c r="D184" s="16">
        <v>1</v>
      </c>
      <c r="E184" s="17" t="s">
        <v>529</v>
      </c>
      <c r="F184" s="18">
        <f t="shared" si="38"/>
        <v>7</v>
      </c>
      <c r="G184" s="18">
        <v>3</v>
      </c>
      <c r="H184" s="17" t="s">
        <v>510</v>
      </c>
      <c r="I184" s="18">
        <f t="shared" si="26"/>
        <v>9</v>
      </c>
      <c r="J184" s="18">
        <v>3</v>
      </c>
      <c r="K184" s="17" t="s">
        <v>528</v>
      </c>
      <c r="L184" s="18">
        <f t="shared" si="27"/>
        <v>8</v>
      </c>
      <c r="M184" s="18">
        <v>3</v>
      </c>
      <c r="N184" s="17" t="s">
        <v>510</v>
      </c>
      <c r="O184" s="18">
        <f t="shared" si="28"/>
        <v>9</v>
      </c>
      <c r="P184" s="18">
        <v>3</v>
      </c>
      <c r="Q184" s="17" t="s">
        <v>511</v>
      </c>
      <c r="R184" s="18">
        <f t="shared" si="29"/>
        <v>10</v>
      </c>
      <c r="S184" s="18">
        <v>3</v>
      </c>
      <c r="T184" s="17" t="s">
        <v>510</v>
      </c>
      <c r="U184" s="18">
        <f t="shared" si="30"/>
        <v>9</v>
      </c>
      <c r="V184" s="18">
        <v>3</v>
      </c>
      <c r="W184" s="17" t="s">
        <v>511</v>
      </c>
      <c r="X184" s="18">
        <f t="shared" si="31"/>
        <v>10</v>
      </c>
      <c r="Y184" s="18">
        <v>2</v>
      </c>
      <c r="Z184" s="17" t="s">
        <v>510</v>
      </c>
      <c r="AA184" s="18">
        <f t="shared" si="32"/>
        <v>9</v>
      </c>
      <c r="AB184" s="18">
        <v>2</v>
      </c>
      <c r="AC184" s="19">
        <f t="shared" si="33"/>
        <v>8.8181818181818183</v>
      </c>
      <c r="AD184" s="19">
        <f t="shared" si="34"/>
        <v>8.0909090909090917</v>
      </c>
      <c r="AE184" s="19">
        <f t="shared" si="35"/>
        <v>80.681818181818187</v>
      </c>
      <c r="AF184" s="18">
        <f t="shared" si="36"/>
        <v>22</v>
      </c>
      <c r="AG184" s="2">
        <f t="shared" si="37"/>
        <v>0</v>
      </c>
      <c r="AH184" s="10"/>
    </row>
    <row r="185" spans="1:34">
      <c r="A185" s="2">
        <v>228</v>
      </c>
      <c r="B185" s="3" t="s">
        <v>365</v>
      </c>
      <c r="C185" s="4" t="s">
        <v>366</v>
      </c>
      <c r="D185" s="16">
        <v>1</v>
      </c>
      <c r="E185" s="17" t="s">
        <v>529</v>
      </c>
      <c r="F185" s="18">
        <f t="shared" si="38"/>
        <v>7</v>
      </c>
      <c r="G185" s="18">
        <v>3</v>
      </c>
      <c r="H185" s="17" t="s">
        <v>528</v>
      </c>
      <c r="I185" s="18">
        <f t="shared" si="26"/>
        <v>8</v>
      </c>
      <c r="J185" s="18">
        <v>3</v>
      </c>
      <c r="K185" s="17" t="s">
        <v>510</v>
      </c>
      <c r="L185" s="18">
        <f t="shared" si="27"/>
        <v>9</v>
      </c>
      <c r="M185" s="18">
        <v>3</v>
      </c>
      <c r="N185" s="17" t="s">
        <v>510</v>
      </c>
      <c r="O185" s="18">
        <f t="shared" si="28"/>
        <v>9</v>
      </c>
      <c r="P185" s="18">
        <v>3</v>
      </c>
      <c r="Q185" s="17" t="s">
        <v>510</v>
      </c>
      <c r="R185" s="18">
        <f t="shared" si="29"/>
        <v>9</v>
      </c>
      <c r="S185" s="18">
        <v>3</v>
      </c>
      <c r="T185" s="17" t="s">
        <v>511</v>
      </c>
      <c r="U185" s="18">
        <f t="shared" si="30"/>
        <v>10</v>
      </c>
      <c r="V185" s="18">
        <v>3</v>
      </c>
      <c r="W185" s="17" t="s">
        <v>510</v>
      </c>
      <c r="X185" s="18">
        <f t="shared" si="31"/>
        <v>9</v>
      </c>
      <c r="Y185" s="18">
        <v>2</v>
      </c>
      <c r="Z185" s="17" t="s">
        <v>511</v>
      </c>
      <c r="AA185" s="18">
        <f t="shared" si="32"/>
        <v>10</v>
      </c>
      <c r="AB185" s="18">
        <v>2</v>
      </c>
      <c r="AC185" s="19">
        <f t="shared" si="33"/>
        <v>8.8181818181818183</v>
      </c>
      <c r="AD185" s="19">
        <f t="shared" si="34"/>
        <v>8</v>
      </c>
      <c r="AE185" s="19">
        <f t="shared" si="35"/>
        <v>80.681818181818187</v>
      </c>
      <c r="AF185" s="18">
        <f t="shared" si="36"/>
        <v>22</v>
      </c>
      <c r="AG185" s="2">
        <f t="shared" si="37"/>
        <v>0</v>
      </c>
      <c r="AH185" s="10"/>
    </row>
    <row r="186" spans="1:34">
      <c r="A186" s="2">
        <v>229</v>
      </c>
      <c r="B186" s="3" t="s">
        <v>367</v>
      </c>
      <c r="C186" s="4" t="s">
        <v>368</v>
      </c>
      <c r="D186" s="16">
        <v>3</v>
      </c>
      <c r="E186" s="17" t="s">
        <v>529</v>
      </c>
      <c r="F186" s="18">
        <f t="shared" si="38"/>
        <v>7</v>
      </c>
      <c r="G186" s="18">
        <v>3</v>
      </c>
      <c r="H186" s="17" t="s">
        <v>528</v>
      </c>
      <c r="I186" s="18">
        <f t="shared" si="26"/>
        <v>8</v>
      </c>
      <c r="J186" s="18">
        <v>3</v>
      </c>
      <c r="K186" s="17" t="s">
        <v>529</v>
      </c>
      <c r="L186" s="18">
        <f t="shared" si="27"/>
        <v>7</v>
      </c>
      <c r="M186" s="18">
        <v>3</v>
      </c>
      <c r="N186" s="17" t="s">
        <v>510</v>
      </c>
      <c r="O186" s="18">
        <f t="shared" si="28"/>
        <v>9</v>
      </c>
      <c r="P186" s="18">
        <v>3</v>
      </c>
      <c r="Q186" s="17" t="s">
        <v>528</v>
      </c>
      <c r="R186" s="18">
        <f t="shared" si="29"/>
        <v>8</v>
      </c>
      <c r="S186" s="18">
        <v>3</v>
      </c>
      <c r="T186" s="17" t="s">
        <v>528</v>
      </c>
      <c r="U186" s="18">
        <f t="shared" si="30"/>
        <v>8</v>
      </c>
      <c r="V186" s="18">
        <v>3</v>
      </c>
      <c r="W186" s="17" t="s">
        <v>510</v>
      </c>
      <c r="X186" s="18">
        <f t="shared" si="31"/>
        <v>9</v>
      </c>
      <c r="Y186" s="18">
        <v>2</v>
      </c>
      <c r="Z186" s="17" t="s">
        <v>510</v>
      </c>
      <c r="AA186" s="18">
        <f t="shared" si="32"/>
        <v>9</v>
      </c>
      <c r="AB186" s="18">
        <v>2</v>
      </c>
      <c r="AC186" s="19">
        <f t="shared" si="33"/>
        <v>8.045454545454545</v>
      </c>
      <c r="AD186" s="19">
        <f t="shared" si="34"/>
        <v>7.3181818181818183</v>
      </c>
      <c r="AE186" s="19">
        <f t="shared" si="35"/>
        <v>72.954545454545453</v>
      </c>
      <c r="AF186" s="18">
        <f t="shared" si="36"/>
        <v>22</v>
      </c>
      <c r="AG186" s="2">
        <f t="shared" si="37"/>
        <v>0</v>
      </c>
      <c r="AH186" s="10"/>
    </row>
    <row r="187" spans="1:34">
      <c r="A187" s="2">
        <v>230</v>
      </c>
      <c r="B187" s="3" t="s">
        <v>369</v>
      </c>
      <c r="C187" s="4" t="s">
        <v>370</v>
      </c>
      <c r="D187" s="16">
        <v>2</v>
      </c>
      <c r="E187" s="17" t="s">
        <v>528</v>
      </c>
      <c r="F187" s="18">
        <f t="shared" si="38"/>
        <v>8</v>
      </c>
      <c r="G187" s="18">
        <v>3</v>
      </c>
      <c r="H187" s="17" t="s">
        <v>528</v>
      </c>
      <c r="I187" s="18">
        <f t="shared" si="26"/>
        <v>8</v>
      </c>
      <c r="J187" s="18">
        <v>3</v>
      </c>
      <c r="K187" s="17" t="s">
        <v>528</v>
      </c>
      <c r="L187" s="18">
        <f t="shared" si="27"/>
        <v>8</v>
      </c>
      <c r="M187" s="18">
        <v>3</v>
      </c>
      <c r="N187" s="17" t="s">
        <v>510</v>
      </c>
      <c r="O187" s="18">
        <f t="shared" si="28"/>
        <v>9</v>
      </c>
      <c r="P187" s="18">
        <v>3</v>
      </c>
      <c r="Q187" s="17" t="s">
        <v>510</v>
      </c>
      <c r="R187" s="18">
        <f t="shared" si="29"/>
        <v>9</v>
      </c>
      <c r="S187" s="18">
        <v>3</v>
      </c>
      <c r="T187" s="17" t="s">
        <v>529</v>
      </c>
      <c r="U187" s="18">
        <f t="shared" si="30"/>
        <v>7</v>
      </c>
      <c r="V187" s="18">
        <v>3</v>
      </c>
      <c r="W187" s="17" t="s">
        <v>511</v>
      </c>
      <c r="X187" s="18">
        <f t="shared" si="31"/>
        <v>10</v>
      </c>
      <c r="Y187" s="18">
        <v>2</v>
      </c>
      <c r="Z187" s="17" t="s">
        <v>511</v>
      </c>
      <c r="AA187" s="18">
        <f t="shared" si="32"/>
        <v>10</v>
      </c>
      <c r="AB187" s="18">
        <v>2</v>
      </c>
      <c r="AC187" s="19">
        <f t="shared" si="33"/>
        <v>8.5</v>
      </c>
      <c r="AD187" s="19">
        <f t="shared" si="34"/>
        <v>7.6818181818181817</v>
      </c>
      <c r="AE187" s="19">
        <f t="shared" si="35"/>
        <v>77.5</v>
      </c>
      <c r="AF187" s="18">
        <f t="shared" si="36"/>
        <v>22</v>
      </c>
      <c r="AG187" s="2">
        <f t="shared" si="37"/>
        <v>0</v>
      </c>
      <c r="AH187" s="10"/>
    </row>
    <row r="188" spans="1:34">
      <c r="A188" s="2">
        <v>231</v>
      </c>
      <c r="B188" s="3" t="s">
        <v>371</v>
      </c>
      <c r="C188" s="4" t="s">
        <v>372</v>
      </c>
      <c r="D188" s="16">
        <v>1</v>
      </c>
      <c r="E188" s="17" t="s">
        <v>528</v>
      </c>
      <c r="F188" s="18">
        <f t="shared" si="38"/>
        <v>8</v>
      </c>
      <c r="G188" s="18">
        <v>3</v>
      </c>
      <c r="H188" s="17" t="s">
        <v>528</v>
      </c>
      <c r="I188" s="18">
        <f t="shared" si="26"/>
        <v>8</v>
      </c>
      <c r="J188" s="18">
        <v>3</v>
      </c>
      <c r="K188" s="17" t="s">
        <v>528</v>
      </c>
      <c r="L188" s="18">
        <f t="shared" si="27"/>
        <v>8</v>
      </c>
      <c r="M188" s="18">
        <v>3</v>
      </c>
      <c r="N188" s="17" t="s">
        <v>510</v>
      </c>
      <c r="O188" s="18">
        <f t="shared" si="28"/>
        <v>9</v>
      </c>
      <c r="P188" s="18">
        <v>3</v>
      </c>
      <c r="Q188" s="17" t="s">
        <v>528</v>
      </c>
      <c r="R188" s="18">
        <f t="shared" si="29"/>
        <v>8</v>
      </c>
      <c r="S188" s="18">
        <v>3</v>
      </c>
      <c r="T188" s="17" t="s">
        <v>511</v>
      </c>
      <c r="U188" s="18">
        <f t="shared" si="30"/>
        <v>10</v>
      </c>
      <c r="V188" s="18">
        <v>3</v>
      </c>
      <c r="W188" s="17" t="s">
        <v>511</v>
      </c>
      <c r="X188" s="18">
        <f t="shared" si="31"/>
        <v>10</v>
      </c>
      <c r="Y188" s="18">
        <v>2</v>
      </c>
      <c r="Z188" s="17" t="s">
        <v>511</v>
      </c>
      <c r="AA188" s="18">
        <f t="shared" si="32"/>
        <v>10</v>
      </c>
      <c r="AB188" s="18">
        <v>2</v>
      </c>
      <c r="AC188" s="19">
        <f t="shared" si="33"/>
        <v>8.7727272727272734</v>
      </c>
      <c r="AD188" s="19">
        <f t="shared" si="34"/>
        <v>7.9545454545454541</v>
      </c>
      <c r="AE188" s="19">
        <f t="shared" si="35"/>
        <v>80.227272727272734</v>
      </c>
      <c r="AF188" s="18">
        <f t="shared" si="36"/>
        <v>22</v>
      </c>
      <c r="AG188" s="2">
        <f t="shared" si="37"/>
        <v>0</v>
      </c>
      <c r="AH188" s="10"/>
    </row>
    <row r="189" spans="1:34">
      <c r="A189" s="2">
        <v>233</v>
      </c>
      <c r="B189" s="3" t="s">
        <v>373</v>
      </c>
      <c r="C189" s="4" t="s">
        <v>374</v>
      </c>
      <c r="D189" s="16">
        <v>2</v>
      </c>
      <c r="E189" s="17" t="s">
        <v>528</v>
      </c>
      <c r="F189" s="18">
        <f t="shared" si="38"/>
        <v>8</v>
      </c>
      <c r="G189" s="18">
        <v>3</v>
      </c>
      <c r="H189" s="17" t="s">
        <v>529</v>
      </c>
      <c r="I189" s="18">
        <f t="shared" si="26"/>
        <v>7</v>
      </c>
      <c r="J189" s="18">
        <v>3</v>
      </c>
      <c r="K189" s="17" t="s">
        <v>528</v>
      </c>
      <c r="L189" s="18">
        <f t="shared" si="27"/>
        <v>8</v>
      </c>
      <c r="M189" s="18">
        <v>3</v>
      </c>
      <c r="N189" s="17" t="s">
        <v>528</v>
      </c>
      <c r="O189" s="18">
        <f t="shared" si="28"/>
        <v>8</v>
      </c>
      <c r="P189" s="18">
        <v>3</v>
      </c>
      <c r="Q189" s="17" t="s">
        <v>510</v>
      </c>
      <c r="R189" s="18">
        <f t="shared" si="29"/>
        <v>9</v>
      </c>
      <c r="S189" s="18">
        <v>3</v>
      </c>
      <c r="T189" s="17" t="s">
        <v>511</v>
      </c>
      <c r="U189" s="18">
        <f t="shared" si="30"/>
        <v>10</v>
      </c>
      <c r="V189" s="18">
        <v>3</v>
      </c>
      <c r="W189" s="17" t="s">
        <v>511</v>
      </c>
      <c r="X189" s="18">
        <f t="shared" si="31"/>
        <v>10</v>
      </c>
      <c r="Y189" s="18">
        <v>2</v>
      </c>
      <c r="Z189" s="17" t="s">
        <v>511</v>
      </c>
      <c r="AA189" s="18">
        <f t="shared" si="32"/>
        <v>10</v>
      </c>
      <c r="AB189" s="18">
        <v>2</v>
      </c>
      <c r="AC189" s="19">
        <f t="shared" si="33"/>
        <v>8.6363636363636367</v>
      </c>
      <c r="AD189" s="19">
        <f t="shared" si="34"/>
        <v>7.8181818181818183</v>
      </c>
      <c r="AE189" s="19">
        <f t="shared" si="35"/>
        <v>78.863636363636374</v>
      </c>
      <c r="AF189" s="18">
        <f t="shared" si="36"/>
        <v>22</v>
      </c>
      <c r="AG189" s="2">
        <f t="shared" si="37"/>
        <v>0</v>
      </c>
      <c r="AH189" s="10"/>
    </row>
    <row r="190" spans="1:34">
      <c r="A190" s="2">
        <v>234</v>
      </c>
      <c r="B190" s="3" t="s">
        <v>375</v>
      </c>
      <c r="C190" s="4" t="s">
        <v>376</v>
      </c>
      <c r="D190" s="16">
        <v>2</v>
      </c>
      <c r="E190" s="17" t="s">
        <v>528</v>
      </c>
      <c r="F190" s="18">
        <f t="shared" si="38"/>
        <v>8</v>
      </c>
      <c r="G190" s="18">
        <v>3</v>
      </c>
      <c r="H190" s="17" t="s">
        <v>529</v>
      </c>
      <c r="I190" s="18">
        <f t="shared" si="26"/>
        <v>7</v>
      </c>
      <c r="J190" s="18">
        <v>3</v>
      </c>
      <c r="K190" s="17" t="s">
        <v>529</v>
      </c>
      <c r="L190" s="18">
        <f t="shared" si="27"/>
        <v>7</v>
      </c>
      <c r="M190" s="18">
        <v>3</v>
      </c>
      <c r="N190" s="17" t="s">
        <v>510</v>
      </c>
      <c r="O190" s="18">
        <f t="shared" si="28"/>
        <v>9</v>
      </c>
      <c r="P190" s="18">
        <v>3</v>
      </c>
      <c r="Q190" s="17" t="s">
        <v>528</v>
      </c>
      <c r="R190" s="18">
        <f t="shared" si="29"/>
        <v>8</v>
      </c>
      <c r="S190" s="18">
        <v>3</v>
      </c>
      <c r="T190" s="17" t="s">
        <v>511</v>
      </c>
      <c r="U190" s="18">
        <f t="shared" si="30"/>
        <v>10</v>
      </c>
      <c r="V190" s="18">
        <v>3</v>
      </c>
      <c r="W190" s="17" t="s">
        <v>511</v>
      </c>
      <c r="X190" s="18">
        <f t="shared" si="31"/>
        <v>10</v>
      </c>
      <c r="Y190" s="18">
        <v>2</v>
      </c>
      <c r="Z190" s="17" t="s">
        <v>511</v>
      </c>
      <c r="AA190" s="18">
        <f t="shared" si="32"/>
        <v>10</v>
      </c>
      <c r="AB190" s="18">
        <v>2</v>
      </c>
      <c r="AC190" s="19">
        <f t="shared" si="33"/>
        <v>8.5</v>
      </c>
      <c r="AD190" s="19">
        <f t="shared" si="34"/>
        <v>7.6818181818181817</v>
      </c>
      <c r="AE190" s="19">
        <f t="shared" si="35"/>
        <v>77.5</v>
      </c>
      <c r="AF190" s="18">
        <f t="shared" si="36"/>
        <v>22</v>
      </c>
      <c r="AG190" s="2">
        <f t="shared" si="37"/>
        <v>0</v>
      </c>
      <c r="AH190" s="10"/>
    </row>
    <row r="191" spans="1:34">
      <c r="A191" s="2">
        <v>235</v>
      </c>
      <c r="B191" s="3" t="s">
        <v>377</v>
      </c>
      <c r="C191" s="4" t="s">
        <v>378</v>
      </c>
      <c r="D191" s="16">
        <v>1</v>
      </c>
      <c r="E191" s="17" t="s">
        <v>529</v>
      </c>
      <c r="F191" s="18">
        <f t="shared" si="38"/>
        <v>7</v>
      </c>
      <c r="G191" s="18">
        <v>3</v>
      </c>
      <c r="H191" s="17" t="s">
        <v>528</v>
      </c>
      <c r="I191" s="18">
        <f t="shared" si="26"/>
        <v>8</v>
      </c>
      <c r="J191" s="18">
        <v>3</v>
      </c>
      <c r="K191" s="17" t="s">
        <v>528</v>
      </c>
      <c r="L191" s="18">
        <f t="shared" si="27"/>
        <v>8</v>
      </c>
      <c r="M191" s="18">
        <v>3</v>
      </c>
      <c r="N191" s="17" t="s">
        <v>528</v>
      </c>
      <c r="O191" s="18">
        <f t="shared" si="28"/>
        <v>8</v>
      </c>
      <c r="P191" s="18">
        <v>3</v>
      </c>
      <c r="Q191" s="17" t="s">
        <v>528</v>
      </c>
      <c r="R191" s="18">
        <f t="shared" si="29"/>
        <v>8</v>
      </c>
      <c r="S191" s="18">
        <v>3</v>
      </c>
      <c r="T191" s="17" t="s">
        <v>528</v>
      </c>
      <c r="U191" s="18">
        <f t="shared" si="30"/>
        <v>8</v>
      </c>
      <c r="V191" s="18">
        <v>3</v>
      </c>
      <c r="W191" s="17" t="s">
        <v>511</v>
      </c>
      <c r="X191" s="18">
        <f t="shared" si="31"/>
        <v>10</v>
      </c>
      <c r="Y191" s="18">
        <v>2</v>
      </c>
      <c r="Z191" s="17" t="s">
        <v>511</v>
      </c>
      <c r="AA191" s="18">
        <f t="shared" si="32"/>
        <v>10</v>
      </c>
      <c r="AB191" s="18">
        <v>2</v>
      </c>
      <c r="AC191" s="19">
        <f t="shared" si="33"/>
        <v>8.2272727272727266</v>
      </c>
      <c r="AD191" s="19">
        <f t="shared" si="34"/>
        <v>7.4090909090909092</v>
      </c>
      <c r="AE191" s="19">
        <f t="shared" si="35"/>
        <v>74.772727272727266</v>
      </c>
      <c r="AF191" s="18">
        <f t="shared" si="36"/>
        <v>22</v>
      </c>
      <c r="AG191" s="2">
        <f t="shared" si="37"/>
        <v>0</v>
      </c>
      <c r="AH191" s="10"/>
    </row>
    <row r="192" spans="1:34">
      <c r="A192" s="2">
        <v>237</v>
      </c>
      <c r="B192" s="3" t="s">
        <v>379</v>
      </c>
      <c r="C192" s="4" t="s">
        <v>380</v>
      </c>
      <c r="D192" s="16">
        <v>4</v>
      </c>
      <c r="E192" s="17" t="s">
        <v>530</v>
      </c>
      <c r="F192" s="18">
        <f t="shared" si="38"/>
        <v>6</v>
      </c>
      <c r="G192" s="18">
        <v>3</v>
      </c>
      <c r="H192" s="17" t="s">
        <v>529</v>
      </c>
      <c r="I192" s="18">
        <f t="shared" si="26"/>
        <v>7</v>
      </c>
      <c r="J192" s="18">
        <v>3</v>
      </c>
      <c r="K192" s="17" t="s">
        <v>529</v>
      </c>
      <c r="L192" s="18">
        <f t="shared" si="27"/>
        <v>7</v>
      </c>
      <c r="M192" s="18">
        <v>3</v>
      </c>
      <c r="N192" s="17" t="s">
        <v>529</v>
      </c>
      <c r="O192" s="18">
        <f t="shared" si="28"/>
        <v>7</v>
      </c>
      <c r="P192" s="18">
        <v>3</v>
      </c>
      <c r="Q192" s="17" t="s">
        <v>528</v>
      </c>
      <c r="R192" s="18">
        <f t="shared" si="29"/>
        <v>8</v>
      </c>
      <c r="S192" s="18">
        <v>3</v>
      </c>
      <c r="T192" s="17" t="s">
        <v>529</v>
      </c>
      <c r="U192" s="18">
        <f t="shared" si="30"/>
        <v>7</v>
      </c>
      <c r="V192" s="18">
        <v>3</v>
      </c>
      <c r="W192" s="17" t="s">
        <v>511</v>
      </c>
      <c r="X192" s="18">
        <f t="shared" si="31"/>
        <v>10</v>
      </c>
      <c r="Y192" s="18">
        <v>2</v>
      </c>
      <c r="Z192" s="17" t="s">
        <v>511</v>
      </c>
      <c r="AA192" s="18">
        <f t="shared" si="32"/>
        <v>10</v>
      </c>
      <c r="AB192" s="18">
        <v>2</v>
      </c>
      <c r="AC192" s="19">
        <f t="shared" si="33"/>
        <v>7.5454545454545459</v>
      </c>
      <c r="AD192" s="19">
        <f t="shared" si="34"/>
        <v>6.7272727272727275</v>
      </c>
      <c r="AE192" s="19">
        <f t="shared" si="35"/>
        <v>67.954545454545453</v>
      </c>
      <c r="AF192" s="18">
        <f t="shared" si="36"/>
        <v>22</v>
      </c>
      <c r="AG192" s="2">
        <f t="shared" si="37"/>
        <v>0</v>
      </c>
      <c r="AH192" s="10"/>
    </row>
    <row r="193" spans="1:34">
      <c r="A193" s="2">
        <v>238</v>
      </c>
      <c r="B193" s="3" t="s">
        <v>381</v>
      </c>
      <c r="C193" s="4" t="s">
        <v>382</v>
      </c>
      <c r="D193" s="16">
        <v>4</v>
      </c>
      <c r="E193" s="17" t="s">
        <v>528</v>
      </c>
      <c r="F193" s="18">
        <f t="shared" si="38"/>
        <v>8</v>
      </c>
      <c r="G193" s="18">
        <v>3</v>
      </c>
      <c r="H193" s="17" t="s">
        <v>528</v>
      </c>
      <c r="I193" s="18">
        <f t="shared" si="26"/>
        <v>8</v>
      </c>
      <c r="J193" s="18">
        <v>3</v>
      </c>
      <c r="K193" s="17" t="s">
        <v>510</v>
      </c>
      <c r="L193" s="18">
        <f t="shared" si="27"/>
        <v>9</v>
      </c>
      <c r="M193" s="18">
        <v>3</v>
      </c>
      <c r="N193" s="17" t="s">
        <v>510</v>
      </c>
      <c r="O193" s="18">
        <f t="shared" si="28"/>
        <v>9</v>
      </c>
      <c r="P193" s="18">
        <v>3</v>
      </c>
      <c r="Q193" s="17" t="s">
        <v>528</v>
      </c>
      <c r="R193" s="18">
        <f t="shared" si="29"/>
        <v>8</v>
      </c>
      <c r="S193" s="18">
        <v>3</v>
      </c>
      <c r="T193" s="17" t="s">
        <v>510</v>
      </c>
      <c r="U193" s="18">
        <f t="shared" si="30"/>
        <v>9</v>
      </c>
      <c r="V193" s="18">
        <v>3</v>
      </c>
      <c r="W193" s="17" t="s">
        <v>511</v>
      </c>
      <c r="X193" s="18">
        <f t="shared" si="31"/>
        <v>10</v>
      </c>
      <c r="Y193" s="18">
        <v>2</v>
      </c>
      <c r="Z193" s="17" t="s">
        <v>511</v>
      </c>
      <c r="AA193" s="18">
        <f t="shared" si="32"/>
        <v>10</v>
      </c>
      <c r="AB193" s="18">
        <v>2</v>
      </c>
      <c r="AC193" s="19">
        <f t="shared" si="33"/>
        <v>8.7727272727272734</v>
      </c>
      <c r="AD193" s="19">
        <f t="shared" si="34"/>
        <v>7.9545454545454541</v>
      </c>
      <c r="AE193" s="19">
        <f t="shared" si="35"/>
        <v>80.227272727272734</v>
      </c>
      <c r="AF193" s="18">
        <f t="shared" si="36"/>
        <v>22</v>
      </c>
      <c r="AG193" s="2">
        <f t="shared" si="37"/>
        <v>0</v>
      </c>
      <c r="AH193" s="10"/>
    </row>
    <row r="194" spans="1:34">
      <c r="A194" s="2">
        <v>239</v>
      </c>
      <c r="B194" s="3" t="s">
        <v>383</v>
      </c>
      <c r="C194" s="4" t="s">
        <v>384</v>
      </c>
      <c r="D194" s="16">
        <v>4</v>
      </c>
      <c r="E194" s="17" t="s">
        <v>530</v>
      </c>
      <c r="F194" s="18">
        <f t="shared" si="38"/>
        <v>6</v>
      </c>
      <c r="G194" s="18">
        <v>3</v>
      </c>
      <c r="H194" s="17" t="s">
        <v>510</v>
      </c>
      <c r="I194" s="18">
        <f t="shared" si="26"/>
        <v>9</v>
      </c>
      <c r="J194" s="18">
        <v>3</v>
      </c>
      <c r="K194" s="17" t="s">
        <v>529</v>
      </c>
      <c r="L194" s="18">
        <f t="shared" si="27"/>
        <v>7</v>
      </c>
      <c r="M194" s="18">
        <v>3</v>
      </c>
      <c r="N194" s="17" t="s">
        <v>529</v>
      </c>
      <c r="O194" s="18">
        <f t="shared" si="28"/>
        <v>7</v>
      </c>
      <c r="P194" s="18">
        <v>3</v>
      </c>
      <c r="Q194" s="17" t="s">
        <v>529</v>
      </c>
      <c r="R194" s="18">
        <f t="shared" si="29"/>
        <v>7</v>
      </c>
      <c r="S194" s="18">
        <v>3</v>
      </c>
      <c r="T194" s="17" t="s">
        <v>530</v>
      </c>
      <c r="U194" s="18">
        <f t="shared" si="30"/>
        <v>6</v>
      </c>
      <c r="V194" s="18">
        <v>3</v>
      </c>
      <c r="W194" s="17" t="s">
        <v>510</v>
      </c>
      <c r="X194" s="18">
        <f t="shared" si="31"/>
        <v>9</v>
      </c>
      <c r="Y194" s="18">
        <v>2</v>
      </c>
      <c r="Z194" s="17" t="s">
        <v>528</v>
      </c>
      <c r="AA194" s="18">
        <f t="shared" si="32"/>
        <v>8</v>
      </c>
      <c r="AB194" s="18">
        <v>2</v>
      </c>
      <c r="AC194" s="19">
        <f t="shared" si="33"/>
        <v>7.2727272727272725</v>
      </c>
      <c r="AD194" s="19">
        <f t="shared" si="34"/>
        <v>6.6363636363636367</v>
      </c>
      <c r="AE194" s="19">
        <f t="shared" si="35"/>
        <v>65.22727272727272</v>
      </c>
      <c r="AF194" s="18">
        <f t="shared" si="36"/>
        <v>22</v>
      </c>
      <c r="AG194" s="2">
        <f t="shared" si="37"/>
        <v>0</v>
      </c>
      <c r="AH194" s="10"/>
    </row>
    <row r="195" spans="1:34">
      <c r="A195" s="2">
        <v>240</v>
      </c>
      <c r="B195" s="3" t="s">
        <v>385</v>
      </c>
      <c r="C195" s="4" t="s">
        <v>386</v>
      </c>
      <c r="D195" s="16">
        <v>4</v>
      </c>
      <c r="E195" s="17" t="s">
        <v>529</v>
      </c>
      <c r="F195" s="18">
        <f t="shared" si="38"/>
        <v>7</v>
      </c>
      <c r="G195" s="18">
        <v>3</v>
      </c>
      <c r="H195" s="17" t="s">
        <v>528</v>
      </c>
      <c r="I195" s="18">
        <f t="shared" si="26"/>
        <v>8</v>
      </c>
      <c r="J195" s="18">
        <v>3</v>
      </c>
      <c r="K195" s="17" t="s">
        <v>528</v>
      </c>
      <c r="L195" s="18">
        <f t="shared" si="27"/>
        <v>8</v>
      </c>
      <c r="M195" s="18">
        <v>3</v>
      </c>
      <c r="N195" s="17" t="s">
        <v>529</v>
      </c>
      <c r="O195" s="18">
        <f t="shared" si="28"/>
        <v>7</v>
      </c>
      <c r="P195" s="18">
        <v>3</v>
      </c>
      <c r="Q195" s="17" t="s">
        <v>529</v>
      </c>
      <c r="R195" s="18">
        <f t="shared" si="29"/>
        <v>7</v>
      </c>
      <c r="S195" s="18">
        <v>3</v>
      </c>
      <c r="T195" s="17" t="s">
        <v>529</v>
      </c>
      <c r="U195" s="18">
        <f t="shared" si="30"/>
        <v>7</v>
      </c>
      <c r="V195" s="18">
        <v>3</v>
      </c>
      <c r="W195" s="17" t="s">
        <v>511</v>
      </c>
      <c r="X195" s="18">
        <f t="shared" si="31"/>
        <v>10</v>
      </c>
      <c r="Y195" s="18">
        <v>2</v>
      </c>
      <c r="Z195" s="17" t="s">
        <v>528</v>
      </c>
      <c r="AA195" s="18">
        <f t="shared" si="32"/>
        <v>8</v>
      </c>
      <c r="AB195" s="18">
        <v>2</v>
      </c>
      <c r="AC195" s="19">
        <f t="shared" si="33"/>
        <v>7.6363636363636367</v>
      </c>
      <c r="AD195" s="19">
        <f t="shared" si="34"/>
        <v>7</v>
      </c>
      <c r="AE195" s="19">
        <f t="shared" si="35"/>
        <v>68.863636363636374</v>
      </c>
      <c r="AF195" s="18">
        <f t="shared" si="36"/>
        <v>22</v>
      </c>
      <c r="AG195" s="2">
        <f t="shared" si="37"/>
        <v>0</v>
      </c>
      <c r="AH195" s="10"/>
    </row>
    <row r="196" spans="1:34">
      <c r="A196" s="2">
        <v>241</v>
      </c>
      <c r="B196" s="3" t="s">
        <v>387</v>
      </c>
      <c r="C196" s="4" t="s">
        <v>388</v>
      </c>
      <c r="D196" s="16">
        <v>4</v>
      </c>
      <c r="E196" s="17" t="s">
        <v>530</v>
      </c>
      <c r="F196" s="18">
        <f t="shared" si="38"/>
        <v>6</v>
      </c>
      <c r="G196" s="18">
        <v>3</v>
      </c>
      <c r="H196" s="17" t="s">
        <v>528</v>
      </c>
      <c r="I196" s="18">
        <f t="shared" ref="I196:I250" si="39">IF(H196="O",10,IF(H196="A",9,IF(H196="B",8,IF(H196="C",7,IF(H196="D",6,IF(H196="F",0,IF(H196=-5,-5,-10)))))))</f>
        <v>8</v>
      </c>
      <c r="J196" s="18">
        <v>3</v>
      </c>
      <c r="K196" s="17" t="s">
        <v>529</v>
      </c>
      <c r="L196" s="18">
        <f t="shared" ref="L196:L250" si="40">IF(K196="O",10,IF(K196="A",9,IF(K196="B",8,IF(K196="C",7,IF(K196="D",6,IF(K196="F",0,IF(K196=-5,-5,-10)))))))</f>
        <v>7</v>
      </c>
      <c r="M196" s="18">
        <v>3</v>
      </c>
      <c r="N196" s="17" t="s">
        <v>530</v>
      </c>
      <c r="O196" s="18">
        <f t="shared" ref="O196:O250" si="41">IF(N196="O",10,IF(N196="A",9,IF(N196="B",8,IF(N196="C",7,IF(N196="D",6,IF(N196="F",0,IF(N196=-5,-5,-10)))))))</f>
        <v>6</v>
      </c>
      <c r="P196" s="18">
        <v>3</v>
      </c>
      <c r="Q196" s="17" t="s">
        <v>529</v>
      </c>
      <c r="R196" s="18">
        <f t="shared" ref="R196:R250" si="42">IF(Q196="O",10,IF(Q196="A",9,IF(Q196="B",8,IF(Q196="C",7,IF(Q196="D",6,IF(Q196="F",0,IF(Q196=-5,-5,-10)))))))</f>
        <v>7</v>
      </c>
      <c r="S196" s="18">
        <v>3</v>
      </c>
      <c r="T196" s="17" t="s">
        <v>530</v>
      </c>
      <c r="U196" s="18">
        <f t="shared" ref="U196:U250" si="43">IF(T196="O",10,IF(T196="A",9,IF(T196="B",8,IF(T196="C",7,IF(T196="D",6,IF(T196="F",0,IF(T196=-5,-5,-10)))))))</f>
        <v>6</v>
      </c>
      <c r="V196" s="18">
        <v>3</v>
      </c>
      <c r="W196" s="17" t="s">
        <v>511</v>
      </c>
      <c r="X196" s="18">
        <f t="shared" ref="X196:X250" si="44">IF(W196="O",10,IF(W196="A",9,IF(W196="B",8,IF(W196="C",7,IF(W196="D",6,IF(W196="F",0,IF(W196=-5,-5,-10)))))))</f>
        <v>10</v>
      </c>
      <c r="Y196" s="18">
        <v>2</v>
      </c>
      <c r="Z196" s="17" t="s">
        <v>528</v>
      </c>
      <c r="AA196" s="18">
        <f t="shared" ref="AA196:AA250" si="45">IF(Z196="O",10,IF(Z196="A",9,IF(Z196="B",8,IF(Z196="C",7,IF(Z196="D",6,IF(Z196="F",0,IF(Z196=-5,-5,-10)))))))</f>
        <v>8</v>
      </c>
      <c r="AB196" s="18">
        <v>2</v>
      </c>
      <c r="AC196" s="19">
        <f t="shared" ref="AC196:AC250" si="46">+(F196*G196+I196*J196+L196*M196+O196*P196+R196*S196+U196*V196+X196*Y196+AA196*AB196)/22</f>
        <v>7.0909090909090908</v>
      </c>
      <c r="AD196" s="19">
        <f t="shared" ref="AD196:AD250" si="47">(F196*G196+I196*J196+L196*M196+O196*P196+R196*S196+U196*V196+X196*Y196+AB196)/22</f>
        <v>6.4545454545454541</v>
      </c>
      <c r="AE196" s="19">
        <f t="shared" ref="AE196:AE250" si="48">(AC196-0.75)*10</f>
        <v>63.409090909090907</v>
      </c>
      <c r="AF196" s="18">
        <f t="shared" ref="AF196:AF250" si="49">+G196+J196+M196+P196+S196++V196+Y196+AB196</f>
        <v>22</v>
      </c>
      <c r="AG196" s="2">
        <f t="shared" ref="AG196:AG250" si="50">COUNTIF(E196:AB196,"F")</f>
        <v>0</v>
      </c>
      <c r="AH196" s="10"/>
    </row>
    <row r="197" spans="1:34">
      <c r="A197" s="2">
        <v>244</v>
      </c>
      <c r="B197" s="3" t="s">
        <v>389</v>
      </c>
      <c r="C197" s="4" t="s">
        <v>390</v>
      </c>
      <c r="D197" s="16">
        <v>4</v>
      </c>
      <c r="E197" s="17" t="s">
        <v>530</v>
      </c>
      <c r="F197" s="18">
        <f t="shared" ref="F197:F250" si="51">IF(E197="O",10,IF(E197="A",9,IF(E197="B",8,IF(E197="C",7,IF(E197="D",6,IF(E197="F",0,IF(E197=-5,-5,-10)))))))</f>
        <v>6</v>
      </c>
      <c r="G197" s="18">
        <v>3</v>
      </c>
      <c r="H197" s="17" t="s">
        <v>530</v>
      </c>
      <c r="I197" s="18">
        <f t="shared" si="39"/>
        <v>6</v>
      </c>
      <c r="J197" s="18">
        <v>3</v>
      </c>
      <c r="K197" s="17" t="s">
        <v>530</v>
      </c>
      <c r="L197" s="18">
        <f t="shared" si="40"/>
        <v>6</v>
      </c>
      <c r="M197" s="18">
        <v>3</v>
      </c>
      <c r="N197" s="17" t="s">
        <v>530</v>
      </c>
      <c r="O197" s="18">
        <f t="shared" si="41"/>
        <v>6</v>
      </c>
      <c r="P197" s="18">
        <v>3</v>
      </c>
      <c r="Q197" s="17" t="s">
        <v>530</v>
      </c>
      <c r="R197" s="18">
        <f t="shared" si="42"/>
        <v>6</v>
      </c>
      <c r="S197" s="18">
        <v>3</v>
      </c>
      <c r="T197" s="17" t="s">
        <v>530</v>
      </c>
      <c r="U197" s="18">
        <f t="shared" si="43"/>
        <v>6</v>
      </c>
      <c r="V197" s="18">
        <v>3</v>
      </c>
      <c r="W197" s="17" t="s">
        <v>510</v>
      </c>
      <c r="X197" s="18">
        <f t="shared" si="44"/>
        <v>9</v>
      </c>
      <c r="Y197" s="18">
        <v>2</v>
      </c>
      <c r="Z197" s="17" t="s">
        <v>528</v>
      </c>
      <c r="AA197" s="18">
        <f t="shared" si="45"/>
        <v>8</v>
      </c>
      <c r="AB197" s="18">
        <v>2</v>
      </c>
      <c r="AC197" s="19">
        <f t="shared" si="46"/>
        <v>6.4545454545454541</v>
      </c>
      <c r="AD197" s="19">
        <f t="shared" si="47"/>
        <v>5.8181818181818183</v>
      </c>
      <c r="AE197" s="19">
        <f t="shared" si="48"/>
        <v>57.04545454545454</v>
      </c>
      <c r="AF197" s="18">
        <f t="shared" si="49"/>
        <v>22</v>
      </c>
      <c r="AG197" s="2">
        <f t="shared" si="50"/>
        <v>0</v>
      </c>
      <c r="AH197" s="10"/>
    </row>
    <row r="198" spans="1:34">
      <c r="A198" s="2">
        <v>245</v>
      </c>
      <c r="B198" s="3" t="s">
        <v>391</v>
      </c>
      <c r="C198" s="4" t="s">
        <v>392</v>
      </c>
      <c r="D198" s="16">
        <v>4</v>
      </c>
      <c r="E198" s="17" t="s">
        <v>530</v>
      </c>
      <c r="F198" s="18">
        <f t="shared" si="51"/>
        <v>6</v>
      </c>
      <c r="G198" s="18">
        <v>3</v>
      </c>
      <c r="H198" s="17" t="s">
        <v>530</v>
      </c>
      <c r="I198" s="18">
        <f t="shared" si="39"/>
        <v>6</v>
      </c>
      <c r="J198" s="18">
        <v>3</v>
      </c>
      <c r="K198" s="17" t="s">
        <v>529</v>
      </c>
      <c r="L198" s="18">
        <f t="shared" si="40"/>
        <v>7</v>
      </c>
      <c r="M198" s="18">
        <v>3</v>
      </c>
      <c r="N198" s="17" t="s">
        <v>529</v>
      </c>
      <c r="O198" s="18">
        <f t="shared" si="41"/>
        <v>7</v>
      </c>
      <c r="P198" s="18">
        <v>3</v>
      </c>
      <c r="Q198" s="17" t="s">
        <v>529</v>
      </c>
      <c r="R198" s="18">
        <f t="shared" si="42"/>
        <v>7</v>
      </c>
      <c r="S198" s="18">
        <v>3</v>
      </c>
      <c r="T198" s="17" t="s">
        <v>529</v>
      </c>
      <c r="U198" s="18">
        <f t="shared" si="43"/>
        <v>7</v>
      </c>
      <c r="V198" s="18">
        <v>3</v>
      </c>
      <c r="W198" s="17" t="s">
        <v>511</v>
      </c>
      <c r="X198" s="18">
        <f t="shared" si="44"/>
        <v>10</v>
      </c>
      <c r="Y198" s="18">
        <v>2</v>
      </c>
      <c r="Z198" s="17" t="s">
        <v>511</v>
      </c>
      <c r="AA198" s="18">
        <f t="shared" si="45"/>
        <v>10</v>
      </c>
      <c r="AB198" s="18">
        <v>2</v>
      </c>
      <c r="AC198" s="19">
        <f t="shared" si="46"/>
        <v>7.2727272727272725</v>
      </c>
      <c r="AD198" s="19">
        <f t="shared" si="47"/>
        <v>6.4545454545454541</v>
      </c>
      <c r="AE198" s="19">
        <f t="shared" si="48"/>
        <v>65.22727272727272</v>
      </c>
      <c r="AF198" s="18">
        <f t="shared" si="49"/>
        <v>22</v>
      </c>
      <c r="AG198" s="2">
        <f t="shared" si="50"/>
        <v>0</v>
      </c>
      <c r="AH198" s="10"/>
    </row>
    <row r="199" spans="1:34">
      <c r="A199" s="2">
        <v>246</v>
      </c>
      <c r="B199" s="3" t="s">
        <v>393</v>
      </c>
      <c r="C199" s="4" t="s">
        <v>394</v>
      </c>
      <c r="D199" s="16">
        <v>4</v>
      </c>
      <c r="E199" s="17" t="s">
        <v>530</v>
      </c>
      <c r="F199" s="18">
        <f t="shared" si="51"/>
        <v>6</v>
      </c>
      <c r="G199" s="18">
        <v>3</v>
      </c>
      <c r="H199" s="17" t="s">
        <v>529</v>
      </c>
      <c r="I199" s="18">
        <f t="shared" si="39"/>
        <v>7</v>
      </c>
      <c r="J199" s="18">
        <v>3</v>
      </c>
      <c r="K199" s="17" t="s">
        <v>529</v>
      </c>
      <c r="L199" s="18">
        <f t="shared" si="40"/>
        <v>7</v>
      </c>
      <c r="M199" s="18">
        <v>3</v>
      </c>
      <c r="N199" s="17" t="s">
        <v>510</v>
      </c>
      <c r="O199" s="18">
        <f t="shared" si="41"/>
        <v>9</v>
      </c>
      <c r="P199" s="18">
        <v>3</v>
      </c>
      <c r="Q199" s="17" t="s">
        <v>528</v>
      </c>
      <c r="R199" s="18">
        <f t="shared" si="42"/>
        <v>8</v>
      </c>
      <c r="S199" s="18">
        <v>3</v>
      </c>
      <c r="T199" s="17" t="s">
        <v>510</v>
      </c>
      <c r="U199" s="18">
        <f t="shared" si="43"/>
        <v>9</v>
      </c>
      <c r="V199" s="18">
        <v>3</v>
      </c>
      <c r="W199" s="17" t="s">
        <v>511</v>
      </c>
      <c r="X199" s="18">
        <f t="shared" si="44"/>
        <v>10</v>
      </c>
      <c r="Y199" s="18">
        <v>2</v>
      </c>
      <c r="Z199" s="17" t="s">
        <v>511</v>
      </c>
      <c r="AA199" s="18">
        <f t="shared" si="45"/>
        <v>10</v>
      </c>
      <c r="AB199" s="18">
        <v>2</v>
      </c>
      <c r="AC199" s="19">
        <f t="shared" si="46"/>
        <v>8.0909090909090917</v>
      </c>
      <c r="AD199" s="19">
        <f t="shared" si="47"/>
        <v>7.2727272727272725</v>
      </c>
      <c r="AE199" s="19">
        <f t="shared" si="48"/>
        <v>73.409090909090921</v>
      </c>
      <c r="AF199" s="18">
        <f t="shared" si="49"/>
        <v>22</v>
      </c>
      <c r="AG199" s="2">
        <f t="shared" si="50"/>
        <v>0</v>
      </c>
      <c r="AH199" s="10"/>
    </row>
    <row r="200" spans="1:34">
      <c r="A200" s="2">
        <v>23</v>
      </c>
      <c r="B200" s="3" t="s">
        <v>395</v>
      </c>
      <c r="C200" s="4" t="s">
        <v>396</v>
      </c>
      <c r="D200" s="16">
        <v>2</v>
      </c>
      <c r="E200" s="17" t="s">
        <v>529</v>
      </c>
      <c r="F200" s="18">
        <f t="shared" si="51"/>
        <v>7</v>
      </c>
      <c r="G200" s="18">
        <v>3</v>
      </c>
      <c r="H200" s="17" t="s">
        <v>528</v>
      </c>
      <c r="I200" s="18">
        <f t="shared" si="39"/>
        <v>8</v>
      </c>
      <c r="J200" s="18">
        <v>3</v>
      </c>
      <c r="K200" s="21" t="s">
        <v>531</v>
      </c>
      <c r="L200" s="18">
        <f t="shared" si="40"/>
        <v>0</v>
      </c>
      <c r="M200" s="22">
        <v>0</v>
      </c>
      <c r="N200" s="17" t="s">
        <v>529</v>
      </c>
      <c r="O200" s="18">
        <f t="shared" si="41"/>
        <v>7</v>
      </c>
      <c r="P200" s="18">
        <v>3</v>
      </c>
      <c r="Q200" s="17" t="s">
        <v>510</v>
      </c>
      <c r="R200" s="18">
        <f t="shared" si="42"/>
        <v>9</v>
      </c>
      <c r="S200" s="18">
        <v>3</v>
      </c>
      <c r="T200" s="17" t="s">
        <v>528</v>
      </c>
      <c r="U200" s="18">
        <f t="shared" si="43"/>
        <v>8</v>
      </c>
      <c r="V200" s="18">
        <v>3</v>
      </c>
      <c r="W200" s="17" t="s">
        <v>510</v>
      </c>
      <c r="X200" s="18">
        <f t="shared" si="44"/>
        <v>9</v>
      </c>
      <c r="Y200" s="18">
        <v>2</v>
      </c>
      <c r="Z200" s="17" t="s">
        <v>511</v>
      </c>
      <c r="AA200" s="18">
        <f t="shared" si="45"/>
        <v>10</v>
      </c>
      <c r="AB200" s="18">
        <v>2</v>
      </c>
      <c r="AC200" s="19">
        <f t="shared" si="46"/>
        <v>7.0454545454545459</v>
      </c>
      <c r="AD200" s="19">
        <f t="shared" si="47"/>
        <v>6.2272727272727275</v>
      </c>
      <c r="AE200" s="19">
        <f t="shared" si="48"/>
        <v>62.95454545454546</v>
      </c>
      <c r="AF200" s="18">
        <f t="shared" si="49"/>
        <v>19</v>
      </c>
      <c r="AG200" s="23">
        <f t="shared" si="50"/>
        <v>1</v>
      </c>
      <c r="AH200" s="10"/>
    </row>
    <row r="201" spans="1:34">
      <c r="A201" s="2">
        <v>51</v>
      </c>
      <c r="B201" s="3" t="s">
        <v>397</v>
      </c>
      <c r="C201" s="4" t="s">
        <v>398</v>
      </c>
      <c r="D201" s="16">
        <v>3</v>
      </c>
      <c r="E201" s="17" t="s">
        <v>529</v>
      </c>
      <c r="F201" s="18">
        <f t="shared" si="51"/>
        <v>7</v>
      </c>
      <c r="G201" s="18">
        <v>3</v>
      </c>
      <c r="H201" s="17" t="s">
        <v>530</v>
      </c>
      <c r="I201" s="18">
        <f t="shared" si="39"/>
        <v>6</v>
      </c>
      <c r="J201" s="18">
        <v>3</v>
      </c>
      <c r="K201" s="17" t="s">
        <v>529</v>
      </c>
      <c r="L201" s="18">
        <f t="shared" si="40"/>
        <v>7</v>
      </c>
      <c r="M201" s="18">
        <v>3</v>
      </c>
      <c r="N201" s="17" t="s">
        <v>529</v>
      </c>
      <c r="O201" s="18">
        <f t="shared" si="41"/>
        <v>7</v>
      </c>
      <c r="P201" s="18">
        <v>3</v>
      </c>
      <c r="Q201" s="17" t="s">
        <v>530</v>
      </c>
      <c r="R201" s="18">
        <f t="shared" si="42"/>
        <v>6</v>
      </c>
      <c r="S201" s="18">
        <v>3</v>
      </c>
      <c r="T201" s="21" t="s">
        <v>531</v>
      </c>
      <c r="U201" s="18">
        <f t="shared" si="43"/>
        <v>0</v>
      </c>
      <c r="V201" s="22">
        <v>0</v>
      </c>
      <c r="W201" s="17" t="s">
        <v>510</v>
      </c>
      <c r="X201" s="18">
        <f t="shared" si="44"/>
        <v>9</v>
      </c>
      <c r="Y201" s="18">
        <v>2</v>
      </c>
      <c r="Z201" s="17" t="s">
        <v>510</v>
      </c>
      <c r="AA201" s="18">
        <f t="shared" si="45"/>
        <v>9</v>
      </c>
      <c r="AB201" s="18">
        <v>2</v>
      </c>
      <c r="AC201" s="19">
        <f t="shared" si="46"/>
        <v>6.1363636363636367</v>
      </c>
      <c r="AD201" s="19">
        <f t="shared" si="47"/>
        <v>5.4090909090909092</v>
      </c>
      <c r="AE201" s="19">
        <f t="shared" si="48"/>
        <v>53.863636363636367</v>
      </c>
      <c r="AF201" s="18">
        <f t="shared" si="49"/>
        <v>19</v>
      </c>
      <c r="AG201" s="23">
        <f t="shared" si="50"/>
        <v>1</v>
      </c>
      <c r="AH201" s="10"/>
    </row>
    <row r="202" spans="1:34">
      <c r="A202" s="2">
        <v>85</v>
      </c>
      <c r="B202" s="3" t="s">
        <v>399</v>
      </c>
      <c r="C202" s="4" t="s">
        <v>400</v>
      </c>
      <c r="D202" s="16">
        <v>4</v>
      </c>
      <c r="E202" s="21" t="s">
        <v>531</v>
      </c>
      <c r="F202" s="18">
        <f t="shared" si="51"/>
        <v>0</v>
      </c>
      <c r="G202" s="22">
        <v>0</v>
      </c>
      <c r="H202" s="17" t="s">
        <v>529</v>
      </c>
      <c r="I202" s="18">
        <f t="shared" si="39"/>
        <v>7</v>
      </c>
      <c r="J202" s="18">
        <v>3</v>
      </c>
      <c r="K202" s="17" t="s">
        <v>528</v>
      </c>
      <c r="L202" s="18">
        <f t="shared" si="40"/>
        <v>8</v>
      </c>
      <c r="M202" s="18">
        <v>3</v>
      </c>
      <c r="N202" s="17" t="s">
        <v>530</v>
      </c>
      <c r="O202" s="18">
        <f t="shared" si="41"/>
        <v>6</v>
      </c>
      <c r="P202" s="18">
        <v>3</v>
      </c>
      <c r="Q202" s="17" t="s">
        <v>528</v>
      </c>
      <c r="R202" s="18">
        <f t="shared" si="42"/>
        <v>8</v>
      </c>
      <c r="S202" s="18">
        <v>3</v>
      </c>
      <c r="T202" s="17" t="s">
        <v>529</v>
      </c>
      <c r="U202" s="18">
        <f t="shared" si="43"/>
        <v>7</v>
      </c>
      <c r="V202" s="18">
        <v>3</v>
      </c>
      <c r="W202" s="17" t="s">
        <v>510</v>
      </c>
      <c r="X202" s="18">
        <f t="shared" si="44"/>
        <v>9</v>
      </c>
      <c r="Y202" s="18">
        <v>2</v>
      </c>
      <c r="Z202" s="17" t="s">
        <v>511</v>
      </c>
      <c r="AA202" s="18">
        <f t="shared" si="45"/>
        <v>10</v>
      </c>
      <c r="AB202" s="18">
        <v>2</v>
      </c>
      <c r="AC202" s="19">
        <f t="shared" si="46"/>
        <v>6.6363636363636367</v>
      </c>
      <c r="AD202" s="19">
        <f t="shared" si="47"/>
        <v>5.8181818181818183</v>
      </c>
      <c r="AE202" s="19">
        <f t="shared" si="48"/>
        <v>58.863636363636367</v>
      </c>
      <c r="AF202" s="18">
        <f t="shared" si="49"/>
        <v>19</v>
      </c>
      <c r="AG202" s="23">
        <f t="shared" si="50"/>
        <v>1</v>
      </c>
      <c r="AH202" s="10"/>
    </row>
    <row r="203" spans="1:34">
      <c r="A203" s="2">
        <v>89</v>
      </c>
      <c r="B203" s="3" t="s">
        <v>401</v>
      </c>
      <c r="C203" s="4" t="s">
        <v>402</v>
      </c>
      <c r="D203" s="16">
        <v>3</v>
      </c>
      <c r="E203" s="17" t="s">
        <v>529</v>
      </c>
      <c r="F203" s="18">
        <f t="shared" si="51"/>
        <v>7</v>
      </c>
      <c r="G203" s="18">
        <v>3</v>
      </c>
      <c r="H203" s="17" t="s">
        <v>529</v>
      </c>
      <c r="I203" s="18">
        <f t="shared" si="39"/>
        <v>7</v>
      </c>
      <c r="J203" s="18">
        <v>3</v>
      </c>
      <c r="K203" s="17" t="s">
        <v>530</v>
      </c>
      <c r="L203" s="18">
        <f t="shared" si="40"/>
        <v>6</v>
      </c>
      <c r="M203" s="18">
        <v>3</v>
      </c>
      <c r="N203" s="21" t="s">
        <v>531</v>
      </c>
      <c r="O203" s="18">
        <f t="shared" si="41"/>
        <v>0</v>
      </c>
      <c r="P203" s="22">
        <v>0</v>
      </c>
      <c r="Q203" s="17" t="s">
        <v>529</v>
      </c>
      <c r="R203" s="18">
        <f t="shared" si="42"/>
        <v>7</v>
      </c>
      <c r="S203" s="18">
        <v>3</v>
      </c>
      <c r="T203" s="17" t="s">
        <v>530</v>
      </c>
      <c r="U203" s="18">
        <f t="shared" si="43"/>
        <v>6</v>
      </c>
      <c r="V203" s="18">
        <v>3</v>
      </c>
      <c r="W203" s="17" t="s">
        <v>511</v>
      </c>
      <c r="X203" s="18">
        <f t="shared" si="44"/>
        <v>10</v>
      </c>
      <c r="Y203" s="18">
        <v>2</v>
      </c>
      <c r="Z203" s="17" t="s">
        <v>510</v>
      </c>
      <c r="AA203" s="18">
        <f t="shared" si="45"/>
        <v>9</v>
      </c>
      <c r="AB203" s="18">
        <v>2</v>
      </c>
      <c r="AC203" s="19">
        <f t="shared" si="46"/>
        <v>6.2272727272727275</v>
      </c>
      <c r="AD203" s="19">
        <f t="shared" si="47"/>
        <v>5.5</v>
      </c>
      <c r="AE203" s="19">
        <f t="shared" si="48"/>
        <v>54.772727272727273</v>
      </c>
      <c r="AF203" s="18">
        <f t="shared" si="49"/>
        <v>19</v>
      </c>
      <c r="AG203" s="23">
        <f t="shared" si="50"/>
        <v>1</v>
      </c>
      <c r="AH203" s="10"/>
    </row>
    <row r="204" spans="1:34">
      <c r="A204" s="2">
        <v>96</v>
      </c>
      <c r="B204" s="3" t="s">
        <v>403</v>
      </c>
      <c r="C204" s="4" t="s">
        <v>404</v>
      </c>
      <c r="D204" s="16">
        <v>4</v>
      </c>
      <c r="E204" s="17" t="s">
        <v>530</v>
      </c>
      <c r="F204" s="18">
        <f t="shared" si="51"/>
        <v>6</v>
      </c>
      <c r="G204" s="18">
        <v>3</v>
      </c>
      <c r="H204" s="17" t="s">
        <v>529</v>
      </c>
      <c r="I204" s="18">
        <f t="shared" si="39"/>
        <v>7</v>
      </c>
      <c r="J204" s="18">
        <v>3</v>
      </c>
      <c r="K204" s="17" t="s">
        <v>529</v>
      </c>
      <c r="L204" s="18">
        <f t="shared" si="40"/>
        <v>7</v>
      </c>
      <c r="M204" s="18">
        <v>3</v>
      </c>
      <c r="N204" s="21" t="s">
        <v>531</v>
      </c>
      <c r="O204" s="18">
        <f t="shared" si="41"/>
        <v>0</v>
      </c>
      <c r="P204" s="22">
        <v>0</v>
      </c>
      <c r="Q204" s="17" t="s">
        <v>529</v>
      </c>
      <c r="R204" s="18">
        <f t="shared" si="42"/>
        <v>7</v>
      </c>
      <c r="S204" s="18">
        <v>3</v>
      </c>
      <c r="T204" s="17" t="s">
        <v>530</v>
      </c>
      <c r="U204" s="18">
        <f t="shared" si="43"/>
        <v>6</v>
      </c>
      <c r="V204" s="18">
        <v>3</v>
      </c>
      <c r="W204" s="17" t="s">
        <v>510</v>
      </c>
      <c r="X204" s="18">
        <f t="shared" si="44"/>
        <v>9</v>
      </c>
      <c r="Y204" s="18">
        <v>2</v>
      </c>
      <c r="Z204" s="17" t="s">
        <v>510</v>
      </c>
      <c r="AA204" s="18">
        <f t="shared" si="45"/>
        <v>9</v>
      </c>
      <c r="AB204" s="18">
        <v>2</v>
      </c>
      <c r="AC204" s="19">
        <f t="shared" si="46"/>
        <v>6.1363636363636367</v>
      </c>
      <c r="AD204" s="19">
        <f t="shared" si="47"/>
        <v>5.4090909090909092</v>
      </c>
      <c r="AE204" s="19">
        <f t="shared" si="48"/>
        <v>53.863636363636367</v>
      </c>
      <c r="AF204" s="18">
        <f t="shared" si="49"/>
        <v>19</v>
      </c>
      <c r="AG204" s="23">
        <f t="shared" si="50"/>
        <v>1</v>
      </c>
      <c r="AH204" s="10"/>
    </row>
    <row r="205" spans="1:34">
      <c r="A205" s="2">
        <v>108</v>
      </c>
      <c r="B205" s="3" t="s">
        <v>405</v>
      </c>
      <c r="C205" s="4" t="s">
        <v>406</v>
      </c>
      <c r="D205" s="16">
        <v>4</v>
      </c>
      <c r="E205" s="17" t="s">
        <v>530</v>
      </c>
      <c r="F205" s="18">
        <f t="shared" si="51"/>
        <v>6</v>
      </c>
      <c r="G205" s="18">
        <v>3</v>
      </c>
      <c r="H205" s="17" t="s">
        <v>530</v>
      </c>
      <c r="I205" s="18">
        <f t="shared" si="39"/>
        <v>6</v>
      </c>
      <c r="J205" s="18">
        <v>3</v>
      </c>
      <c r="K205" s="17" t="s">
        <v>529</v>
      </c>
      <c r="L205" s="18">
        <f t="shared" si="40"/>
        <v>7</v>
      </c>
      <c r="M205" s="18">
        <v>3</v>
      </c>
      <c r="N205" s="21" t="s">
        <v>531</v>
      </c>
      <c r="O205" s="18">
        <f t="shared" si="41"/>
        <v>0</v>
      </c>
      <c r="P205" s="22">
        <v>0</v>
      </c>
      <c r="Q205" s="17" t="s">
        <v>530</v>
      </c>
      <c r="R205" s="18">
        <f t="shared" si="42"/>
        <v>6</v>
      </c>
      <c r="S205" s="18">
        <v>3</v>
      </c>
      <c r="T205" s="17" t="s">
        <v>530</v>
      </c>
      <c r="U205" s="18">
        <f t="shared" si="43"/>
        <v>6</v>
      </c>
      <c r="V205" s="18">
        <v>3</v>
      </c>
      <c r="W205" s="17" t="s">
        <v>510</v>
      </c>
      <c r="X205" s="18">
        <f t="shared" si="44"/>
        <v>9</v>
      </c>
      <c r="Y205" s="18">
        <v>2</v>
      </c>
      <c r="Z205" s="17" t="s">
        <v>510</v>
      </c>
      <c r="AA205" s="18">
        <f t="shared" si="45"/>
        <v>9</v>
      </c>
      <c r="AB205" s="18">
        <v>2</v>
      </c>
      <c r="AC205" s="19">
        <f t="shared" si="46"/>
        <v>5.8636363636363633</v>
      </c>
      <c r="AD205" s="19">
        <f t="shared" si="47"/>
        <v>5.1363636363636367</v>
      </c>
      <c r="AE205" s="19">
        <f t="shared" si="48"/>
        <v>51.136363636363633</v>
      </c>
      <c r="AF205" s="18">
        <f t="shared" si="49"/>
        <v>19</v>
      </c>
      <c r="AG205" s="23">
        <f t="shared" si="50"/>
        <v>1</v>
      </c>
      <c r="AH205" s="10"/>
    </row>
    <row r="206" spans="1:34">
      <c r="A206" s="2">
        <v>124</v>
      </c>
      <c r="B206" s="3" t="s">
        <v>407</v>
      </c>
      <c r="C206" s="4" t="s">
        <v>408</v>
      </c>
      <c r="D206" s="16">
        <v>3</v>
      </c>
      <c r="E206" s="17" t="s">
        <v>528</v>
      </c>
      <c r="F206" s="18">
        <f t="shared" si="51"/>
        <v>8</v>
      </c>
      <c r="G206" s="18">
        <v>3</v>
      </c>
      <c r="H206" s="17" t="s">
        <v>530</v>
      </c>
      <c r="I206" s="18">
        <f t="shared" si="39"/>
        <v>6</v>
      </c>
      <c r="J206" s="18">
        <v>3</v>
      </c>
      <c r="K206" s="17" t="s">
        <v>529</v>
      </c>
      <c r="L206" s="18">
        <f t="shared" si="40"/>
        <v>7</v>
      </c>
      <c r="M206" s="18">
        <v>3</v>
      </c>
      <c r="N206" s="17" t="s">
        <v>530</v>
      </c>
      <c r="O206" s="18">
        <f t="shared" si="41"/>
        <v>6</v>
      </c>
      <c r="P206" s="18">
        <v>3</v>
      </c>
      <c r="Q206" s="17" t="s">
        <v>530</v>
      </c>
      <c r="R206" s="18">
        <f t="shared" si="42"/>
        <v>6</v>
      </c>
      <c r="S206" s="18">
        <v>3</v>
      </c>
      <c r="T206" s="21" t="s">
        <v>531</v>
      </c>
      <c r="U206" s="18">
        <f t="shared" si="43"/>
        <v>0</v>
      </c>
      <c r="V206" s="22">
        <v>0</v>
      </c>
      <c r="W206" s="17" t="s">
        <v>510</v>
      </c>
      <c r="X206" s="18">
        <f t="shared" si="44"/>
        <v>9</v>
      </c>
      <c r="Y206" s="18">
        <v>2</v>
      </c>
      <c r="Z206" s="17" t="s">
        <v>511</v>
      </c>
      <c r="AA206" s="18">
        <f t="shared" si="45"/>
        <v>10</v>
      </c>
      <c r="AB206" s="18">
        <v>2</v>
      </c>
      <c r="AC206" s="19">
        <f t="shared" si="46"/>
        <v>6.2272727272727275</v>
      </c>
      <c r="AD206" s="19">
        <f t="shared" si="47"/>
        <v>5.4090909090909092</v>
      </c>
      <c r="AE206" s="19">
        <f t="shared" si="48"/>
        <v>54.772727272727273</v>
      </c>
      <c r="AF206" s="18">
        <f t="shared" si="49"/>
        <v>19</v>
      </c>
      <c r="AG206" s="23">
        <f t="shared" si="50"/>
        <v>1</v>
      </c>
      <c r="AH206" s="10"/>
    </row>
    <row r="207" spans="1:34">
      <c r="A207" s="2">
        <v>134</v>
      </c>
      <c r="B207" s="3" t="s">
        <v>409</v>
      </c>
      <c r="C207" s="4" t="s">
        <v>410</v>
      </c>
      <c r="D207" s="16">
        <v>3</v>
      </c>
      <c r="E207" s="17" t="s">
        <v>528</v>
      </c>
      <c r="F207" s="18">
        <f t="shared" si="51"/>
        <v>8</v>
      </c>
      <c r="G207" s="18">
        <v>3</v>
      </c>
      <c r="H207" s="17" t="s">
        <v>529</v>
      </c>
      <c r="I207" s="18">
        <f t="shared" si="39"/>
        <v>7</v>
      </c>
      <c r="J207" s="18">
        <v>3</v>
      </c>
      <c r="K207" s="17" t="s">
        <v>530</v>
      </c>
      <c r="L207" s="18">
        <f t="shared" si="40"/>
        <v>6</v>
      </c>
      <c r="M207" s="18">
        <v>3</v>
      </c>
      <c r="N207" s="17" t="s">
        <v>530</v>
      </c>
      <c r="O207" s="18">
        <f t="shared" si="41"/>
        <v>6</v>
      </c>
      <c r="P207" s="18">
        <v>3</v>
      </c>
      <c r="Q207" s="17" t="s">
        <v>529</v>
      </c>
      <c r="R207" s="18">
        <f t="shared" si="42"/>
        <v>7</v>
      </c>
      <c r="S207" s="18">
        <v>3</v>
      </c>
      <c r="T207" s="17" t="s">
        <v>529</v>
      </c>
      <c r="U207" s="18">
        <f t="shared" si="43"/>
        <v>7</v>
      </c>
      <c r="V207" s="18">
        <v>3</v>
      </c>
      <c r="W207" s="17" t="s">
        <v>511</v>
      </c>
      <c r="X207" s="18">
        <f t="shared" si="44"/>
        <v>10</v>
      </c>
      <c r="Y207" s="18">
        <v>2</v>
      </c>
      <c r="Z207" s="21" t="s">
        <v>531</v>
      </c>
      <c r="AA207" s="18">
        <f t="shared" si="45"/>
        <v>0</v>
      </c>
      <c r="AB207" s="22">
        <v>0</v>
      </c>
      <c r="AC207" s="19">
        <f t="shared" si="46"/>
        <v>6.5</v>
      </c>
      <c r="AD207" s="19">
        <f t="shared" si="47"/>
        <v>6.5</v>
      </c>
      <c r="AE207" s="19">
        <f t="shared" si="48"/>
        <v>57.5</v>
      </c>
      <c r="AF207" s="18">
        <f t="shared" si="49"/>
        <v>20</v>
      </c>
      <c r="AG207" s="23">
        <f t="shared" si="50"/>
        <v>1</v>
      </c>
      <c r="AH207" s="10"/>
    </row>
    <row r="208" spans="1:34">
      <c r="A208" s="2">
        <v>148</v>
      </c>
      <c r="B208" s="3" t="s">
        <v>411</v>
      </c>
      <c r="C208" s="4" t="s">
        <v>412</v>
      </c>
      <c r="D208" s="16">
        <v>4</v>
      </c>
      <c r="E208" s="17" t="s">
        <v>529</v>
      </c>
      <c r="F208" s="18">
        <f t="shared" si="51"/>
        <v>7</v>
      </c>
      <c r="G208" s="18">
        <v>3</v>
      </c>
      <c r="H208" s="17" t="s">
        <v>530</v>
      </c>
      <c r="I208" s="18">
        <f t="shared" si="39"/>
        <v>6</v>
      </c>
      <c r="J208" s="18">
        <v>3</v>
      </c>
      <c r="K208" s="17" t="s">
        <v>529</v>
      </c>
      <c r="L208" s="18">
        <f t="shared" si="40"/>
        <v>7</v>
      </c>
      <c r="M208" s="18">
        <v>3</v>
      </c>
      <c r="N208" s="17" t="s">
        <v>530</v>
      </c>
      <c r="O208" s="18">
        <f t="shared" si="41"/>
        <v>6</v>
      </c>
      <c r="P208" s="18">
        <v>3</v>
      </c>
      <c r="Q208" s="17" t="s">
        <v>529</v>
      </c>
      <c r="R208" s="18">
        <f t="shared" si="42"/>
        <v>7</v>
      </c>
      <c r="S208" s="18">
        <v>3</v>
      </c>
      <c r="T208" s="21" t="s">
        <v>531</v>
      </c>
      <c r="U208" s="18">
        <f t="shared" si="43"/>
        <v>0</v>
      </c>
      <c r="V208" s="22">
        <v>0</v>
      </c>
      <c r="W208" s="17" t="s">
        <v>510</v>
      </c>
      <c r="X208" s="18">
        <f t="shared" si="44"/>
        <v>9</v>
      </c>
      <c r="Y208" s="18">
        <v>2</v>
      </c>
      <c r="Z208" s="17" t="s">
        <v>528</v>
      </c>
      <c r="AA208" s="18">
        <f t="shared" si="45"/>
        <v>8</v>
      </c>
      <c r="AB208" s="18">
        <v>2</v>
      </c>
      <c r="AC208" s="19">
        <f t="shared" si="46"/>
        <v>6.0454545454545459</v>
      </c>
      <c r="AD208" s="19">
        <f t="shared" si="47"/>
        <v>5.4090909090909092</v>
      </c>
      <c r="AE208" s="19">
        <f t="shared" si="48"/>
        <v>52.95454545454546</v>
      </c>
      <c r="AF208" s="18">
        <f t="shared" si="49"/>
        <v>19</v>
      </c>
      <c r="AG208" s="23">
        <f t="shared" si="50"/>
        <v>1</v>
      </c>
      <c r="AH208" s="10"/>
    </row>
    <row r="209" spans="1:34">
      <c r="A209" s="2">
        <v>149</v>
      </c>
      <c r="B209" s="3" t="s">
        <v>413</v>
      </c>
      <c r="C209" s="4" t="s">
        <v>414</v>
      </c>
      <c r="D209" s="16">
        <v>3</v>
      </c>
      <c r="E209" s="17" t="s">
        <v>530</v>
      </c>
      <c r="F209" s="18">
        <f t="shared" si="51"/>
        <v>6</v>
      </c>
      <c r="G209" s="18">
        <v>3</v>
      </c>
      <c r="H209" s="17" t="s">
        <v>530</v>
      </c>
      <c r="I209" s="18">
        <f t="shared" si="39"/>
        <v>6</v>
      </c>
      <c r="J209" s="18">
        <v>3</v>
      </c>
      <c r="K209" s="17" t="s">
        <v>529</v>
      </c>
      <c r="L209" s="18">
        <f t="shared" si="40"/>
        <v>7</v>
      </c>
      <c r="M209" s="18">
        <v>3</v>
      </c>
      <c r="N209" s="17" t="s">
        <v>530</v>
      </c>
      <c r="O209" s="18">
        <f t="shared" si="41"/>
        <v>6</v>
      </c>
      <c r="P209" s="18">
        <v>3</v>
      </c>
      <c r="Q209" s="17" t="s">
        <v>530</v>
      </c>
      <c r="R209" s="18">
        <f t="shared" si="42"/>
        <v>6</v>
      </c>
      <c r="S209" s="18">
        <v>3</v>
      </c>
      <c r="T209" s="21" t="s">
        <v>531</v>
      </c>
      <c r="U209" s="18">
        <f t="shared" si="43"/>
        <v>0</v>
      </c>
      <c r="V209" s="22">
        <v>0</v>
      </c>
      <c r="W209" s="17" t="s">
        <v>510</v>
      </c>
      <c r="X209" s="18">
        <f t="shared" si="44"/>
        <v>9</v>
      </c>
      <c r="Y209" s="18">
        <v>2</v>
      </c>
      <c r="Z209" s="17" t="s">
        <v>528</v>
      </c>
      <c r="AA209" s="18">
        <f t="shared" si="45"/>
        <v>8</v>
      </c>
      <c r="AB209" s="18">
        <v>2</v>
      </c>
      <c r="AC209" s="19">
        <f t="shared" si="46"/>
        <v>5.7727272727272725</v>
      </c>
      <c r="AD209" s="19">
        <f t="shared" si="47"/>
        <v>5.1363636363636367</v>
      </c>
      <c r="AE209" s="19">
        <f t="shared" si="48"/>
        <v>50.227272727272727</v>
      </c>
      <c r="AF209" s="18">
        <f t="shared" si="49"/>
        <v>19</v>
      </c>
      <c r="AG209" s="23">
        <f t="shared" si="50"/>
        <v>1</v>
      </c>
      <c r="AH209" s="10"/>
    </row>
    <row r="210" spans="1:34">
      <c r="A210" s="2">
        <v>153</v>
      </c>
      <c r="B210" s="3" t="s">
        <v>415</v>
      </c>
      <c r="C210" s="4" t="s">
        <v>416</v>
      </c>
      <c r="D210" s="16">
        <v>3</v>
      </c>
      <c r="E210" s="17" t="s">
        <v>529</v>
      </c>
      <c r="F210" s="18">
        <f t="shared" si="51"/>
        <v>7</v>
      </c>
      <c r="G210" s="18">
        <v>3</v>
      </c>
      <c r="H210" s="17" t="s">
        <v>529</v>
      </c>
      <c r="I210" s="18">
        <f t="shared" si="39"/>
        <v>7</v>
      </c>
      <c r="J210" s="18">
        <v>3</v>
      </c>
      <c r="K210" s="17" t="s">
        <v>529</v>
      </c>
      <c r="L210" s="18">
        <f t="shared" si="40"/>
        <v>7</v>
      </c>
      <c r="M210" s="18">
        <v>3</v>
      </c>
      <c r="N210" s="21" t="s">
        <v>531</v>
      </c>
      <c r="O210" s="18">
        <f t="shared" si="41"/>
        <v>0</v>
      </c>
      <c r="P210" s="22">
        <v>0</v>
      </c>
      <c r="Q210" s="17" t="s">
        <v>529</v>
      </c>
      <c r="R210" s="18">
        <f t="shared" si="42"/>
        <v>7</v>
      </c>
      <c r="S210" s="18">
        <v>3</v>
      </c>
      <c r="T210" s="17" t="s">
        <v>529</v>
      </c>
      <c r="U210" s="18">
        <f t="shared" si="43"/>
        <v>7</v>
      </c>
      <c r="V210" s="18">
        <v>3</v>
      </c>
      <c r="W210" s="17" t="s">
        <v>510</v>
      </c>
      <c r="X210" s="18">
        <f t="shared" si="44"/>
        <v>9</v>
      </c>
      <c r="Y210" s="18">
        <v>2</v>
      </c>
      <c r="Z210" s="17" t="s">
        <v>511</v>
      </c>
      <c r="AA210" s="18">
        <f t="shared" si="45"/>
        <v>10</v>
      </c>
      <c r="AB210" s="18">
        <v>2</v>
      </c>
      <c r="AC210" s="19">
        <f t="shared" si="46"/>
        <v>6.5</v>
      </c>
      <c r="AD210" s="19">
        <f t="shared" si="47"/>
        <v>5.6818181818181817</v>
      </c>
      <c r="AE210" s="19">
        <f t="shared" si="48"/>
        <v>57.5</v>
      </c>
      <c r="AF210" s="18">
        <f t="shared" si="49"/>
        <v>19</v>
      </c>
      <c r="AG210" s="23">
        <f t="shared" si="50"/>
        <v>1</v>
      </c>
      <c r="AH210" s="10"/>
    </row>
    <row r="211" spans="1:34">
      <c r="A211" s="2">
        <v>160</v>
      </c>
      <c r="B211" s="3" t="s">
        <v>417</v>
      </c>
      <c r="C211" s="4" t="s">
        <v>418</v>
      </c>
      <c r="D211" s="16">
        <v>4</v>
      </c>
      <c r="E211" s="17" t="s">
        <v>530</v>
      </c>
      <c r="F211" s="18">
        <f t="shared" si="51"/>
        <v>6</v>
      </c>
      <c r="G211" s="18">
        <v>3</v>
      </c>
      <c r="H211" s="17" t="s">
        <v>530</v>
      </c>
      <c r="I211" s="18">
        <f t="shared" si="39"/>
        <v>6</v>
      </c>
      <c r="J211" s="18">
        <v>3</v>
      </c>
      <c r="K211" s="17" t="s">
        <v>530</v>
      </c>
      <c r="L211" s="18">
        <f t="shared" si="40"/>
        <v>6</v>
      </c>
      <c r="M211" s="18">
        <v>3</v>
      </c>
      <c r="N211" s="17" t="s">
        <v>530</v>
      </c>
      <c r="O211" s="18">
        <f t="shared" si="41"/>
        <v>6</v>
      </c>
      <c r="P211" s="18">
        <v>3</v>
      </c>
      <c r="Q211" s="21" t="s">
        <v>531</v>
      </c>
      <c r="R211" s="18">
        <f t="shared" si="42"/>
        <v>0</v>
      </c>
      <c r="S211" s="22">
        <v>0</v>
      </c>
      <c r="T211" s="17" t="s">
        <v>530</v>
      </c>
      <c r="U211" s="18">
        <f t="shared" si="43"/>
        <v>6</v>
      </c>
      <c r="V211" s="18">
        <v>3</v>
      </c>
      <c r="W211" s="17" t="s">
        <v>510</v>
      </c>
      <c r="X211" s="18">
        <f t="shared" si="44"/>
        <v>9</v>
      </c>
      <c r="Y211" s="18">
        <v>2</v>
      </c>
      <c r="Z211" s="17" t="s">
        <v>528</v>
      </c>
      <c r="AA211" s="18">
        <f t="shared" si="45"/>
        <v>8</v>
      </c>
      <c r="AB211" s="18">
        <v>2</v>
      </c>
      <c r="AC211" s="19">
        <f t="shared" si="46"/>
        <v>5.6363636363636367</v>
      </c>
      <c r="AD211" s="19">
        <f t="shared" si="47"/>
        <v>5</v>
      </c>
      <c r="AE211" s="19">
        <f t="shared" si="48"/>
        <v>48.863636363636367</v>
      </c>
      <c r="AF211" s="18">
        <f t="shared" si="49"/>
        <v>19</v>
      </c>
      <c r="AG211" s="23">
        <f t="shared" si="50"/>
        <v>1</v>
      </c>
      <c r="AH211" s="10"/>
    </row>
    <row r="212" spans="1:34">
      <c r="A212" s="2">
        <v>183</v>
      </c>
      <c r="B212" s="3" t="s">
        <v>419</v>
      </c>
      <c r="C212" s="4" t="s">
        <v>420</v>
      </c>
      <c r="D212" s="16">
        <v>2</v>
      </c>
      <c r="E212" s="17" t="s">
        <v>529</v>
      </c>
      <c r="F212" s="18">
        <f t="shared" si="51"/>
        <v>7</v>
      </c>
      <c r="G212" s="18">
        <v>3</v>
      </c>
      <c r="H212" s="17" t="s">
        <v>529</v>
      </c>
      <c r="I212" s="18">
        <f t="shared" si="39"/>
        <v>7</v>
      </c>
      <c r="J212" s="18">
        <v>3</v>
      </c>
      <c r="K212" s="21" t="s">
        <v>531</v>
      </c>
      <c r="L212" s="18">
        <f t="shared" si="40"/>
        <v>0</v>
      </c>
      <c r="M212" s="22">
        <v>0</v>
      </c>
      <c r="N212" s="17" t="s">
        <v>530</v>
      </c>
      <c r="O212" s="18">
        <f t="shared" si="41"/>
        <v>6</v>
      </c>
      <c r="P212" s="18">
        <v>3</v>
      </c>
      <c r="Q212" s="17" t="s">
        <v>530</v>
      </c>
      <c r="R212" s="18">
        <f t="shared" si="42"/>
        <v>6</v>
      </c>
      <c r="S212" s="18">
        <v>3</v>
      </c>
      <c r="T212" s="17" t="s">
        <v>528</v>
      </c>
      <c r="U212" s="18">
        <f t="shared" si="43"/>
        <v>8</v>
      </c>
      <c r="V212" s="18">
        <v>3</v>
      </c>
      <c r="W212" s="17" t="s">
        <v>510</v>
      </c>
      <c r="X212" s="18">
        <f t="shared" si="44"/>
        <v>9</v>
      </c>
      <c r="Y212" s="18">
        <v>2</v>
      </c>
      <c r="Z212" s="17" t="s">
        <v>511</v>
      </c>
      <c r="AA212" s="18">
        <f t="shared" si="45"/>
        <v>10</v>
      </c>
      <c r="AB212" s="18">
        <v>2</v>
      </c>
      <c r="AC212" s="19">
        <f t="shared" si="46"/>
        <v>6.3636363636363633</v>
      </c>
      <c r="AD212" s="19">
        <f t="shared" si="47"/>
        <v>5.5454545454545459</v>
      </c>
      <c r="AE212" s="19">
        <f t="shared" si="48"/>
        <v>56.136363636363633</v>
      </c>
      <c r="AF212" s="18">
        <f t="shared" si="49"/>
        <v>19</v>
      </c>
      <c r="AG212" s="23">
        <f t="shared" si="50"/>
        <v>1</v>
      </c>
      <c r="AH212" s="10"/>
    </row>
    <row r="213" spans="1:34">
      <c r="A213" s="2">
        <v>216</v>
      </c>
      <c r="B213" s="3" t="s">
        <v>421</v>
      </c>
      <c r="C213" s="4" t="s">
        <v>422</v>
      </c>
      <c r="D213" s="16">
        <v>3</v>
      </c>
      <c r="E213" s="17" t="s">
        <v>530</v>
      </c>
      <c r="F213" s="18">
        <f t="shared" si="51"/>
        <v>6</v>
      </c>
      <c r="G213" s="18">
        <v>3</v>
      </c>
      <c r="H213" s="17" t="s">
        <v>530</v>
      </c>
      <c r="I213" s="18">
        <f t="shared" si="39"/>
        <v>6</v>
      </c>
      <c r="J213" s="18">
        <v>3</v>
      </c>
      <c r="K213" s="21" t="s">
        <v>531</v>
      </c>
      <c r="L213" s="18">
        <f t="shared" si="40"/>
        <v>0</v>
      </c>
      <c r="M213" s="22">
        <v>0</v>
      </c>
      <c r="N213" s="17" t="s">
        <v>528</v>
      </c>
      <c r="O213" s="18">
        <f t="shared" si="41"/>
        <v>8</v>
      </c>
      <c r="P213" s="18">
        <v>3</v>
      </c>
      <c r="Q213" s="17" t="s">
        <v>529</v>
      </c>
      <c r="R213" s="18">
        <f t="shared" si="42"/>
        <v>7</v>
      </c>
      <c r="S213" s="18">
        <v>3</v>
      </c>
      <c r="T213" s="17" t="s">
        <v>529</v>
      </c>
      <c r="U213" s="18">
        <f t="shared" si="43"/>
        <v>7</v>
      </c>
      <c r="V213" s="18">
        <v>3</v>
      </c>
      <c r="W213" s="17" t="s">
        <v>511</v>
      </c>
      <c r="X213" s="18">
        <f t="shared" si="44"/>
        <v>10</v>
      </c>
      <c r="Y213" s="18">
        <v>2</v>
      </c>
      <c r="Z213" s="17" t="s">
        <v>511</v>
      </c>
      <c r="AA213" s="18">
        <f t="shared" si="45"/>
        <v>10</v>
      </c>
      <c r="AB213" s="18">
        <v>2</v>
      </c>
      <c r="AC213" s="19">
        <f t="shared" si="46"/>
        <v>6.4545454545454541</v>
      </c>
      <c r="AD213" s="19">
        <f t="shared" si="47"/>
        <v>5.6363636363636367</v>
      </c>
      <c r="AE213" s="19">
        <f t="shared" si="48"/>
        <v>57.04545454545454</v>
      </c>
      <c r="AF213" s="18">
        <f t="shared" si="49"/>
        <v>19</v>
      </c>
      <c r="AG213" s="23">
        <f t="shared" si="50"/>
        <v>1</v>
      </c>
      <c r="AH213" s="10"/>
    </row>
    <row r="214" spans="1:34">
      <c r="A214" s="2">
        <v>221</v>
      </c>
      <c r="B214" s="3" t="s">
        <v>423</v>
      </c>
      <c r="C214" s="4" t="s">
        <v>424</v>
      </c>
      <c r="D214" s="16">
        <v>3</v>
      </c>
      <c r="E214" s="17" t="s">
        <v>530</v>
      </c>
      <c r="F214" s="18">
        <f t="shared" si="51"/>
        <v>6</v>
      </c>
      <c r="G214" s="18">
        <v>3</v>
      </c>
      <c r="H214" s="21" t="s">
        <v>531</v>
      </c>
      <c r="I214" s="18">
        <f t="shared" si="39"/>
        <v>0</v>
      </c>
      <c r="J214" s="22">
        <v>0</v>
      </c>
      <c r="K214" s="17" t="s">
        <v>530</v>
      </c>
      <c r="L214" s="18">
        <f t="shared" si="40"/>
        <v>6</v>
      </c>
      <c r="M214" s="18">
        <v>3</v>
      </c>
      <c r="N214" s="17" t="s">
        <v>529</v>
      </c>
      <c r="O214" s="18">
        <f t="shared" si="41"/>
        <v>7</v>
      </c>
      <c r="P214" s="18">
        <v>3</v>
      </c>
      <c r="Q214" s="17" t="s">
        <v>529</v>
      </c>
      <c r="R214" s="18">
        <f t="shared" si="42"/>
        <v>7</v>
      </c>
      <c r="S214" s="18">
        <v>3</v>
      </c>
      <c r="T214" s="17" t="s">
        <v>530</v>
      </c>
      <c r="U214" s="18">
        <f t="shared" si="43"/>
        <v>6</v>
      </c>
      <c r="V214" s="18">
        <v>3</v>
      </c>
      <c r="W214" s="17" t="s">
        <v>510</v>
      </c>
      <c r="X214" s="18">
        <f t="shared" si="44"/>
        <v>9</v>
      </c>
      <c r="Y214" s="18">
        <v>2</v>
      </c>
      <c r="Z214" s="17" t="s">
        <v>528</v>
      </c>
      <c r="AA214" s="18">
        <f t="shared" si="45"/>
        <v>8</v>
      </c>
      <c r="AB214" s="18">
        <v>2</v>
      </c>
      <c r="AC214" s="19">
        <f t="shared" si="46"/>
        <v>5.9090909090909092</v>
      </c>
      <c r="AD214" s="19">
        <f t="shared" si="47"/>
        <v>5.2727272727272725</v>
      </c>
      <c r="AE214" s="19">
        <f t="shared" si="48"/>
        <v>51.590909090909093</v>
      </c>
      <c r="AF214" s="18">
        <f t="shared" si="49"/>
        <v>19</v>
      </c>
      <c r="AG214" s="23">
        <f t="shared" si="50"/>
        <v>1</v>
      </c>
      <c r="AH214" s="10"/>
    </row>
    <row r="215" spans="1:34">
      <c r="A215" s="2">
        <v>232</v>
      </c>
      <c r="B215" s="3" t="s">
        <v>425</v>
      </c>
      <c r="C215" s="4" t="s">
        <v>426</v>
      </c>
      <c r="D215" s="16">
        <v>3</v>
      </c>
      <c r="E215" s="17" t="s">
        <v>530</v>
      </c>
      <c r="F215" s="18">
        <f t="shared" si="51"/>
        <v>6</v>
      </c>
      <c r="G215" s="18">
        <v>3</v>
      </c>
      <c r="H215" s="17" t="s">
        <v>530</v>
      </c>
      <c r="I215" s="18">
        <f t="shared" si="39"/>
        <v>6</v>
      </c>
      <c r="J215" s="18">
        <v>3</v>
      </c>
      <c r="K215" s="17" t="s">
        <v>530</v>
      </c>
      <c r="L215" s="18">
        <f t="shared" si="40"/>
        <v>6</v>
      </c>
      <c r="M215" s="18">
        <v>3</v>
      </c>
      <c r="N215" s="21" t="s">
        <v>531</v>
      </c>
      <c r="O215" s="18">
        <f t="shared" si="41"/>
        <v>0</v>
      </c>
      <c r="P215" s="22">
        <v>0</v>
      </c>
      <c r="Q215" s="17" t="s">
        <v>530</v>
      </c>
      <c r="R215" s="18">
        <f t="shared" si="42"/>
        <v>6</v>
      </c>
      <c r="S215" s="18">
        <v>3</v>
      </c>
      <c r="T215" s="17" t="s">
        <v>529</v>
      </c>
      <c r="U215" s="18">
        <f t="shared" si="43"/>
        <v>7</v>
      </c>
      <c r="V215" s="18">
        <v>3</v>
      </c>
      <c r="W215" s="17" t="s">
        <v>511</v>
      </c>
      <c r="X215" s="18">
        <f t="shared" si="44"/>
        <v>10</v>
      </c>
      <c r="Y215" s="18">
        <v>2</v>
      </c>
      <c r="Z215" s="17" t="s">
        <v>528</v>
      </c>
      <c r="AA215" s="18">
        <f t="shared" si="45"/>
        <v>8</v>
      </c>
      <c r="AB215" s="18">
        <v>2</v>
      </c>
      <c r="AC215" s="19">
        <f t="shared" si="46"/>
        <v>5.8636363636363633</v>
      </c>
      <c r="AD215" s="19">
        <f t="shared" si="47"/>
        <v>5.2272727272727275</v>
      </c>
      <c r="AE215" s="19">
        <f t="shared" si="48"/>
        <v>51.136363636363633</v>
      </c>
      <c r="AF215" s="18">
        <f t="shared" si="49"/>
        <v>19</v>
      </c>
      <c r="AG215" s="23">
        <f t="shared" si="50"/>
        <v>1</v>
      </c>
      <c r="AH215" s="10"/>
    </row>
    <row r="216" spans="1:34">
      <c r="A216" s="2">
        <v>7</v>
      </c>
      <c r="B216" s="3" t="s">
        <v>427</v>
      </c>
      <c r="C216" s="4" t="s">
        <v>428</v>
      </c>
      <c r="D216" s="16">
        <v>4</v>
      </c>
      <c r="E216" s="17" t="s">
        <v>530</v>
      </c>
      <c r="F216" s="18">
        <f t="shared" si="51"/>
        <v>6</v>
      </c>
      <c r="G216" s="18">
        <v>3</v>
      </c>
      <c r="H216" s="17" t="s">
        <v>530</v>
      </c>
      <c r="I216" s="18">
        <f t="shared" si="39"/>
        <v>6</v>
      </c>
      <c r="J216" s="18">
        <v>3</v>
      </c>
      <c r="K216" s="21" t="s">
        <v>531</v>
      </c>
      <c r="L216" s="18">
        <f t="shared" si="40"/>
        <v>0</v>
      </c>
      <c r="M216" s="22">
        <v>0</v>
      </c>
      <c r="N216" s="21" t="s">
        <v>531</v>
      </c>
      <c r="O216" s="18">
        <f t="shared" si="41"/>
        <v>0</v>
      </c>
      <c r="P216" s="22">
        <v>0</v>
      </c>
      <c r="Q216" s="17" t="s">
        <v>530</v>
      </c>
      <c r="R216" s="18">
        <f t="shared" si="42"/>
        <v>6</v>
      </c>
      <c r="S216" s="18">
        <v>3</v>
      </c>
      <c r="T216" s="17" t="s">
        <v>530</v>
      </c>
      <c r="U216" s="18">
        <f t="shared" si="43"/>
        <v>6</v>
      </c>
      <c r="V216" s="18">
        <v>3</v>
      </c>
      <c r="W216" s="17" t="s">
        <v>528</v>
      </c>
      <c r="X216" s="18">
        <f t="shared" si="44"/>
        <v>8</v>
      </c>
      <c r="Y216" s="18">
        <v>2</v>
      </c>
      <c r="Z216" s="17" t="s">
        <v>511</v>
      </c>
      <c r="AA216" s="18">
        <f t="shared" si="45"/>
        <v>10</v>
      </c>
      <c r="AB216" s="18">
        <v>2</v>
      </c>
      <c r="AC216" s="19">
        <f t="shared" si="46"/>
        <v>4.9090909090909092</v>
      </c>
      <c r="AD216" s="19">
        <f t="shared" si="47"/>
        <v>4.0909090909090908</v>
      </c>
      <c r="AE216" s="19">
        <f t="shared" si="48"/>
        <v>41.590909090909093</v>
      </c>
      <c r="AF216" s="18">
        <f t="shared" si="49"/>
        <v>16</v>
      </c>
      <c r="AG216" s="23">
        <f t="shared" si="50"/>
        <v>2</v>
      </c>
      <c r="AH216" s="10"/>
    </row>
    <row r="217" spans="1:34">
      <c r="A217" s="2">
        <v>21</v>
      </c>
      <c r="B217" s="3" t="s">
        <v>429</v>
      </c>
      <c r="C217" s="4" t="s">
        <v>430</v>
      </c>
      <c r="D217" s="16">
        <v>4</v>
      </c>
      <c r="E217" s="17" t="s">
        <v>529</v>
      </c>
      <c r="F217" s="18">
        <f t="shared" si="51"/>
        <v>7</v>
      </c>
      <c r="G217" s="18">
        <v>3</v>
      </c>
      <c r="H217" s="21" t="s">
        <v>531</v>
      </c>
      <c r="I217" s="18">
        <f t="shared" si="39"/>
        <v>0</v>
      </c>
      <c r="J217" s="22">
        <v>0</v>
      </c>
      <c r="K217" s="21" t="s">
        <v>531</v>
      </c>
      <c r="L217" s="18">
        <f t="shared" si="40"/>
        <v>0</v>
      </c>
      <c r="M217" s="22">
        <v>0</v>
      </c>
      <c r="N217" s="17" t="s">
        <v>530</v>
      </c>
      <c r="O217" s="18">
        <f t="shared" si="41"/>
        <v>6</v>
      </c>
      <c r="P217" s="18">
        <v>3</v>
      </c>
      <c r="Q217" s="17" t="s">
        <v>530</v>
      </c>
      <c r="R217" s="18">
        <f t="shared" si="42"/>
        <v>6</v>
      </c>
      <c r="S217" s="18">
        <v>3</v>
      </c>
      <c r="T217" s="17" t="s">
        <v>529</v>
      </c>
      <c r="U217" s="18">
        <f t="shared" si="43"/>
        <v>7</v>
      </c>
      <c r="V217" s="18">
        <v>3</v>
      </c>
      <c r="W217" s="17" t="s">
        <v>510</v>
      </c>
      <c r="X217" s="18">
        <f t="shared" si="44"/>
        <v>9</v>
      </c>
      <c r="Y217" s="18">
        <v>2</v>
      </c>
      <c r="Z217" s="17" t="s">
        <v>510</v>
      </c>
      <c r="AA217" s="18">
        <f t="shared" si="45"/>
        <v>9</v>
      </c>
      <c r="AB217" s="18">
        <v>2</v>
      </c>
      <c r="AC217" s="19">
        <f t="shared" si="46"/>
        <v>5.1818181818181817</v>
      </c>
      <c r="AD217" s="19">
        <f t="shared" si="47"/>
        <v>4.4545454545454541</v>
      </c>
      <c r="AE217" s="19">
        <f t="shared" si="48"/>
        <v>44.318181818181813</v>
      </c>
      <c r="AF217" s="18">
        <f t="shared" si="49"/>
        <v>16</v>
      </c>
      <c r="AG217" s="23">
        <f t="shared" si="50"/>
        <v>2</v>
      </c>
      <c r="AH217" s="10"/>
    </row>
    <row r="218" spans="1:34">
      <c r="A218" s="2">
        <v>61</v>
      </c>
      <c r="B218" s="3" t="s">
        <v>431</v>
      </c>
      <c r="C218" s="4" t="s">
        <v>432</v>
      </c>
      <c r="D218" s="16">
        <v>4</v>
      </c>
      <c r="E218" s="17" t="s">
        <v>530</v>
      </c>
      <c r="F218" s="18">
        <f t="shared" si="51"/>
        <v>6</v>
      </c>
      <c r="G218" s="18">
        <v>3</v>
      </c>
      <c r="H218" s="17" t="s">
        <v>530</v>
      </c>
      <c r="I218" s="18">
        <f t="shared" si="39"/>
        <v>6</v>
      </c>
      <c r="J218" s="18">
        <v>3</v>
      </c>
      <c r="K218" s="17" t="s">
        <v>529</v>
      </c>
      <c r="L218" s="18">
        <f t="shared" si="40"/>
        <v>7</v>
      </c>
      <c r="M218" s="18">
        <v>3</v>
      </c>
      <c r="N218" s="17" t="s">
        <v>530</v>
      </c>
      <c r="O218" s="18">
        <f t="shared" si="41"/>
        <v>6</v>
      </c>
      <c r="P218" s="18">
        <v>3</v>
      </c>
      <c r="Q218" s="21" t="s">
        <v>531</v>
      </c>
      <c r="R218" s="18">
        <f t="shared" si="42"/>
        <v>0</v>
      </c>
      <c r="S218" s="22">
        <v>0</v>
      </c>
      <c r="T218" s="21" t="s">
        <v>531</v>
      </c>
      <c r="U218" s="18">
        <f t="shared" si="43"/>
        <v>0</v>
      </c>
      <c r="V218" s="22">
        <v>0</v>
      </c>
      <c r="W218" s="17" t="s">
        <v>528</v>
      </c>
      <c r="X218" s="18">
        <f t="shared" si="44"/>
        <v>8</v>
      </c>
      <c r="Y218" s="18">
        <v>2</v>
      </c>
      <c r="Z218" s="17" t="s">
        <v>528</v>
      </c>
      <c r="AA218" s="18">
        <f t="shared" si="45"/>
        <v>8</v>
      </c>
      <c r="AB218" s="18">
        <v>2</v>
      </c>
      <c r="AC218" s="19">
        <f t="shared" si="46"/>
        <v>4.8636363636363633</v>
      </c>
      <c r="AD218" s="19">
        <f t="shared" si="47"/>
        <v>4.2272727272727275</v>
      </c>
      <c r="AE218" s="19">
        <f t="shared" si="48"/>
        <v>41.136363636363633</v>
      </c>
      <c r="AF218" s="18">
        <f t="shared" si="49"/>
        <v>16</v>
      </c>
      <c r="AG218" s="23">
        <f t="shared" si="50"/>
        <v>2</v>
      </c>
      <c r="AH218" s="10"/>
    </row>
    <row r="219" spans="1:34">
      <c r="A219" s="2">
        <v>76</v>
      </c>
      <c r="B219" s="3" t="s">
        <v>433</v>
      </c>
      <c r="C219" s="4" t="s">
        <v>434</v>
      </c>
      <c r="D219" s="16">
        <v>4</v>
      </c>
      <c r="E219" s="21" t="s">
        <v>531</v>
      </c>
      <c r="F219" s="18">
        <f t="shared" si="51"/>
        <v>0</v>
      </c>
      <c r="G219" s="22">
        <v>0</v>
      </c>
      <c r="H219" s="17" t="s">
        <v>530</v>
      </c>
      <c r="I219" s="18">
        <f t="shared" si="39"/>
        <v>6</v>
      </c>
      <c r="J219" s="18">
        <v>3</v>
      </c>
      <c r="K219" s="17" t="s">
        <v>530</v>
      </c>
      <c r="L219" s="18">
        <f t="shared" si="40"/>
        <v>6</v>
      </c>
      <c r="M219" s="18">
        <v>3</v>
      </c>
      <c r="N219" s="21" t="s">
        <v>531</v>
      </c>
      <c r="O219" s="18">
        <f t="shared" si="41"/>
        <v>0</v>
      </c>
      <c r="P219" s="22">
        <v>0</v>
      </c>
      <c r="Q219" s="17" t="s">
        <v>529</v>
      </c>
      <c r="R219" s="18">
        <f t="shared" si="42"/>
        <v>7</v>
      </c>
      <c r="S219" s="18">
        <v>3</v>
      </c>
      <c r="T219" s="17" t="s">
        <v>529</v>
      </c>
      <c r="U219" s="18">
        <f t="shared" si="43"/>
        <v>7</v>
      </c>
      <c r="V219" s="18">
        <v>3</v>
      </c>
      <c r="W219" s="17" t="s">
        <v>510</v>
      </c>
      <c r="X219" s="18">
        <f t="shared" si="44"/>
        <v>9</v>
      </c>
      <c r="Y219" s="18">
        <v>2</v>
      </c>
      <c r="Z219" s="17" t="s">
        <v>510</v>
      </c>
      <c r="AA219" s="18">
        <f t="shared" si="45"/>
        <v>9</v>
      </c>
      <c r="AB219" s="18">
        <v>2</v>
      </c>
      <c r="AC219" s="19">
        <f t="shared" si="46"/>
        <v>5.1818181818181817</v>
      </c>
      <c r="AD219" s="19">
        <f t="shared" si="47"/>
        <v>4.4545454545454541</v>
      </c>
      <c r="AE219" s="19">
        <f t="shared" si="48"/>
        <v>44.318181818181813</v>
      </c>
      <c r="AF219" s="18">
        <f t="shared" si="49"/>
        <v>16</v>
      </c>
      <c r="AG219" s="23">
        <f t="shared" si="50"/>
        <v>2</v>
      </c>
      <c r="AH219" s="10"/>
    </row>
    <row r="220" spans="1:34">
      <c r="A220" s="2">
        <v>79</v>
      </c>
      <c r="B220" s="3" t="s">
        <v>435</v>
      </c>
      <c r="C220" s="4" t="s">
        <v>436</v>
      </c>
      <c r="D220" s="16">
        <v>4</v>
      </c>
      <c r="E220" s="17" t="s">
        <v>530</v>
      </c>
      <c r="F220" s="18">
        <f t="shared" si="51"/>
        <v>6</v>
      </c>
      <c r="G220" s="18">
        <v>3</v>
      </c>
      <c r="H220" s="17" t="s">
        <v>530</v>
      </c>
      <c r="I220" s="18">
        <f t="shared" si="39"/>
        <v>6</v>
      </c>
      <c r="J220" s="18">
        <v>3</v>
      </c>
      <c r="K220" s="21" t="s">
        <v>531</v>
      </c>
      <c r="L220" s="18">
        <f t="shared" si="40"/>
        <v>0</v>
      </c>
      <c r="M220" s="22">
        <v>0</v>
      </c>
      <c r="N220" s="21" t="s">
        <v>531</v>
      </c>
      <c r="O220" s="18">
        <f t="shared" si="41"/>
        <v>0</v>
      </c>
      <c r="P220" s="22">
        <v>0</v>
      </c>
      <c r="Q220" s="17" t="s">
        <v>530</v>
      </c>
      <c r="R220" s="18">
        <f t="shared" si="42"/>
        <v>6</v>
      </c>
      <c r="S220" s="18">
        <v>3</v>
      </c>
      <c r="T220" s="17" t="s">
        <v>529</v>
      </c>
      <c r="U220" s="18">
        <f t="shared" si="43"/>
        <v>7</v>
      </c>
      <c r="V220" s="18">
        <v>3</v>
      </c>
      <c r="W220" s="17" t="s">
        <v>528</v>
      </c>
      <c r="X220" s="18">
        <f t="shared" si="44"/>
        <v>8</v>
      </c>
      <c r="Y220" s="18">
        <v>2</v>
      </c>
      <c r="Z220" s="17" t="s">
        <v>510</v>
      </c>
      <c r="AA220" s="18">
        <f t="shared" si="45"/>
        <v>9</v>
      </c>
      <c r="AB220" s="18">
        <v>2</v>
      </c>
      <c r="AC220" s="19">
        <f t="shared" si="46"/>
        <v>4.9545454545454541</v>
      </c>
      <c r="AD220" s="19">
        <f t="shared" si="47"/>
        <v>4.2272727272727275</v>
      </c>
      <c r="AE220" s="19">
        <f t="shared" si="48"/>
        <v>42.04545454545454</v>
      </c>
      <c r="AF220" s="18">
        <f t="shared" si="49"/>
        <v>16</v>
      </c>
      <c r="AG220" s="23">
        <f t="shared" si="50"/>
        <v>2</v>
      </c>
      <c r="AH220" s="10"/>
    </row>
    <row r="221" spans="1:34">
      <c r="A221" s="2">
        <v>137</v>
      </c>
      <c r="B221" s="3" t="s">
        <v>437</v>
      </c>
      <c r="C221" s="4" t="s">
        <v>438</v>
      </c>
      <c r="D221" s="16">
        <v>4</v>
      </c>
      <c r="E221" s="17" t="s">
        <v>530</v>
      </c>
      <c r="F221" s="18">
        <f t="shared" si="51"/>
        <v>6</v>
      </c>
      <c r="G221" s="18">
        <v>3</v>
      </c>
      <c r="H221" s="21" t="s">
        <v>531</v>
      </c>
      <c r="I221" s="18">
        <f t="shared" si="39"/>
        <v>0</v>
      </c>
      <c r="J221" s="22">
        <v>0</v>
      </c>
      <c r="K221" s="17" t="s">
        <v>530</v>
      </c>
      <c r="L221" s="18">
        <f t="shared" si="40"/>
        <v>6</v>
      </c>
      <c r="M221" s="18">
        <v>3</v>
      </c>
      <c r="N221" s="17" t="s">
        <v>530</v>
      </c>
      <c r="O221" s="18">
        <f t="shared" si="41"/>
        <v>6</v>
      </c>
      <c r="P221" s="18">
        <v>3</v>
      </c>
      <c r="Q221" s="17" t="s">
        <v>530</v>
      </c>
      <c r="R221" s="18">
        <f t="shared" si="42"/>
        <v>6</v>
      </c>
      <c r="S221" s="18">
        <v>3</v>
      </c>
      <c r="T221" s="21" t="s">
        <v>531</v>
      </c>
      <c r="U221" s="18">
        <f t="shared" si="43"/>
        <v>0</v>
      </c>
      <c r="V221" s="22">
        <v>0</v>
      </c>
      <c r="W221" s="17" t="s">
        <v>510</v>
      </c>
      <c r="X221" s="18">
        <f t="shared" si="44"/>
        <v>9</v>
      </c>
      <c r="Y221" s="18">
        <v>2</v>
      </c>
      <c r="Z221" s="17" t="s">
        <v>528</v>
      </c>
      <c r="AA221" s="18">
        <f t="shared" si="45"/>
        <v>8</v>
      </c>
      <c r="AB221" s="18">
        <v>2</v>
      </c>
      <c r="AC221" s="19">
        <f t="shared" si="46"/>
        <v>4.8181818181818183</v>
      </c>
      <c r="AD221" s="19">
        <f t="shared" si="47"/>
        <v>4.1818181818181817</v>
      </c>
      <c r="AE221" s="19">
        <f t="shared" si="48"/>
        <v>40.681818181818187</v>
      </c>
      <c r="AF221" s="18">
        <f t="shared" si="49"/>
        <v>16</v>
      </c>
      <c r="AG221" s="23">
        <f t="shared" si="50"/>
        <v>2</v>
      </c>
      <c r="AH221" s="10"/>
    </row>
    <row r="222" spans="1:34">
      <c r="A222" s="2">
        <v>152</v>
      </c>
      <c r="B222" s="3" t="s">
        <v>439</v>
      </c>
      <c r="C222" s="4" t="s">
        <v>440</v>
      </c>
      <c r="D222" s="16">
        <v>4</v>
      </c>
      <c r="E222" s="17" t="s">
        <v>530</v>
      </c>
      <c r="F222" s="18">
        <f t="shared" si="51"/>
        <v>6</v>
      </c>
      <c r="G222" s="18">
        <v>3</v>
      </c>
      <c r="H222" s="21" t="s">
        <v>531</v>
      </c>
      <c r="I222" s="18">
        <f t="shared" si="39"/>
        <v>0</v>
      </c>
      <c r="J222" s="22">
        <v>0</v>
      </c>
      <c r="K222" s="17" t="s">
        <v>530</v>
      </c>
      <c r="L222" s="18">
        <f t="shared" si="40"/>
        <v>6</v>
      </c>
      <c r="M222" s="18">
        <v>3</v>
      </c>
      <c r="N222" s="17" t="s">
        <v>530</v>
      </c>
      <c r="O222" s="18">
        <f t="shared" si="41"/>
        <v>6</v>
      </c>
      <c r="P222" s="18">
        <v>3</v>
      </c>
      <c r="Q222" s="21" t="s">
        <v>531</v>
      </c>
      <c r="R222" s="18">
        <f t="shared" si="42"/>
        <v>0</v>
      </c>
      <c r="S222" s="22">
        <v>0</v>
      </c>
      <c r="T222" s="17" t="s">
        <v>529</v>
      </c>
      <c r="U222" s="18">
        <f t="shared" si="43"/>
        <v>7</v>
      </c>
      <c r="V222" s="18">
        <v>3</v>
      </c>
      <c r="W222" s="17" t="s">
        <v>510</v>
      </c>
      <c r="X222" s="18">
        <f t="shared" si="44"/>
        <v>9</v>
      </c>
      <c r="Y222" s="18">
        <v>2</v>
      </c>
      <c r="Z222" s="17" t="s">
        <v>528</v>
      </c>
      <c r="AA222" s="18">
        <f t="shared" si="45"/>
        <v>8</v>
      </c>
      <c r="AB222" s="18">
        <v>2</v>
      </c>
      <c r="AC222" s="19">
        <f t="shared" si="46"/>
        <v>4.9545454545454541</v>
      </c>
      <c r="AD222" s="19">
        <f t="shared" si="47"/>
        <v>4.3181818181818183</v>
      </c>
      <c r="AE222" s="19">
        <f t="shared" si="48"/>
        <v>42.04545454545454</v>
      </c>
      <c r="AF222" s="18">
        <f t="shared" si="49"/>
        <v>16</v>
      </c>
      <c r="AG222" s="23">
        <f t="shared" si="50"/>
        <v>2</v>
      </c>
      <c r="AH222" s="10"/>
    </row>
    <row r="223" spans="1:34">
      <c r="A223" s="2">
        <v>165</v>
      </c>
      <c r="B223" s="3" t="s">
        <v>441</v>
      </c>
      <c r="C223" s="4" t="s">
        <v>442</v>
      </c>
      <c r="D223" s="16">
        <v>4</v>
      </c>
      <c r="E223" s="17" t="s">
        <v>530</v>
      </c>
      <c r="F223" s="18">
        <f t="shared" si="51"/>
        <v>6</v>
      </c>
      <c r="G223" s="18">
        <v>3</v>
      </c>
      <c r="H223" s="17" t="s">
        <v>530</v>
      </c>
      <c r="I223" s="18">
        <f t="shared" si="39"/>
        <v>6</v>
      </c>
      <c r="J223" s="18">
        <v>3</v>
      </c>
      <c r="K223" s="17" t="s">
        <v>529</v>
      </c>
      <c r="L223" s="18">
        <f t="shared" si="40"/>
        <v>7</v>
      </c>
      <c r="M223" s="18">
        <v>3</v>
      </c>
      <c r="N223" s="21" t="s">
        <v>531</v>
      </c>
      <c r="O223" s="18">
        <f t="shared" si="41"/>
        <v>0</v>
      </c>
      <c r="P223" s="22">
        <v>0</v>
      </c>
      <c r="Q223" s="17" t="s">
        <v>530</v>
      </c>
      <c r="R223" s="18">
        <f t="shared" si="42"/>
        <v>6</v>
      </c>
      <c r="S223" s="18">
        <v>3</v>
      </c>
      <c r="T223" s="21" t="s">
        <v>531</v>
      </c>
      <c r="U223" s="18">
        <f t="shared" si="43"/>
        <v>0</v>
      </c>
      <c r="V223" s="22">
        <v>0</v>
      </c>
      <c r="W223" s="17" t="s">
        <v>510</v>
      </c>
      <c r="X223" s="18">
        <f t="shared" si="44"/>
        <v>9</v>
      </c>
      <c r="Y223" s="18">
        <v>2</v>
      </c>
      <c r="Z223" s="17" t="s">
        <v>528</v>
      </c>
      <c r="AA223" s="18">
        <f t="shared" si="45"/>
        <v>8</v>
      </c>
      <c r="AB223" s="18">
        <v>2</v>
      </c>
      <c r="AC223" s="19">
        <f t="shared" si="46"/>
        <v>4.9545454545454541</v>
      </c>
      <c r="AD223" s="19">
        <f t="shared" si="47"/>
        <v>4.3181818181818183</v>
      </c>
      <c r="AE223" s="19">
        <f t="shared" si="48"/>
        <v>42.04545454545454</v>
      </c>
      <c r="AF223" s="18">
        <f t="shared" si="49"/>
        <v>16</v>
      </c>
      <c r="AG223" s="23">
        <f t="shared" si="50"/>
        <v>2</v>
      </c>
      <c r="AH223" s="10"/>
    </row>
    <row r="224" spans="1:34">
      <c r="A224" s="2">
        <v>181</v>
      </c>
      <c r="B224" s="3" t="s">
        <v>443</v>
      </c>
      <c r="C224" s="4" t="s">
        <v>444</v>
      </c>
      <c r="D224" s="16">
        <v>4</v>
      </c>
      <c r="E224" s="21" t="s">
        <v>531</v>
      </c>
      <c r="F224" s="18">
        <f t="shared" si="51"/>
        <v>0</v>
      </c>
      <c r="G224" s="22">
        <v>0</v>
      </c>
      <c r="H224" s="17" t="s">
        <v>529</v>
      </c>
      <c r="I224" s="18">
        <f t="shared" si="39"/>
        <v>7</v>
      </c>
      <c r="J224" s="18">
        <v>3</v>
      </c>
      <c r="K224" s="17" t="s">
        <v>530</v>
      </c>
      <c r="L224" s="18">
        <f t="shared" si="40"/>
        <v>6</v>
      </c>
      <c r="M224" s="18">
        <v>3</v>
      </c>
      <c r="N224" s="17" t="s">
        <v>530</v>
      </c>
      <c r="O224" s="18">
        <f t="shared" si="41"/>
        <v>6</v>
      </c>
      <c r="P224" s="18">
        <v>3</v>
      </c>
      <c r="Q224" s="17" t="s">
        <v>530</v>
      </c>
      <c r="R224" s="18">
        <f t="shared" si="42"/>
        <v>6</v>
      </c>
      <c r="S224" s="18">
        <v>3</v>
      </c>
      <c r="T224" s="21" t="s">
        <v>531</v>
      </c>
      <c r="U224" s="18">
        <f t="shared" si="43"/>
        <v>0</v>
      </c>
      <c r="V224" s="22">
        <v>0</v>
      </c>
      <c r="W224" s="17" t="s">
        <v>528</v>
      </c>
      <c r="X224" s="18">
        <f t="shared" si="44"/>
        <v>8</v>
      </c>
      <c r="Y224" s="18">
        <v>2</v>
      </c>
      <c r="Z224" s="17" t="s">
        <v>510</v>
      </c>
      <c r="AA224" s="18">
        <f t="shared" si="45"/>
        <v>9</v>
      </c>
      <c r="AB224" s="18">
        <v>2</v>
      </c>
      <c r="AC224" s="19">
        <f t="shared" si="46"/>
        <v>4.9545454545454541</v>
      </c>
      <c r="AD224" s="19">
        <f t="shared" si="47"/>
        <v>4.2272727272727275</v>
      </c>
      <c r="AE224" s="19">
        <f t="shared" si="48"/>
        <v>42.04545454545454</v>
      </c>
      <c r="AF224" s="18">
        <f t="shared" si="49"/>
        <v>16</v>
      </c>
      <c r="AG224" s="23">
        <f t="shared" si="50"/>
        <v>2</v>
      </c>
      <c r="AH224" s="10"/>
    </row>
    <row r="225" spans="1:34">
      <c r="A225" s="2">
        <v>242</v>
      </c>
      <c r="B225" s="3" t="s">
        <v>445</v>
      </c>
      <c r="C225" s="4" t="s">
        <v>446</v>
      </c>
      <c r="D225" s="16">
        <v>4</v>
      </c>
      <c r="E225" s="17" t="s">
        <v>530</v>
      </c>
      <c r="F225" s="18">
        <f t="shared" si="51"/>
        <v>6</v>
      </c>
      <c r="G225" s="18">
        <v>3</v>
      </c>
      <c r="H225" s="21" t="s">
        <v>531</v>
      </c>
      <c r="I225" s="18">
        <f t="shared" si="39"/>
        <v>0</v>
      </c>
      <c r="J225" s="22">
        <v>0</v>
      </c>
      <c r="K225" s="17" t="s">
        <v>530</v>
      </c>
      <c r="L225" s="18">
        <f t="shared" si="40"/>
        <v>6</v>
      </c>
      <c r="M225" s="18">
        <v>3</v>
      </c>
      <c r="N225" s="21" t="s">
        <v>531</v>
      </c>
      <c r="O225" s="18">
        <f t="shared" si="41"/>
        <v>0</v>
      </c>
      <c r="P225" s="22">
        <v>0</v>
      </c>
      <c r="Q225" s="17" t="s">
        <v>529</v>
      </c>
      <c r="R225" s="18">
        <f t="shared" si="42"/>
        <v>7</v>
      </c>
      <c r="S225" s="18">
        <v>3</v>
      </c>
      <c r="T225" s="17" t="s">
        <v>529</v>
      </c>
      <c r="U225" s="18">
        <f t="shared" si="43"/>
        <v>7</v>
      </c>
      <c r="V225" s="18">
        <v>3</v>
      </c>
      <c r="W225" s="17" t="s">
        <v>510</v>
      </c>
      <c r="X225" s="18">
        <f t="shared" si="44"/>
        <v>9</v>
      </c>
      <c r="Y225" s="18">
        <v>2</v>
      </c>
      <c r="Z225" s="17" t="s">
        <v>528</v>
      </c>
      <c r="AA225" s="18">
        <f t="shared" si="45"/>
        <v>8</v>
      </c>
      <c r="AB225" s="18">
        <v>2</v>
      </c>
      <c r="AC225" s="19">
        <f t="shared" si="46"/>
        <v>5.0909090909090908</v>
      </c>
      <c r="AD225" s="19">
        <f t="shared" si="47"/>
        <v>4.4545454545454541</v>
      </c>
      <c r="AE225" s="19">
        <f t="shared" si="48"/>
        <v>43.409090909090907</v>
      </c>
      <c r="AF225" s="18">
        <f t="shared" si="49"/>
        <v>16</v>
      </c>
      <c r="AG225" s="23">
        <f t="shared" si="50"/>
        <v>2</v>
      </c>
      <c r="AH225" s="10"/>
    </row>
    <row r="226" spans="1:34">
      <c r="A226" s="2">
        <v>247</v>
      </c>
      <c r="B226" s="3" t="s">
        <v>447</v>
      </c>
      <c r="C226" s="4" t="s">
        <v>448</v>
      </c>
      <c r="D226" s="16">
        <v>4</v>
      </c>
      <c r="E226" s="17" t="s">
        <v>530</v>
      </c>
      <c r="F226" s="18">
        <f t="shared" si="51"/>
        <v>6</v>
      </c>
      <c r="G226" s="18">
        <v>3</v>
      </c>
      <c r="H226" s="17" t="s">
        <v>530</v>
      </c>
      <c r="I226" s="18">
        <f t="shared" si="39"/>
        <v>6</v>
      </c>
      <c r="J226" s="18">
        <v>3</v>
      </c>
      <c r="K226" s="21" t="s">
        <v>531</v>
      </c>
      <c r="L226" s="18">
        <f t="shared" si="40"/>
        <v>0</v>
      </c>
      <c r="M226" s="22">
        <v>0</v>
      </c>
      <c r="N226" s="17" t="s">
        <v>530</v>
      </c>
      <c r="O226" s="18">
        <f t="shared" si="41"/>
        <v>6</v>
      </c>
      <c r="P226" s="18">
        <v>3</v>
      </c>
      <c r="Q226" s="17" t="s">
        <v>530</v>
      </c>
      <c r="R226" s="18">
        <f t="shared" si="42"/>
        <v>6</v>
      </c>
      <c r="S226" s="18">
        <v>3</v>
      </c>
      <c r="T226" s="21" t="s">
        <v>531</v>
      </c>
      <c r="U226" s="18">
        <f t="shared" si="43"/>
        <v>0</v>
      </c>
      <c r="V226" s="22">
        <v>0</v>
      </c>
      <c r="W226" s="17" t="s">
        <v>511</v>
      </c>
      <c r="X226" s="18">
        <f t="shared" si="44"/>
        <v>10</v>
      </c>
      <c r="Y226" s="18">
        <v>2</v>
      </c>
      <c r="Z226" s="17" t="s">
        <v>510</v>
      </c>
      <c r="AA226" s="18">
        <f t="shared" si="45"/>
        <v>9</v>
      </c>
      <c r="AB226" s="18">
        <v>2</v>
      </c>
      <c r="AC226" s="19">
        <f t="shared" si="46"/>
        <v>5</v>
      </c>
      <c r="AD226" s="19">
        <f t="shared" si="47"/>
        <v>4.2727272727272725</v>
      </c>
      <c r="AE226" s="19">
        <f t="shared" si="48"/>
        <v>42.5</v>
      </c>
      <c r="AF226" s="18">
        <f t="shared" si="49"/>
        <v>16</v>
      </c>
      <c r="AG226" s="23">
        <f t="shared" si="50"/>
        <v>2</v>
      </c>
      <c r="AH226" s="10"/>
    </row>
    <row r="227" spans="1:34">
      <c r="A227" s="2">
        <v>90</v>
      </c>
      <c r="B227" s="3" t="s">
        <v>449</v>
      </c>
      <c r="C227" s="4" t="s">
        <v>450</v>
      </c>
      <c r="D227" s="16">
        <v>4</v>
      </c>
      <c r="E227" s="21" t="s">
        <v>531</v>
      </c>
      <c r="F227" s="18">
        <f t="shared" si="51"/>
        <v>0</v>
      </c>
      <c r="G227" s="22">
        <v>0</v>
      </c>
      <c r="H227" s="17" t="s">
        <v>530</v>
      </c>
      <c r="I227" s="18">
        <f t="shared" si="39"/>
        <v>6</v>
      </c>
      <c r="J227" s="18">
        <v>3</v>
      </c>
      <c r="K227" s="17" t="s">
        <v>530</v>
      </c>
      <c r="L227" s="18">
        <f t="shared" si="40"/>
        <v>6</v>
      </c>
      <c r="M227" s="18">
        <v>3</v>
      </c>
      <c r="N227" s="21" t="s">
        <v>531</v>
      </c>
      <c r="O227" s="18">
        <f t="shared" si="41"/>
        <v>0</v>
      </c>
      <c r="P227" s="22">
        <v>0</v>
      </c>
      <c r="Q227" s="21" t="s">
        <v>531</v>
      </c>
      <c r="R227" s="18">
        <f t="shared" si="42"/>
        <v>0</v>
      </c>
      <c r="S227" s="22">
        <v>0</v>
      </c>
      <c r="T227" s="17" t="s">
        <v>530</v>
      </c>
      <c r="U227" s="18">
        <f t="shared" si="43"/>
        <v>6</v>
      </c>
      <c r="V227" s="18">
        <v>3</v>
      </c>
      <c r="W227" s="17" t="s">
        <v>510</v>
      </c>
      <c r="X227" s="18">
        <f t="shared" si="44"/>
        <v>9</v>
      </c>
      <c r="Y227" s="18">
        <v>2</v>
      </c>
      <c r="Z227" s="17" t="s">
        <v>510</v>
      </c>
      <c r="AA227" s="18">
        <f t="shared" si="45"/>
        <v>9</v>
      </c>
      <c r="AB227" s="18">
        <v>2</v>
      </c>
      <c r="AC227" s="19">
        <f t="shared" si="46"/>
        <v>4.0909090909090908</v>
      </c>
      <c r="AD227" s="19">
        <f t="shared" si="47"/>
        <v>3.3636363636363638</v>
      </c>
      <c r="AE227" s="19">
        <f t="shared" si="48"/>
        <v>33.409090909090907</v>
      </c>
      <c r="AF227" s="18">
        <f t="shared" si="49"/>
        <v>13</v>
      </c>
      <c r="AG227" s="23">
        <f t="shared" si="50"/>
        <v>3</v>
      </c>
      <c r="AH227" s="10"/>
    </row>
    <row r="228" spans="1:34">
      <c r="A228" s="2">
        <v>128</v>
      </c>
      <c r="B228" s="3" t="s">
        <v>451</v>
      </c>
      <c r="C228" s="4" t="s">
        <v>452</v>
      </c>
      <c r="D228" s="16">
        <v>3</v>
      </c>
      <c r="E228" s="17" t="s">
        <v>530</v>
      </c>
      <c r="F228" s="18">
        <f t="shared" si="51"/>
        <v>6</v>
      </c>
      <c r="G228" s="18">
        <v>3</v>
      </c>
      <c r="H228" s="21" t="s">
        <v>531</v>
      </c>
      <c r="I228" s="18">
        <f t="shared" si="39"/>
        <v>0</v>
      </c>
      <c r="J228" s="22">
        <v>0</v>
      </c>
      <c r="K228" s="21" t="s">
        <v>531</v>
      </c>
      <c r="L228" s="18">
        <f t="shared" si="40"/>
        <v>0</v>
      </c>
      <c r="M228" s="22">
        <v>0</v>
      </c>
      <c r="N228" s="17" t="s">
        <v>530</v>
      </c>
      <c r="O228" s="18">
        <f t="shared" si="41"/>
        <v>6</v>
      </c>
      <c r="P228" s="18">
        <v>3</v>
      </c>
      <c r="Q228" s="17" t="s">
        <v>530</v>
      </c>
      <c r="R228" s="18">
        <f t="shared" si="42"/>
        <v>6</v>
      </c>
      <c r="S228" s="18">
        <v>3</v>
      </c>
      <c r="T228" s="21" t="s">
        <v>531</v>
      </c>
      <c r="U228" s="18">
        <f t="shared" si="43"/>
        <v>0</v>
      </c>
      <c r="V228" s="22">
        <v>0</v>
      </c>
      <c r="W228" s="17" t="s">
        <v>510</v>
      </c>
      <c r="X228" s="18">
        <f t="shared" si="44"/>
        <v>9</v>
      </c>
      <c r="Y228" s="18">
        <v>2</v>
      </c>
      <c r="Z228" s="17" t="s">
        <v>510</v>
      </c>
      <c r="AA228" s="18">
        <f t="shared" si="45"/>
        <v>9</v>
      </c>
      <c r="AB228" s="18">
        <v>2</v>
      </c>
      <c r="AC228" s="19">
        <f t="shared" si="46"/>
        <v>4.0909090909090908</v>
      </c>
      <c r="AD228" s="19">
        <f t="shared" si="47"/>
        <v>3.3636363636363638</v>
      </c>
      <c r="AE228" s="19">
        <f t="shared" si="48"/>
        <v>33.409090909090907</v>
      </c>
      <c r="AF228" s="18">
        <f t="shared" si="49"/>
        <v>13</v>
      </c>
      <c r="AG228" s="23">
        <f t="shared" si="50"/>
        <v>3</v>
      </c>
      <c r="AH228" s="10"/>
    </row>
    <row r="229" spans="1:34">
      <c r="A229" s="2">
        <v>143</v>
      </c>
      <c r="B229" s="3" t="s">
        <v>453</v>
      </c>
      <c r="C229" s="4" t="s">
        <v>454</v>
      </c>
      <c r="D229" s="16">
        <v>3</v>
      </c>
      <c r="E229" s="17" t="s">
        <v>530</v>
      </c>
      <c r="F229" s="18">
        <f t="shared" si="51"/>
        <v>6</v>
      </c>
      <c r="G229" s="18">
        <v>3</v>
      </c>
      <c r="H229" s="21" t="s">
        <v>531</v>
      </c>
      <c r="I229" s="18">
        <f t="shared" si="39"/>
        <v>0</v>
      </c>
      <c r="J229" s="22">
        <v>0</v>
      </c>
      <c r="K229" s="17" t="s">
        <v>530</v>
      </c>
      <c r="L229" s="18">
        <f t="shared" si="40"/>
        <v>6</v>
      </c>
      <c r="M229" s="18">
        <v>3</v>
      </c>
      <c r="N229" s="21" t="s">
        <v>531</v>
      </c>
      <c r="O229" s="18">
        <f t="shared" si="41"/>
        <v>0</v>
      </c>
      <c r="P229" s="22">
        <v>0</v>
      </c>
      <c r="Q229" s="17" t="s">
        <v>530</v>
      </c>
      <c r="R229" s="18">
        <f t="shared" si="42"/>
        <v>6</v>
      </c>
      <c r="S229" s="18">
        <v>3</v>
      </c>
      <c r="T229" s="21" t="s">
        <v>531</v>
      </c>
      <c r="U229" s="18">
        <f t="shared" si="43"/>
        <v>0</v>
      </c>
      <c r="V229" s="22">
        <v>0</v>
      </c>
      <c r="W229" s="17" t="s">
        <v>510</v>
      </c>
      <c r="X229" s="18">
        <f t="shared" si="44"/>
        <v>9</v>
      </c>
      <c r="Y229" s="18">
        <v>2</v>
      </c>
      <c r="Z229" s="17" t="s">
        <v>528</v>
      </c>
      <c r="AA229" s="18">
        <f t="shared" si="45"/>
        <v>8</v>
      </c>
      <c r="AB229" s="18">
        <v>2</v>
      </c>
      <c r="AC229" s="19">
        <f t="shared" si="46"/>
        <v>4</v>
      </c>
      <c r="AD229" s="19">
        <f t="shared" si="47"/>
        <v>3.3636363636363638</v>
      </c>
      <c r="AE229" s="19">
        <f t="shared" si="48"/>
        <v>32.5</v>
      </c>
      <c r="AF229" s="18">
        <f t="shared" si="49"/>
        <v>13</v>
      </c>
      <c r="AG229" s="23">
        <f t="shared" si="50"/>
        <v>3</v>
      </c>
      <c r="AH229" s="10"/>
    </row>
    <row r="230" spans="1:34">
      <c r="A230" s="2">
        <v>171</v>
      </c>
      <c r="B230" s="3" t="s">
        <v>455</v>
      </c>
      <c r="C230" s="4" t="s">
        <v>456</v>
      </c>
      <c r="D230" s="16">
        <v>4</v>
      </c>
      <c r="E230" s="21" t="s">
        <v>531</v>
      </c>
      <c r="F230" s="18">
        <f t="shared" si="51"/>
        <v>0</v>
      </c>
      <c r="G230" s="22">
        <v>0</v>
      </c>
      <c r="H230" s="21" t="s">
        <v>531</v>
      </c>
      <c r="I230" s="18">
        <f t="shared" si="39"/>
        <v>0</v>
      </c>
      <c r="J230" s="22">
        <v>0</v>
      </c>
      <c r="K230" s="17" t="s">
        <v>530</v>
      </c>
      <c r="L230" s="18">
        <f t="shared" si="40"/>
        <v>6</v>
      </c>
      <c r="M230" s="18">
        <v>3</v>
      </c>
      <c r="N230" s="17" t="s">
        <v>529</v>
      </c>
      <c r="O230" s="18">
        <f t="shared" si="41"/>
        <v>7</v>
      </c>
      <c r="P230" s="18">
        <v>3</v>
      </c>
      <c r="Q230" s="21" t="s">
        <v>531</v>
      </c>
      <c r="R230" s="18">
        <f t="shared" si="42"/>
        <v>0</v>
      </c>
      <c r="S230" s="22">
        <v>0</v>
      </c>
      <c r="T230" s="17" t="s">
        <v>530</v>
      </c>
      <c r="U230" s="18">
        <f t="shared" si="43"/>
        <v>6</v>
      </c>
      <c r="V230" s="18">
        <v>3</v>
      </c>
      <c r="W230" s="17" t="s">
        <v>510</v>
      </c>
      <c r="X230" s="18">
        <f t="shared" si="44"/>
        <v>9</v>
      </c>
      <c r="Y230" s="18">
        <v>2</v>
      </c>
      <c r="Z230" s="17" t="s">
        <v>528</v>
      </c>
      <c r="AA230" s="18">
        <f t="shared" si="45"/>
        <v>8</v>
      </c>
      <c r="AB230" s="18">
        <v>2</v>
      </c>
      <c r="AC230" s="19">
        <f t="shared" si="46"/>
        <v>4.1363636363636367</v>
      </c>
      <c r="AD230" s="19">
        <f t="shared" si="47"/>
        <v>3.5</v>
      </c>
      <c r="AE230" s="19">
        <f t="shared" si="48"/>
        <v>33.863636363636367</v>
      </c>
      <c r="AF230" s="18">
        <f t="shared" si="49"/>
        <v>13</v>
      </c>
      <c r="AG230" s="23">
        <f t="shared" si="50"/>
        <v>3</v>
      </c>
      <c r="AH230" s="10"/>
    </row>
    <row r="231" spans="1:34">
      <c r="A231" s="2">
        <v>195</v>
      </c>
      <c r="B231" s="3" t="s">
        <v>457</v>
      </c>
      <c r="C231" s="4" t="s">
        <v>458</v>
      </c>
      <c r="D231" s="16">
        <v>3</v>
      </c>
      <c r="E231" s="17" t="s">
        <v>530</v>
      </c>
      <c r="F231" s="18">
        <f t="shared" si="51"/>
        <v>6</v>
      </c>
      <c r="G231" s="18">
        <v>3</v>
      </c>
      <c r="H231" s="21" t="s">
        <v>531</v>
      </c>
      <c r="I231" s="18">
        <f t="shared" si="39"/>
        <v>0</v>
      </c>
      <c r="J231" s="22">
        <v>0</v>
      </c>
      <c r="K231" s="21" t="s">
        <v>531</v>
      </c>
      <c r="L231" s="18">
        <f t="shared" si="40"/>
        <v>0</v>
      </c>
      <c r="M231" s="22">
        <v>0</v>
      </c>
      <c r="N231" s="17" t="s">
        <v>530</v>
      </c>
      <c r="O231" s="18">
        <f t="shared" si="41"/>
        <v>6</v>
      </c>
      <c r="P231" s="18">
        <v>3</v>
      </c>
      <c r="Q231" s="21" t="s">
        <v>531</v>
      </c>
      <c r="R231" s="18">
        <f t="shared" si="42"/>
        <v>0</v>
      </c>
      <c r="S231" s="22">
        <v>0</v>
      </c>
      <c r="T231" s="17" t="s">
        <v>530</v>
      </c>
      <c r="U231" s="18">
        <f t="shared" si="43"/>
        <v>6</v>
      </c>
      <c r="V231" s="18">
        <v>3</v>
      </c>
      <c r="W231" s="17" t="s">
        <v>510</v>
      </c>
      <c r="X231" s="18">
        <f t="shared" si="44"/>
        <v>9</v>
      </c>
      <c r="Y231" s="18">
        <v>2</v>
      </c>
      <c r="Z231" s="17" t="s">
        <v>528</v>
      </c>
      <c r="AA231" s="18">
        <f t="shared" si="45"/>
        <v>8</v>
      </c>
      <c r="AB231" s="18">
        <v>2</v>
      </c>
      <c r="AC231" s="19">
        <f t="shared" si="46"/>
        <v>4</v>
      </c>
      <c r="AD231" s="19">
        <f t="shared" si="47"/>
        <v>3.3636363636363638</v>
      </c>
      <c r="AE231" s="19">
        <f t="shared" si="48"/>
        <v>32.5</v>
      </c>
      <c r="AF231" s="18">
        <f t="shared" si="49"/>
        <v>13</v>
      </c>
      <c r="AG231" s="23">
        <f t="shared" si="50"/>
        <v>3</v>
      </c>
      <c r="AH231" s="10"/>
    </row>
    <row r="232" spans="1:34">
      <c r="A232" s="2">
        <v>196</v>
      </c>
      <c r="B232" s="3" t="s">
        <v>459</v>
      </c>
      <c r="C232" s="4" t="s">
        <v>460</v>
      </c>
      <c r="D232" s="16">
        <v>3</v>
      </c>
      <c r="E232" s="17" t="s">
        <v>530</v>
      </c>
      <c r="F232" s="18">
        <f t="shared" si="51"/>
        <v>6</v>
      </c>
      <c r="G232" s="18">
        <v>3</v>
      </c>
      <c r="H232" s="21" t="s">
        <v>531</v>
      </c>
      <c r="I232" s="18">
        <f t="shared" si="39"/>
        <v>0</v>
      </c>
      <c r="J232" s="22">
        <v>0</v>
      </c>
      <c r="K232" s="21" t="s">
        <v>531</v>
      </c>
      <c r="L232" s="18">
        <f t="shared" si="40"/>
        <v>0</v>
      </c>
      <c r="M232" s="22">
        <v>0</v>
      </c>
      <c r="N232" s="17" t="s">
        <v>530</v>
      </c>
      <c r="O232" s="18">
        <f t="shared" si="41"/>
        <v>6</v>
      </c>
      <c r="P232" s="18">
        <v>3</v>
      </c>
      <c r="Q232" s="21" t="s">
        <v>531</v>
      </c>
      <c r="R232" s="18">
        <f t="shared" si="42"/>
        <v>0</v>
      </c>
      <c r="S232" s="22">
        <v>0</v>
      </c>
      <c r="T232" s="17" t="s">
        <v>530</v>
      </c>
      <c r="U232" s="18">
        <f t="shared" si="43"/>
        <v>6</v>
      </c>
      <c r="V232" s="18">
        <v>3</v>
      </c>
      <c r="W232" s="17" t="s">
        <v>510</v>
      </c>
      <c r="X232" s="18">
        <f t="shared" si="44"/>
        <v>9</v>
      </c>
      <c r="Y232" s="18">
        <v>2</v>
      </c>
      <c r="Z232" s="17" t="s">
        <v>528</v>
      </c>
      <c r="AA232" s="18">
        <f t="shared" si="45"/>
        <v>8</v>
      </c>
      <c r="AB232" s="18">
        <v>2</v>
      </c>
      <c r="AC232" s="19">
        <f t="shared" si="46"/>
        <v>4</v>
      </c>
      <c r="AD232" s="19">
        <f t="shared" si="47"/>
        <v>3.3636363636363638</v>
      </c>
      <c r="AE232" s="19">
        <f t="shared" si="48"/>
        <v>32.5</v>
      </c>
      <c r="AF232" s="18">
        <f t="shared" si="49"/>
        <v>13</v>
      </c>
      <c r="AG232" s="23">
        <f t="shared" si="50"/>
        <v>3</v>
      </c>
      <c r="AH232" s="10"/>
    </row>
    <row r="233" spans="1:34">
      <c r="A233" s="2">
        <v>31</v>
      </c>
      <c r="B233" s="3" t="s">
        <v>461</v>
      </c>
      <c r="C233" s="4" t="s">
        <v>462</v>
      </c>
      <c r="D233" s="16">
        <v>4</v>
      </c>
      <c r="E233" s="21" t="s">
        <v>531</v>
      </c>
      <c r="F233" s="18">
        <f t="shared" si="51"/>
        <v>0</v>
      </c>
      <c r="G233" s="22">
        <v>0</v>
      </c>
      <c r="H233" s="21" t="s">
        <v>531</v>
      </c>
      <c r="I233" s="18">
        <f t="shared" si="39"/>
        <v>0</v>
      </c>
      <c r="J233" s="22">
        <v>0</v>
      </c>
      <c r="K233" s="21" t="s">
        <v>531</v>
      </c>
      <c r="L233" s="18">
        <f t="shared" si="40"/>
        <v>0</v>
      </c>
      <c r="M233" s="22">
        <v>0</v>
      </c>
      <c r="N233" s="17" t="s">
        <v>530</v>
      </c>
      <c r="O233" s="18">
        <f t="shared" si="41"/>
        <v>6</v>
      </c>
      <c r="P233" s="18">
        <v>3</v>
      </c>
      <c r="Q233" s="17" t="s">
        <v>529</v>
      </c>
      <c r="R233" s="18">
        <f t="shared" si="42"/>
        <v>7</v>
      </c>
      <c r="S233" s="18">
        <v>3</v>
      </c>
      <c r="T233" s="21" t="s">
        <v>531</v>
      </c>
      <c r="U233" s="18">
        <f t="shared" si="43"/>
        <v>0</v>
      </c>
      <c r="V233" s="22">
        <v>0</v>
      </c>
      <c r="W233" s="17" t="s">
        <v>510</v>
      </c>
      <c r="X233" s="18">
        <f t="shared" si="44"/>
        <v>9</v>
      </c>
      <c r="Y233" s="18">
        <v>2</v>
      </c>
      <c r="Z233" s="17" t="s">
        <v>510</v>
      </c>
      <c r="AA233" s="18">
        <f t="shared" si="45"/>
        <v>9</v>
      </c>
      <c r="AB233" s="18">
        <v>2</v>
      </c>
      <c r="AC233" s="19">
        <f t="shared" si="46"/>
        <v>3.4090909090909092</v>
      </c>
      <c r="AD233" s="19">
        <f t="shared" si="47"/>
        <v>2.6818181818181817</v>
      </c>
      <c r="AE233" s="19">
        <f t="shared" si="48"/>
        <v>26.590909090909093</v>
      </c>
      <c r="AF233" s="18">
        <f t="shared" si="49"/>
        <v>10</v>
      </c>
      <c r="AG233" s="23">
        <f t="shared" si="50"/>
        <v>4</v>
      </c>
      <c r="AH233" s="10"/>
    </row>
    <row r="234" spans="1:34">
      <c r="A234" s="2">
        <v>104</v>
      </c>
      <c r="B234" s="3" t="s">
        <v>463</v>
      </c>
      <c r="C234" s="4" t="s">
        <v>464</v>
      </c>
      <c r="D234" s="16">
        <v>4</v>
      </c>
      <c r="E234" s="21" t="s">
        <v>531</v>
      </c>
      <c r="F234" s="18">
        <f t="shared" si="51"/>
        <v>0</v>
      </c>
      <c r="G234" s="22">
        <v>0</v>
      </c>
      <c r="H234" s="17" t="s">
        <v>530</v>
      </c>
      <c r="I234" s="18">
        <f t="shared" si="39"/>
        <v>6</v>
      </c>
      <c r="J234" s="18">
        <v>3</v>
      </c>
      <c r="K234" s="17" t="s">
        <v>530</v>
      </c>
      <c r="L234" s="18">
        <f t="shared" si="40"/>
        <v>6</v>
      </c>
      <c r="M234" s="18">
        <v>3</v>
      </c>
      <c r="N234" s="21" t="s">
        <v>531</v>
      </c>
      <c r="O234" s="18">
        <f t="shared" si="41"/>
        <v>0</v>
      </c>
      <c r="P234" s="22">
        <v>0</v>
      </c>
      <c r="Q234" s="21" t="s">
        <v>531</v>
      </c>
      <c r="R234" s="18">
        <f t="shared" si="42"/>
        <v>0</v>
      </c>
      <c r="S234" s="22">
        <v>0</v>
      </c>
      <c r="T234" s="21" t="s">
        <v>531</v>
      </c>
      <c r="U234" s="18">
        <f t="shared" si="43"/>
        <v>0</v>
      </c>
      <c r="V234" s="22">
        <v>0</v>
      </c>
      <c r="W234" s="17" t="s">
        <v>510</v>
      </c>
      <c r="X234" s="18">
        <f t="shared" si="44"/>
        <v>9</v>
      </c>
      <c r="Y234" s="18">
        <v>2</v>
      </c>
      <c r="Z234" s="17" t="s">
        <v>528</v>
      </c>
      <c r="AA234" s="18">
        <f t="shared" si="45"/>
        <v>8</v>
      </c>
      <c r="AB234" s="18">
        <v>2</v>
      </c>
      <c r="AC234" s="19">
        <f t="shared" si="46"/>
        <v>3.1818181818181817</v>
      </c>
      <c r="AD234" s="19">
        <f t="shared" si="47"/>
        <v>2.5454545454545454</v>
      </c>
      <c r="AE234" s="19">
        <f t="shared" si="48"/>
        <v>24.318181818181817</v>
      </c>
      <c r="AF234" s="18">
        <f t="shared" si="49"/>
        <v>10</v>
      </c>
      <c r="AG234" s="23">
        <f t="shared" si="50"/>
        <v>4</v>
      </c>
      <c r="AH234" s="10"/>
    </row>
    <row r="235" spans="1:34">
      <c r="A235" s="2">
        <v>126</v>
      </c>
      <c r="B235" s="3" t="s">
        <v>465</v>
      </c>
      <c r="C235" s="4" t="s">
        <v>466</v>
      </c>
      <c r="D235" s="16">
        <v>4</v>
      </c>
      <c r="E235" s="17" t="s">
        <v>530</v>
      </c>
      <c r="F235" s="18">
        <f t="shared" si="51"/>
        <v>6</v>
      </c>
      <c r="G235" s="18">
        <v>3</v>
      </c>
      <c r="H235" s="21" t="s">
        <v>531</v>
      </c>
      <c r="I235" s="18">
        <f t="shared" si="39"/>
        <v>0</v>
      </c>
      <c r="J235" s="22">
        <v>0</v>
      </c>
      <c r="K235" s="17" t="s">
        <v>530</v>
      </c>
      <c r="L235" s="18">
        <f t="shared" si="40"/>
        <v>6</v>
      </c>
      <c r="M235" s="18">
        <v>3</v>
      </c>
      <c r="N235" s="21" t="s">
        <v>531</v>
      </c>
      <c r="O235" s="18">
        <f t="shared" si="41"/>
        <v>0</v>
      </c>
      <c r="P235" s="22">
        <v>0</v>
      </c>
      <c r="Q235" s="21" t="s">
        <v>531</v>
      </c>
      <c r="R235" s="18">
        <f t="shared" si="42"/>
        <v>0</v>
      </c>
      <c r="S235" s="22">
        <v>0</v>
      </c>
      <c r="T235" s="21" t="s">
        <v>531</v>
      </c>
      <c r="U235" s="18">
        <f t="shared" si="43"/>
        <v>0</v>
      </c>
      <c r="V235" s="22">
        <v>0</v>
      </c>
      <c r="W235" s="17" t="s">
        <v>511</v>
      </c>
      <c r="X235" s="18">
        <f t="shared" si="44"/>
        <v>10</v>
      </c>
      <c r="Y235" s="18">
        <v>2</v>
      </c>
      <c r="Z235" s="17" t="s">
        <v>528</v>
      </c>
      <c r="AA235" s="18">
        <f t="shared" si="45"/>
        <v>8</v>
      </c>
      <c r="AB235" s="18">
        <v>2</v>
      </c>
      <c r="AC235" s="19">
        <f t="shared" si="46"/>
        <v>3.2727272727272729</v>
      </c>
      <c r="AD235" s="19">
        <f t="shared" si="47"/>
        <v>2.6363636363636362</v>
      </c>
      <c r="AE235" s="19">
        <f t="shared" si="48"/>
        <v>25.22727272727273</v>
      </c>
      <c r="AF235" s="18">
        <f t="shared" si="49"/>
        <v>10</v>
      </c>
      <c r="AG235" s="23">
        <f t="shared" si="50"/>
        <v>4</v>
      </c>
      <c r="AH235" s="10"/>
    </row>
    <row r="236" spans="1:34">
      <c r="A236" s="2">
        <v>156</v>
      </c>
      <c r="B236" s="3" t="s">
        <v>467</v>
      </c>
      <c r="C236" s="4" t="s">
        <v>468</v>
      </c>
      <c r="D236" s="16">
        <v>4</v>
      </c>
      <c r="E236" s="21" t="s">
        <v>531</v>
      </c>
      <c r="F236" s="18">
        <f t="shared" si="51"/>
        <v>0</v>
      </c>
      <c r="G236" s="22">
        <v>0</v>
      </c>
      <c r="H236" s="21" t="s">
        <v>531</v>
      </c>
      <c r="I236" s="18">
        <f t="shared" si="39"/>
        <v>0</v>
      </c>
      <c r="J236" s="22">
        <v>0</v>
      </c>
      <c r="K236" s="21" t="s">
        <v>531</v>
      </c>
      <c r="L236" s="18">
        <f t="shared" si="40"/>
        <v>0</v>
      </c>
      <c r="M236" s="22">
        <v>0</v>
      </c>
      <c r="N236" s="17" t="s">
        <v>530</v>
      </c>
      <c r="O236" s="18">
        <f t="shared" si="41"/>
        <v>6</v>
      </c>
      <c r="P236" s="18">
        <v>3</v>
      </c>
      <c r="Q236" s="17" t="s">
        <v>530</v>
      </c>
      <c r="R236" s="18">
        <f t="shared" si="42"/>
        <v>6</v>
      </c>
      <c r="S236" s="18">
        <v>3</v>
      </c>
      <c r="T236" s="21" t="s">
        <v>531</v>
      </c>
      <c r="U236" s="18">
        <f t="shared" si="43"/>
        <v>0</v>
      </c>
      <c r="V236" s="22">
        <v>0</v>
      </c>
      <c r="W236" s="17" t="s">
        <v>510</v>
      </c>
      <c r="X236" s="18">
        <f t="shared" si="44"/>
        <v>9</v>
      </c>
      <c r="Y236" s="18">
        <v>2</v>
      </c>
      <c r="Z236" s="17" t="s">
        <v>510</v>
      </c>
      <c r="AA236" s="18">
        <f t="shared" si="45"/>
        <v>9</v>
      </c>
      <c r="AB236" s="18">
        <v>2</v>
      </c>
      <c r="AC236" s="19">
        <f t="shared" si="46"/>
        <v>3.2727272727272729</v>
      </c>
      <c r="AD236" s="19">
        <f t="shared" si="47"/>
        <v>2.5454545454545454</v>
      </c>
      <c r="AE236" s="19">
        <f t="shared" si="48"/>
        <v>25.22727272727273</v>
      </c>
      <c r="AF236" s="18">
        <f t="shared" si="49"/>
        <v>10</v>
      </c>
      <c r="AG236" s="23">
        <f t="shared" si="50"/>
        <v>4</v>
      </c>
      <c r="AH236" s="10"/>
    </row>
    <row r="237" spans="1:34">
      <c r="A237" s="2">
        <v>163</v>
      </c>
      <c r="B237" s="3" t="s">
        <v>469</v>
      </c>
      <c r="C237" s="4" t="s">
        <v>470</v>
      </c>
      <c r="D237" s="16">
        <v>3</v>
      </c>
      <c r="E237" s="21" t="s">
        <v>531</v>
      </c>
      <c r="F237" s="18">
        <f t="shared" si="51"/>
        <v>0</v>
      </c>
      <c r="G237" s="22">
        <v>0</v>
      </c>
      <c r="H237" s="21" t="s">
        <v>531</v>
      </c>
      <c r="I237" s="18">
        <f t="shared" si="39"/>
        <v>0</v>
      </c>
      <c r="J237" s="22">
        <v>0</v>
      </c>
      <c r="K237" s="21" t="s">
        <v>531</v>
      </c>
      <c r="L237" s="18">
        <f t="shared" si="40"/>
        <v>0</v>
      </c>
      <c r="M237" s="22">
        <v>0</v>
      </c>
      <c r="N237" s="17" t="s">
        <v>530</v>
      </c>
      <c r="O237" s="18">
        <f t="shared" si="41"/>
        <v>6</v>
      </c>
      <c r="P237" s="18">
        <v>3</v>
      </c>
      <c r="Q237" s="21" t="s">
        <v>531</v>
      </c>
      <c r="R237" s="18">
        <f t="shared" si="42"/>
        <v>0</v>
      </c>
      <c r="S237" s="22">
        <v>0</v>
      </c>
      <c r="T237" s="17" t="s">
        <v>530</v>
      </c>
      <c r="U237" s="18">
        <f t="shared" si="43"/>
        <v>6</v>
      </c>
      <c r="V237" s="18">
        <v>3</v>
      </c>
      <c r="W237" s="17" t="s">
        <v>510</v>
      </c>
      <c r="X237" s="18">
        <f t="shared" si="44"/>
        <v>9</v>
      </c>
      <c r="Y237" s="18">
        <v>2</v>
      </c>
      <c r="Z237" s="17" t="s">
        <v>510</v>
      </c>
      <c r="AA237" s="18">
        <f t="shared" si="45"/>
        <v>9</v>
      </c>
      <c r="AB237" s="18">
        <v>2</v>
      </c>
      <c r="AC237" s="19">
        <f t="shared" si="46"/>
        <v>3.2727272727272729</v>
      </c>
      <c r="AD237" s="19">
        <f t="shared" si="47"/>
        <v>2.5454545454545454</v>
      </c>
      <c r="AE237" s="19">
        <f t="shared" si="48"/>
        <v>25.22727272727273</v>
      </c>
      <c r="AF237" s="18">
        <f t="shared" si="49"/>
        <v>10</v>
      </c>
      <c r="AG237" s="23">
        <f t="shared" si="50"/>
        <v>4</v>
      </c>
      <c r="AH237" s="10"/>
    </row>
    <row r="238" spans="1:34">
      <c r="A238" s="2">
        <v>223</v>
      </c>
      <c r="B238" s="3" t="s">
        <v>471</v>
      </c>
      <c r="C238" s="4" t="s">
        <v>472</v>
      </c>
      <c r="D238" s="16">
        <v>4</v>
      </c>
      <c r="E238" s="21" t="s">
        <v>531</v>
      </c>
      <c r="F238" s="18">
        <f t="shared" si="51"/>
        <v>0</v>
      </c>
      <c r="G238" s="22">
        <v>0</v>
      </c>
      <c r="H238" s="21" t="s">
        <v>531</v>
      </c>
      <c r="I238" s="18">
        <f t="shared" si="39"/>
        <v>0</v>
      </c>
      <c r="J238" s="22">
        <v>0</v>
      </c>
      <c r="K238" s="21" t="s">
        <v>531</v>
      </c>
      <c r="L238" s="18">
        <f t="shared" si="40"/>
        <v>0</v>
      </c>
      <c r="M238" s="22">
        <v>0</v>
      </c>
      <c r="N238" s="17" t="s">
        <v>529</v>
      </c>
      <c r="O238" s="18">
        <f t="shared" si="41"/>
        <v>7</v>
      </c>
      <c r="P238" s="18">
        <v>3</v>
      </c>
      <c r="Q238" s="17" t="s">
        <v>530</v>
      </c>
      <c r="R238" s="18">
        <f t="shared" si="42"/>
        <v>6</v>
      </c>
      <c r="S238" s="18">
        <v>3</v>
      </c>
      <c r="T238" s="21" t="s">
        <v>531</v>
      </c>
      <c r="U238" s="18">
        <f t="shared" si="43"/>
        <v>0</v>
      </c>
      <c r="V238" s="22">
        <v>0</v>
      </c>
      <c r="W238" s="17" t="s">
        <v>510</v>
      </c>
      <c r="X238" s="18">
        <f t="shared" si="44"/>
        <v>9</v>
      </c>
      <c r="Y238" s="18">
        <v>2</v>
      </c>
      <c r="Z238" s="17" t="s">
        <v>528</v>
      </c>
      <c r="AA238" s="18">
        <f t="shared" si="45"/>
        <v>8</v>
      </c>
      <c r="AB238" s="18">
        <v>2</v>
      </c>
      <c r="AC238" s="19">
        <f t="shared" si="46"/>
        <v>3.3181818181818183</v>
      </c>
      <c r="AD238" s="19">
        <f t="shared" si="47"/>
        <v>2.6818181818181817</v>
      </c>
      <c r="AE238" s="19">
        <f t="shared" si="48"/>
        <v>25.681818181818183</v>
      </c>
      <c r="AF238" s="18">
        <f t="shared" si="49"/>
        <v>10</v>
      </c>
      <c r="AG238" s="23">
        <f t="shared" si="50"/>
        <v>4</v>
      </c>
      <c r="AH238" s="10"/>
    </row>
    <row r="239" spans="1:34">
      <c r="A239" s="2">
        <v>236</v>
      </c>
      <c r="B239" s="3" t="s">
        <v>473</v>
      </c>
      <c r="C239" s="4" t="s">
        <v>474</v>
      </c>
      <c r="D239" s="16">
        <v>4</v>
      </c>
      <c r="E239" s="21" t="s">
        <v>531</v>
      </c>
      <c r="F239" s="18">
        <f t="shared" si="51"/>
        <v>0</v>
      </c>
      <c r="G239" s="22">
        <v>0</v>
      </c>
      <c r="H239" s="21" t="s">
        <v>531</v>
      </c>
      <c r="I239" s="18">
        <f t="shared" si="39"/>
        <v>0</v>
      </c>
      <c r="J239" s="22">
        <v>0</v>
      </c>
      <c r="K239" s="17" t="s">
        <v>530</v>
      </c>
      <c r="L239" s="18">
        <f t="shared" si="40"/>
        <v>6</v>
      </c>
      <c r="M239" s="18">
        <v>3</v>
      </c>
      <c r="N239" s="21" t="s">
        <v>531</v>
      </c>
      <c r="O239" s="18">
        <f t="shared" si="41"/>
        <v>0</v>
      </c>
      <c r="P239" s="22">
        <v>0</v>
      </c>
      <c r="Q239" s="17" t="s">
        <v>529</v>
      </c>
      <c r="R239" s="18">
        <f t="shared" si="42"/>
        <v>7</v>
      </c>
      <c r="S239" s="18">
        <v>3</v>
      </c>
      <c r="T239" s="21" t="s">
        <v>531</v>
      </c>
      <c r="U239" s="18">
        <f t="shared" si="43"/>
        <v>0</v>
      </c>
      <c r="V239" s="22">
        <v>0</v>
      </c>
      <c r="W239" s="17" t="s">
        <v>510</v>
      </c>
      <c r="X239" s="18">
        <f t="shared" si="44"/>
        <v>9</v>
      </c>
      <c r="Y239" s="18">
        <v>2</v>
      </c>
      <c r="Z239" s="17" t="s">
        <v>528</v>
      </c>
      <c r="AA239" s="18">
        <f t="shared" si="45"/>
        <v>8</v>
      </c>
      <c r="AB239" s="18">
        <v>2</v>
      </c>
      <c r="AC239" s="19">
        <f t="shared" si="46"/>
        <v>3.3181818181818183</v>
      </c>
      <c r="AD239" s="19">
        <f t="shared" si="47"/>
        <v>2.6818181818181817</v>
      </c>
      <c r="AE239" s="19">
        <f t="shared" si="48"/>
        <v>25.681818181818183</v>
      </c>
      <c r="AF239" s="18">
        <f t="shared" si="49"/>
        <v>10</v>
      </c>
      <c r="AG239" s="23">
        <f t="shared" si="50"/>
        <v>4</v>
      </c>
      <c r="AH239" s="10"/>
    </row>
    <row r="240" spans="1:34">
      <c r="A240" s="2">
        <v>243</v>
      </c>
      <c r="B240" s="3" t="s">
        <v>475</v>
      </c>
      <c r="C240" s="4" t="s">
        <v>476</v>
      </c>
      <c r="D240" s="16">
        <v>4</v>
      </c>
      <c r="E240" s="21" t="s">
        <v>531</v>
      </c>
      <c r="F240" s="18">
        <f t="shared" si="51"/>
        <v>0</v>
      </c>
      <c r="G240" s="22">
        <v>0</v>
      </c>
      <c r="H240" s="17" t="s">
        <v>530</v>
      </c>
      <c r="I240" s="18">
        <f t="shared" si="39"/>
        <v>6</v>
      </c>
      <c r="J240" s="18">
        <v>3</v>
      </c>
      <c r="K240" s="21" t="s">
        <v>531</v>
      </c>
      <c r="L240" s="18">
        <f t="shared" si="40"/>
        <v>0</v>
      </c>
      <c r="M240" s="22">
        <v>0</v>
      </c>
      <c r="N240" s="21" t="s">
        <v>531</v>
      </c>
      <c r="O240" s="18">
        <f t="shared" si="41"/>
        <v>0</v>
      </c>
      <c r="P240" s="22">
        <v>0</v>
      </c>
      <c r="Q240" s="17" t="s">
        <v>530</v>
      </c>
      <c r="R240" s="18">
        <f t="shared" si="42"/>
        <v>6</v>
      </c>
      <c r="S240" s="18">
        <v>3</v>
      </c>
      <c r="T240" s="21" t="s">
        <v>531</v>
      </c>
      <c r="U240" s="18">
        <f t="shared" si="43"/>
        <v>0</v>
      </c>
      <c r="V240" s="22">
        <v>0</v>
      </c>
      <c r="W240" s="17" t="s">
        <v>510</v>
      </c>
      <c r="X240" s="18">
        <f t="shared" si="44"/>
        <v>9</v>
      </c>
      <c r="Y240" s="18">
        <v>2</v>
      </c>
      <c r="Z240" s="17" t="s">
        <v>528</v>
      </c>
      <c r="AA240" s="18">
        <f t="shared" si="45"/>
        <v>8</v>
      </c>
      <c r="AB240" s="18">
        <v>2</v>
      </c>
      <c r="AC240" s="19">
        <f t="shared" si="46"/>
        <v>3.1818181818181817</v>
      </c>
      <c r="AD240" s="19">
        <f t="shared" si="47"/>
        <v>2.5454545454545454</v>
      </c>
      <c r="AE240" s="19">
        <f t="shared" si="48"/>
        <v>24.318181818181817</v>
      </c>
      <c r="AF240" s="18">
        <f t="shared" si="49"/>
        <v>10</v>
      </c>
      <c r="AG240" s="23">
        <f t="shared" si="50"/>
        <v>4</v>
      </c>
      <c r="AH240" s="10"/>
    </row>
    <row r="241" spans="1:34">
      <c r="A241" s="2">
        <v>101</v>
      </c>
      <c r="B241" s="3" t="s">
        <v>477</v>
      </c>
      <c r="C241" s="4" t="s">
        <v>478</v>
      </c>
      <c r="D241" s="16">
        <v>4</v>
      </c>
      <c r="E241" s="21" t="s">
        <v>531</v>
      </c>
      <c r="F241" s="18">
        <f t="shared" si="51"/>
        <v>0</v>
      </c>
      <c r="G241" s="22">
        <v>0</v>
      </c>
      <c r="H241" s="21" t="s">
        <v>531</v>
      </c>
      <c r="I241" s="18">
        <f t="shared" si="39"/>
        <v>0</v>
      </c>
      <c r="J241" s="22">
        <v>0</v>
      </c>
      <c r="K241" s="21" t="s">
        <v>531</v>
      </c>
      <c r="L241" s="18">
        <f t="shared" si="40"/>
        <v>0</v>
      </c>
      <c r="M241" s="22">
        <v>0</v>
      </c>
      <c r="N241" s="21" t="s">
        <v>531</v>
      </c>
      <c r="O241" s="18">
        <f t="shared" si="41"/>
        <v>0</v>
      </c>
      <c r="P241" s="22">
        <v>0</v>
      </c>
      <c r="Q241" s="21" t="s">
        <v>531</v>
      </c>
      <c r="R241" s="18">
        <f t="shared" si="42"/>
        <v>0</v>
      </c>
      <c r="S241" s="22">
        <v>0</v>
      </c>
      <c r="T241" s="17" t="s">
        <v>530</v>
      </c>
      <c r="U241" s="18">
        <f t="shared" si="43"/>
        <v>6</v>
      </c>
      <c r="V241" s="18">
        <v>3</v>
      </c>
      <c r="W241" s="17" t="s">
        <v>510</v>
      </c>
      <c r="X241" s="18">
        <f t="shared" si="44"/>
        <v>9</v>
      </c>
      <c r="Y241" s="18">
        <v>2</v>
      </c>
      <c r="Z241" s="17" t="s">
        <v>510</v>
      </c>
      <c r="AA241" s="18">
        <f t="shared" si="45"/>
        <v>9</v>
      </c>
      <c r="AB241" s="18">
        <v>2</v>
      </c>
      <c r="AC241" s="19">
        <f t="shared" si="46"/>
        <v>2.4545454545454546</v>
      </c>
      <c r="AD241" s="19">
        <f t="shared" si="47"/>
        <v>1.7272727272727273</v>
      </c>
      <c r="AE241" s="19">
        <f t="shared" si="48"/>
        <v>17.045454545454547</v>
      </c>
      <c r="AF241" s="18">
        <f t="shared" si="49"/>
        <v>7</v>
      </c>
      <c r="AG241" s="23">
        <f t="shared" si="50"/>
        <v>5</v>
      </c>
      <c r="AH241" s="10"/>
    </row>
    <row r="242" spans="1:34">
      <c r="A242" s="2">
        <v>130</v>
      </c>
      <c r="B242" s="3" t="s">
        <v>479</v>
      </c>
      <c r="C242" s="4" t="s">
        <v>480</v>
      </c>
      <c r="D242" s="16">
        <v>4</v>
      </c>
      <c r="E242" s="21" t="s">
        <v>531</v>
      </c>
      <c r="F242" s="18">
        <f t="shared" si="51"/>
        <v>0</v>
      </c>
      <c r="G242" s="22">
        <v>0</v>
      </c>
      <c r="H242" s="21" t="s">
        <v>531</v>
      </c>
      <c r="I242" s="18">
        <f t="shared" si="39"/>
        <v>0</v>
      </c>
      <c r="J242" s="22">
        <v>0</v>
      </c>
      <c r="K242" s="17" t="s">
        <v>530</v>
      </c>
      <c r="L242" s="18">
        <f t="shared" si="40"/>
        <v>6</v>
      </c>
      <c r="M242" s="18">
        <v>3</v>
      </c>
      <c r="N242" s="21" t="s">
        <v>531</v>
      </c>
      <c r="O242" s="18">
        <f t="shared" si="41"/>
        <v>0</v>
      </c>
      <c r="P242" s="22">
        <v>0</v>
      </c>
      <c r="Q242" s="21" t="s">
        <v>531</v>
      </c>
      <c r="R242" s="18">
        <f t="shared" si="42"/>
        <v>0</v>
      </c>
      <c r="S242" s="22">
        <v>0</v>
      </c>
      <c r="T242" s="21" t="s">
        <v>531</v>
      </c>
      <c r="U242" s="18">
        <f t="shared" si="43"/>
        <v>0</v>
      </c>
      <c r="V242" s="22">
        <v>0</v>
      </c>
      <c r="W242" s="17" t="s">
        <v>510</v>
      </c>
      <c r="X242" s="18">
        <f t="shared" si="44"/>
        <v>9</v>
      </c>
      <c r="Y242" s="18">
        <v>2</v>
      </c>
      <c r="Z242" s="17" t="s">
        <v>510</v>
      </c>
      <c r="AA242" s="18">
        <f t="shared" si="45"/>
        <v>9</v>
      </c>
      <c r="AB242" s="18">
        <v>2</v>
      </c>
      <c r="AC242" s="19">
        <f t="shared" si="46"/>
        <v>2.4545454545454546</v>
      </c>
      <c r="AD242" s="19">
        <f t="shared" si="47"/>
        <v>1.7272727272727273</v>
      </c>
      <c r="AE242" s="19">
        <f t="shared" si="48"/>
        <v>17.045454545454547</v>
      </c>
      <c r="AF242" s="18">
        <f t="shared" si="49"/>
        <v>7</v>
      </c>
      <c r="AG242" s="23">
        <f t="shared" si="50"/>
        <v>5</v>
      </c>
      <c r="AH242" s="10"/>
    </row>
    <row r="243" spans="1:34">
      <c r="A243" s="2">
        <v>218</v>
      </c>
      <c r="B243" s="3" t="s">
        <v>481</v>
      </c>
      <c r="C243" s="4" t="s">
        <v>482</v>
      </c>
      <c r="D243" s="16">
        <v>4</v>
      </c>
      <c r="E243" s="21" t="s">
        <v>531</v>
      </c>
      <c r="F243" s="18">
        <f t="shared" si="51"/>
        <v>0</v>
      </c>
      <c r="G243" s="22">
        <v>0</v>
      </c>
      <c r="H243" s="21" t="s">
        <v>531</v>
      </c>
      <c r="I243" s="18">
        <f t="shared" si="39"/>
        <v>0</v>
      </c>
      <c r="J243" s="22">
        <v>0</v>
      </c>
      <c r="K243" s="21" t="s">
        <v>531</v>
      </c>
      <c r="L243" s="18">
        <f t="shared" si="40"/>
        <v>0</v>
      </c>
      <c r="M243" s="22">
        <v>0</v>
      </c>
      <c r="N243" s="21" t="s">
        <v>531</v>
      </c>
      <c r="O243" s="18">
        <f t="shared" si="41"/>
        <v>0</v>
      </c>
      <c r="P243" s="22">
        <v>0</v>
      </c>
      <c r="Q243" s="17" t="s">
        <v>530</v>
      </c>
      <c r="R243" s="18">
        <f t="shared" si="42"/>
        <v>6</v>
      </c>
      <c r="S243" s="18">
        <v>3</v>
      </c>
      <c r="T243" s="21" t="s">
        <v>531</v>
      </c>
      <c r="U243" s="18">
        <f t="shared" si="43"/>
        <v>0</v>
      </c>
      <c r="V243" s="22">
        <v>0</v>
      </c>
      <c r="W243" s="17" t="s">
        <v>510</v>
      </c>
      <c r="X243" s="18">
        <f t="shared" si="44"/>
        <v>9</v>
      </c>
      <c r="Y243" s="18">
        <v>2</v>
      </c>
      <c r="Z243" s="17" t="s">
        <v>528</v>
      </c>
      <c r="AA243" s="18">
        <f t="shared" si="45"/>
        <v>8</v>
      </c>
      <c r="AB243" s="18">
        <v>2</v>
      </c>
      <c r="AC243" s="19">
        <f t="shared" si="46"/>
        <v>2.3636363636363638</v>
      </c>
      <c r="AD243" s="19">
        <f t="shared" si="47"/>
        <v>1.7272727272727273</v>
      </c>
      <c r="AE243" s="19">
        <f t="shared" si="48"/>
        <v>16.136363636363637</v>
      </c>
      <c r="AF243" s="18">
        <f t="shared" si="49"/>
        <v>7</v>
      </c>
      <c r="AG243" s="23">
        <f t="shared" si="50"/>
        <v>5</v>
      </c>
      <c r="AH243" s="10"/>
    </row>
    <row r="244" spans="1:34">
      <c r="A244" s="2">
        <v>103</v>
      </c>
      <c r="B244" s="3" t="s">
        <v>483</v>
      </c>
      <c r="C244" s="4" t="s">
        <v>484</v>
      </c>
      <c r="D244" s="16">
        <v>4</v>
      </c>
      <c r="E244" s="21" t="s">
        <v>531</v>
      </c>
      <c r="F244" s="18">
        <f t="shared" si="51"/>
        <v>0</v>
      </c>
      <c r="G244" s="22">
        <v>0</v>
      </c>
      <c r="H244" s="21" t="s">
        <v>531</v>
      </c>
      <c r="I244" s="18">
        <f t="shared" si="39"/>
        <v>0</v>
      </c>
      <c r="J244" s="22">
        <v>0</v>
      </c>
      <c r="K244" s="21" t="s">
        <v>531</v>
      </c>
      <c r="L244" s="18">
        <f t="shared" si="40"/>
        <v>0</v>
      </c>
      <c r="M244" s="22">
        <v>0</v>
      </c>
      <c r="N244" s="21" t="s">
        <v>531</v>
      </c>
      <c r="O244" s="18">
        <f t="shared" si="41"/>
        <v>0</v>
      </c>
      <c r="P244" s="22">
        <v>0</v>
      </c>
      <c r="Q244" s="21" t="s">
        <v>531</v>
      </c>
      <c r="R244" s="18">
        <f t="shared" si="42"/>
        <v>0</v>
      </c>
      <c r="S244" s="22">
        <v>0</v>
      </c>
      <c r="T244" s="21" t="s">
        <v>531</v>
      </c>
      <c r="U244" s="18">
        <f t="shared" si="43"/>
        <v>0</v>
      </c>
      <c r="V244" s="22">
        <v>0</v>
      </c>
      <c r="W244" s="17" t="s">
        <v>510</v>
      </c>
      <c r="X244" s="18">
        <f t="shared" si="44"/>
        <v>9</v>
      </c>
      <c r="Y244" s="18">
        <v>2</v>
      </c>
      <c r="Z244" s="17" t="s">
        <v>511</v>
      </c>
      <c r="AA244" s="18">
        <f t="shared" si="45"/>
        <v>10</v>
      </c>
      <c r="AB244" s="18">
        <v>2</v>
      </c>
      <c r="AC244" s="19">
        <f t="shared" si="46"/>
        <v>1.7272727272727273</v>
      </c>
      <c r="AD244" s="19">
        <f t="shared" si="47"/>
        <v>0.90909090909090906</v>
      </c>
      <c r="AE244" s="19">
        <f t="shared" si="48"/>
        <v>9.7727272727272734</v>
      </c>
      <c r="AF244" s="18">
        <f t="shared" si="49"/>
        <v>4</v>
      </c>
      <c r="AG244" s="23">
        <f t="shared" si="50"/>
        <v>6</v>
      </c>
      <c r="AH244" s="10"/>
    </row>
    <row r="245" spans="1:34">
      <c r="A245" s="2">
        <v>135</v>
      </c>
      <c r="B245" s="3" t="s">
        <v>485</v>
      </c>
      <c r="C245" s="4" t="s">
        <v>486</v>
      </c>
      <c r="D245" s="16">
        <v>4</v>
      </c>
      <c r="E245" s="21" t="s">
        <v>531</v>
      </c>
      <c r="F245" s="18">
        <f t="shared" si="51"/>
        <v>0</v>
      </c>
      <c r="G245" s="22">
        <v>0</v>
      </c>
      <c r="H245" s="21" t="s">
        <v>531</v>
      </c>
      <c r="I245" s="18">
        <f t="shared" si="39"/>
        <v>0</v>
      </c>
      <c r="J245" s="22">
        <v>0</v>
      </c>
      <c r="K245" s="21" t="s">
        <v>531</v>
      </c>
      <c r="L245" s="18">
        <f t="shared" si="40"/>
        <v>0</v>
      </c>
      <c r="M245" s="22">
        <v>0</v>
      </c>
      <c r="N245" s="21" t="s">
        <v>531</v>
      </c>
      <c r="O245" s="18">
        <f t="shared" si="41"/>
        <v>0</v>
      </c>
      <c r="P245" s="22">
        <v>0</v>
      </c>
      <c r="Q245" s="21" t="s">
        <v>531</v>
      </c>
      <c r="R245" s="18">
        <f t="shared" si="42"/>
        <v>0</v>
      </c>
      <c r="S245" s="22">
        <v>0</v>
      </c>
      <c r="T245" s="21" t="s">
        <v>531</v>
      </c>
      <c r="U245" s="18">
        <f t="shared" si="43"/>
        <v>0</v>
      </c>
      <c r="V245" s="22">
        <v>0</v>
      </c>
      <c r="W245" s="17" t="s">
        <v>528</v>
      </c>
      <c r="X245" s="18">
        <f t="shared" si="44"/>
        <v>8</v>
      </c>
      <c r="Y245" s="18">
        <v>2</v>
      </c>
      <c r="Z245" s="17" t="s">
        <v>528</v>
      </c>
      <c r="AA245" s="18">
        <f t="shared" si="45"/>
        <v>8</v>
      </c>
      <c r="AB245" s="18">
        <v>2</v>
      </c>
      <c r="AC245" s="19">
        <f t="shared" si="46"/>
        <v>1.4545454545454546</v>
      </c>
      <c r="AD245" s="19">
        <f t="shared" si="47"/>
        <v>0.81818181818181823</v>
      </c>
      <c r="AE245" s="19">
        <f t="shared" si="48"/>
        <v>7.0454545454545459</v>
      </c>
      <c r="AF245" s="18">
        <f t="shared" si="49"/>
        <v>4</v>
      </c>
      <c r="AG245" s="23">
        <f t="shared" si="50"/>
        <v>6</v>
      </c>
      <c r="AH245" s="10"/>
    </row>
    <row r="246" spans="1:34">
      <c r="A246" s="2">
        <v>142</v>
      </c>
      <c r="B246" s="3" t="s">
        <v>487</v>
      </c>
      <c r="C246" s="4" t="s">
        <v>488</v>
      </c>
      <c r="D246" s="16">
        <v>4</v>
      </c>
      <c r="E246" s="21" t="s">
        <v>531</v>
      </c>
      <c r="F246" s="18">
        <f t="shared" si="51"/>
        <v>0</v>
      </c>
      <c r="G246" s="22">
        <v>0</v>
      </c>
      <c r="H246" s="21" t="s">
        <v>531</v>
      </c>
      <c r="I246" s="18">
        <f t="shared" si="39"/>
        <v>0</v>
      </c>
      <c r="J246" s="22">
        <v>0</v>
      </c>
      <c r="K246" s="21" t="s">
        <v>531</v>
      </c>
      <c r="L246" s="18">
        <f t="shared" si="40"/>
        <v>0</v>
      </c>
      <c r="M246" s="22">
        <v>0</v>
      </c>
      <c r="N246" s="21" t="s">
        <v>531</v>
      </c>
      <c r="O246" s="18">
        <f t="shared" si="41"/>
        <v>0</v>
      </c>
      <c r="P246" s="22">
        <v>0</v>
      </c>
      <c r="Q246" s="21" t="s">
        <v>531</v>
      </c>
      <c r="R246" s="18">
        <f t="shared" si="42"/>
        <v>0</v>
      </c>
      <c r="S246" s="22">
        <v>0</v>
      </c>
      <c r="T246" s="21" t="s">
        <v>531</v>
      </c>
      <c r="U246" s="18">
        <f t="shared" si="43"/>
        <v>0</v>
      </c>
      <c r="V246" s="22">
        <v>0</v>
      </c>
      <c r="W246" s="17" t="s">
        <v>529</v>
      </c>
      <c r="X246" s="18">
        <f t="shared" si="44"/>
        <v>7</v>
      </c>
      <c r="Y246" s="18">
        <v>2</v>
      </c>
      <c r="Z246" s="17" t="s">
        <v>528</v>
      </c>
      <c r="AA246" s="18">
        <f t="shared" si="45"/>
        <v>8</v>
      </c>
      <c r="AB246" s="18">
        <v>2</v>
      </c>
      <c r="AC246" s="19">
        <f t="shared" si="46"/>
        <v>1.3636363636363635</v>
      </c>
      <c r="AD246" s="19">
        <f t="shared" si="47"/>
        <v>0.72727272727272729</v>
      </c>
      <c r="AE246" s="19">
        <f t="shared" si="48"/>
        <v>6.1363636363636349</v>
      </c>
      <c r="AF246" s="18">
        <f t="shared" si="49"/>
        <v>4</v>
      </c>
      <c r="AG246" s="23">
        <f t="shared" si="50"/>
        <v>6</v>
      </c>
      <c r="AH246" s="10"/>
    </row>
    <row r="247" spans="1:34">
      <c r="A247" s="2">
        <v>146</v>
      </c>
      <c r="B247" s="3" t="s">
        <v>489</v>
      </c>
      <c r="C247" s="4" t="s">
        <v>490</v>
      </c>
      <c r="D247" s="16">
        <v>4</v>
      </c>
      <c r="E247" s="21" t="s">
        <v>531</v>
      </c>
      <c r="F247" s="18">
        <f t="shared" si="51"/>
        <v>0</v>
      </c>
      <c r="G247" s="22">
        <v>0</v>
      </c>
      <c r="H247" s="21" t="s">
        <v>531</v>
      </c>
      <c r="I247" s="18">
        <f t="shared" si="39"/>
        <v>0</v>
      </c>
      <c r="J247" s="22">
        <v>0</v>
      </c>
      <c r="K247" s="21" t="s">
        <v>531</v>
      </c>
      <c r="L247" s="18">
        <f t="shared" si="40"/>
        <v>0</v>
      </c>
      <c r="M247" s="22">
        <v>0</v>
      </c>
      <c r="N247" s="21" t="s">
        <v>531</v>
      </c>
      <c r="O247" s="18">
        <f t="shared" si="41"/>
        <v>0</v>
      </c>
      <c r="P247" s="22">
        <v>0</v>
      </c>
      <c r="Q247" s="21" t="s">
        <v>531</v>
      </c>
      <c r="R247" s="18">
        <f t="shared" si="42"/>
        <v>0</v>
      </c>
      <c r="S247" s="22">
        <v>0</v>
      </c>
      <c r="T247" s="21" t="s">
        <v>531</v>
      </c>
      <c r="U247" s="18">
        <f t="shared" si="43"/>
        <v>0</v>
      </c>
      <c r="V247" s="22">
        <v>0</v>
      </c>
      <c r="W247" s="17" t="s">
        <v>510</v>
      </c>
      <c r="X247" s="18">
        <f t="shared" si="44"/>
        <v>9</v>
      </c>
      <c r="Y247" s="18">
        <v>2</v>
      </c>
      <c r="Z247" s="17" t="s">
        <v>528</v>
      </c>
      <c r="AA247" s="18">
        <f t="shared" si="45"/>
        <v>8</v>
      </c>
      <c r="AB247" s="18">
        <v>2</v>
      </c>
      <c r="AC247" s="19">
        <f t="shared" si="46"/>
        <v>1.5454545454545454</v>
      </c>
      <c r="AD247" s="19">
        <f t="shared" si="47"/>
        <v>0.90909090909090906</v>
      </c>
      <c r="AE247" s="19">
        <f t="shared" si="48"/>
        <v>7.9545454545454541</v>
      </c>
      <c r="AF247" s="18">
        <f t="shared" si="49"/>
        <v>4</v>
      </c>
      <c r="AG247" s="23">
        <f t="shared" si="50"/>
        <v>6</v>
      </c>
      <c r="AH247" s="10"/>
    </row>
    <row r="248" spans="1:34">
      <c r="A248" s="2">
        <v>150</v>
      </c>
      <c r="B248" s="3" t="s">
        <v>491</v>
      </c>
      <c r="C248" s="4" t="s">
        <v>492</v>
      </c>
      <c r="D248" s="16">
        <v>4</v>
      </c>
      <c r="E248" s="21" t="s">
        <v>531</v>
      </c>
      <c r="F248" s="18">
        <f t="shared" si="51"/>
        <v>0</v>
      </c>
      <c r="G248" s="22">
        <v>0</v>
      </c>
      <c r="H248" s="21" t="s">
        <v>531</v>
      </c>
      <c r="I248" s="18">
        <f t="shared" si="39"/>
        <v>0</v>
      </c>
      <c r="J248" s="22">
        <v>0</v>
      </c>
      <c r="K248" s="21" t="s">
        <v>531</v>
      </c>
      <c r="L248" s="18">
        <f t="shared" si="40"/>
        <v>0</v>
      </c>
      <c r="M248" s="22">
        <v>0</v>
      </c>
      <c r="N248" s="21" t="s">
        <v>531</v>
      </c>
      <c r="O248" s="18">
        <f t="shared" si="41"/>
        <v>0</v>
      </c>
      <c r="P248" s="22">
        <v>0</v>
      </c>
      <c r="Q248" s="21" t="s">
        <v>531</v>
      </c>
      <c r="R248" s="18">
        <f t="shared" si="42"/>
        <v>0</v>
      </c>
      <c r="S248" s="22">
        <v>0</v>
      </c>
      <c r="T248" s="21" t="s">
        <v>531</v>
      </c>
      <c r="U248" s="18">
        <f t="shared" si="43"/>
        <v>0</v>
      </c>
      <c r="V248" s="22">
        <v>0</v>
      </c>
      <c r="W248" s="17" t="s">
        <v>528</v>
      </c>
      <c r="X248" s="18">
        <f t="shared" si="44"/>
        <v>8</v>
      </c>
      <c r="Y248" s="18">
        <v>2</v>
      </c>
      <c r="Z248" s="17" t="s">
        <v>510</v>
      </c>
      <c r="AA248" s="18">
        <f t="shared" si="45"/>
        <v>9</v>
      </c>
      <c r="AB248" s="18">
        <v>2</v>
      </c>
      <c r="AC248" s="19">
        <f t="shared" si="46"/>
        <v>1.5454545454545454</v>
      </c>
      <c r="AD248" s="19">
        <f t="shared" si="47"/>
        <v>0.81818181818181823</v>
      </c>
      <c r="AE248" s="19">
        <f t="shared" si="48"/>
        <v>7.9545454545454541</v>
      </c>
      <c r="AF248" s="18">
        <f t="shared" si="49"/>
        <v>4</v>
      </c>
      <c r="AG248" s="23">
        <f t="shared" si="50"/>
        <v>6</v>
      </c>
      <c r="AH248" s="10"/>
    </row>
    <row r="249" spans="1:34">
      <c r="A249" s="2">
        <v>154</v>
      </c>
      <c r="B249" s="3" t="s">
        <v>493</v>
      </c>
      <c r="C249" s="4" t="s">
        <v>494</v>
      </c>
      <c r="D249" s="16">
        <v>4</v>
      </c>
      <c r="E249" s="21" t="s">
        <v>531</v>
      </c>
      <c r="F249" s="18">
        <f t="shared" si="51"/>
        <v>0</v>
      </c>
      <c r="G249" s="22">
        <v>0</v>
      </c>
      <c r="H249" s="21" t="s">
        <v>531</v>
      </c>
      <c r="I249" s="18">
        <f t="shared" si="39"/>
        <v>0</v>
      </c>
      <c r="J249" s="22">
        <v>0</v>
      </c>
      <c r="K249" s="21" t="s">
        <v>531</v>
      </c>
      <c r="L249" s="18">
        <f t="shared" si="40"/>
        <v>0</v>
      </c>
      <c r="M249" s="22">
        <v>0</v>
      </c>
      <c r="N249" s="21" t="s">
        <v>531</v>
      </c>
      <c r="O249" s="18">
        <f t="shared" si="41"/>
        <v>0</v>
      </c>
      <c r="P249" s="22">
        <v>0</v>
      </c>
      <c r="Q249" s="21" t="s">
        <v>531</v>
      </c>
      <c r="R249" s="18">
        <f t="shared" si="42"/>
        <v>0</v>
      </c>
      <c r="S249" s="22">
        <v>0</v>
      </c>
      <c r="T249" s="21" t="s">
        <v>531</v>
      </c>
      <c r="U249" s="18">
        <f t="shared" si="43"/>
        <v>0</v>
      </c>
      <c r="V249" s="22">
        <v>0</v>
      </c>
      <c r="W249" s="17" t="s">
        <v>510</v>
      </c>
      <c r="X249" s="18">
        <f t="shared" si="44"/>
        <v>9</v>
      </c>
      <c r="Y249" s="18">
        <v>2</v>
      </c>
      <c r="Z249" s="17" t="s">
        <v>528</v>
      </c>
      <c r="AA249" s="18">
        <f t="shared" si="45"/>
        <v>8</v>
      </c>
      <c r="AB249" s="18">
        <v>2</v>
      </c>
      <c r="AC249" s="19">
        <f t="shared" si="46"/>
        <v>1.5454545454545454</v>
      </c>
      <c r="AD249" s="19">
        <f t="shared" si="47"/>
        <v>0.90909090909090906</v>
      </c>
      <c r="AE249" s="19">
        <f t="shared" si="48"/>
        <v>7.9545454545454541</v>
      </c>
      <c r="AF249" s="18">
        <f t="shared" si="49"/>
        <v>4</v>
      </c>
      <c r="AG249" s="23">
        <f t="shared" si="50"/>
        <v>6</v>
      </c>
      <c r="AH249" s="10"/>
    </row>
    <row r="250" spans="1:34">
      <c r="A250" s="2">
        <v>199</v>
      </c>
      <c r="B250" s="3" t="s">
        <v>495</v>
      </c>
      <c r="C250" s="4" t="s">
        <v>496</v>
      </c>
      <c r="D250" s="16">
        <v>4</v>
      </c>
      <c r="E250" s="21" t="s">
        <v>531</v>
      </c>
      <c r="F250" s="18">
        <f t="shared" si="51"/>
        <v>0</v>
      </c>
      <c r="G250" s="22">
        <v>0</v>
      </c>
      <c r="H250" s="21" t="s">
        <v>531</v>
      </c>
      <c r="I250" s="18">
        <f t="shared" si="39"/>
        <v>0</v>
      </c>
      <c r="J250" s="22">
        <v>0</v>
      </c>
      <c r="K250" s="21" t="s">
        <v>531</v>
      </c>
      <c r="L250" s="18">
        <f t="shared" si="40"/>
        <v>0</v>
      </c>
      <c r="M250" s="22">
        <v>0</v>
      </c>
      <c r="N250" s="21" t="s">
        <v>531</v>
      </c>
      <c r="O250" s="18">
        <f t="shared" si="41"/>
        <v>0</v>
      </c>
      <c r="P250" s="22">
        <v>0</v>
      </c>
      <c r="Q250" s="21" t="s">
        <v>531</v>
      </c>
      <c r="R250" s="18">
        <f t="shared" si="42"/>
        <v>0</v>
      </c>
      <c r="S250" s="22">
        <v>0</v>
      </c>
      <c r="T250" s="21" t="s">
        <v>531</v>
      </c>
      <c r="U250" s="18">
        <f t="shared" si="43"/>
        <v>0</v>
      </c>
      <c r="V250" s="22">
        <v>0</v>
      </c>
      <c r="W250" s="17" t="s">
        <v>528</v>
      </c>
      <c r="X250" s="18">
        <f t="shared" si="44"/>
        <v>8</v>
      </c>
      <c r="Y250" s="18">
        <v>2</v>
      </c>
      <c r="Z250" s="17" t="s">
        <v>528</v>
      </c>
      <c r="AA250" s="18">
        <f t="shared" si="45"/>
        <v>8</v>
      </c>
      <c r="AB250" s="18">
        <v>2</v>
      </c>
      <c r="AC250" s="19">
        <f t="shared" si="46"/>
        <v>1.4545454545454546</v>
      </c>
      <c r="AD250" s="19">
        <f t="shared" si="47"/>
        <v>0.81818181818181823</v>
      </c>
      <c r="AE250" s="19">
        <f t="shared" si="48"/>
        <v>7.0454545454545459</v>
      </c>
      <c r="AF250" s="18">
        <f t="shared" si="49"/>
        <v>4</v>
      </c>
      <c r="AG250" s="23">
        <f t="shared" si="50"/>
        <v>6</v>
      </c>
      <c r="AH250" s="10"/>
    </row>
  </sheetData>
  <mergeCells count="16">
    <mergeCell ref="W1:Y1"/>
    <mergeCell ref="Z1:AB1"/>
    <mergeCell ref="E2:G2"/>
    <mergeCell ref="H2:J2"/>
    <mergeCell ref="K2:M2"/>
    <mergeCell ref="N2:P2"/>
    <mergeCell ref="Q2:S2"/>
    <mergeCell ref="T2:V2"/>
    <mergeCell ref="W2:Y2"/>
    <mergeCell ref="Z2:AB2"/>
    <mergeCell ref="E1:G1"/>
    <mergeCell ref="H1:J1"/>
    <mergeCell ref="K1:M1"/>
    <mergeCell ref="N1:P1"/>
    <mergeCell ref="Q1:S1"/>
    <mergeCell ref="T1:V1"/>
  </mergeCells>
  <conditionalFormatting sqref="AG4:AG250 AG1:AG2">
    <cfRule type="cellIs" dxfId="42" priority="3" operator="greaterThan">
      <formula>0</formula>
    </cfRule>
  </conditionalFormatting>
  <conditionalFormatting sqref="E4:AC250">
    <cfRule type="cellIs" dxfId="41" priority="1" operator="lessThan">
      <formula>1</formula>
    </cfRule>
    <cfRule type="containsText" dxfId="40" priority="2" operator="containsText" text="f">
      <formula>NOT(ISERROR(SEARCH("f",E4)))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248"/>
  <sheetViews>
    <sheetView workbookViewId="0">
      <selection activeCell="C8" sqref="C8"/>
    </sheetView>
  </sheetViews>
  <sheetFormatPr defaultRowHeight="15"/>
  <cols>
    <col min="2" max="2" width="12.5703125" customWidth="1"/>
    <col min="3" max="3" width="41.5703125" customWidth="1"/>
  </cols>
  <sheetData>
    <row r="1" spans="1:33">
      <c r="A1" s="68" t="s">
        <v>588</v>
      </c>
      <c r="B1" s="69"/>
      <c r="C1" s="69"/>
      <c r="D1" s="69"/>
      <c r="E1" s="69"/>
      <c r="F1" s="69"/>
      <c r="G1" s="69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>
        <f>21+4+13+8</f>
        <v>46</v>
      </c>
      <c r="W1" s="70"/>
      <c r="X1" s="70"/>
      <c r="Y1" s="70"/>
      <c r="Z1" s="70"/>
      <c r="AA1" s="70"/>
      <c r="AB1" s="70"/>
      <c r="AC1" s="12"/>
      <c r="AD1" s="12"/>
      <c r="AE1" s="12"/>
      <c r="AF1" s="11"/>
    </row>
    <row r="2" spans="1:33">
      <c r="A2" s="68" t="s">
        <v>589</v>
      </c>
      <c r="B2" s="69"/>
      <c r="C2" s="69"/>
      <c r="D2" s="69"/>
      <c r="E2" s="69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13"/>
      <c r="AD2" s="13"/>
      <c r="AE2" s="13"/>
      <c r="AF2" s="11"/>
    </row>
    <row r="3" spans="1:33">
      <c r="A3" s="100" t="s">
        <v>590</v>
      </c>
      <c r="B3" s="100" t="s">
        <v>591</v>
      </c>
      <c r="C3" s="100" t="s">
        <v>592</v>
      </c>
      <c r="D3" s="101" t="s">
        <v>593</v>
      </c>
      <c r="E3" s="99" t="s">
        <v>594</v>
      </c>
      <c r="F3" s="99"/>
      <c r="G3" s="99"/>
      <c r="H3" s="99" t="s">
        <v>595</v>
      </c>
      <c r="I3" s="99"/>
      <c r="J3" s="99"/>
      <c r="K3" s="99" t="s">
        <v>596</v>
      </c>
      <c r="L3" s="99"/>
      <c r="M3" s="99"/>
      <c r="N3" s="99" t="s">
        <v>597</v>
      </c>
      <c r="O3" s="99"/>
      <c r="P3" s="99"/>
      <c r="Q3" s="99" t="s">
        <v>598</v>
      </c>
      <c r="R3" s="99"/>
      <c r="S3" s="99"/>
      <c r="T3" s="99" t="s">
        <v>599</v>
      </c>
      <c r="U3" s="99"/>
      <c r="V3" s="99"/>
      <c r="W3" s="99" t="s">
        <v>600</v>
      </c>
      <c r="X3" s="99"/>
      <c r="Y3" s="99"/>
      <c r="Z3" s="99" t="s">
        <v>601</v>
      </c>
      <c r="AA3" s="99"/>
      <c r="AB3" s="99"/>
      <c r="AC3" s="98" t="s">
        <v>524</v>
      </c>
      <c r="AD3" s="98" t="s">
        <v>525</v>
      </c>
      <c r="AE3" s="98" t="s">
        <v>526</v>
      </c>
      <c r="AF3" s="98" t="s">
        <v>527</v>
      </c>
      <c r="AG3" s="98" t="s">
        <v>553</v>
      </c>
    </row>
    <row r="4" spans="1:33">
      <c r="A4" s="100"/>
      <c r="B4" s="100"/>
      <c r="C4" s="100"/>
      <c r="D4" s="101"/>
      <c r="E4" s="71" t="s">
        <v>521</v>
      </c>
      <c r="F4" s="71" t="s">
        <v>522</v>
      </c>
      <c r="G4" s="71" t="s">
        <v>523</v>
      </c>
      <c r="H4" s="71" t="s">
        <v>521</v>
      </c>
      <c r="I4" s="71" t="s">
        <v>522</v>
      </c>
      <c r="J4" s="71" t="s">
        <v>523</v>
      </c>
      <c r="K4" s="71" t="s">
        <v>521</v>
      </c>
      <c r="L4" s="71" t="s">
        <v>522</v>
      </c>
      <c r="M4" s="71" t="s">
        <v>523</v>
      </c>
      <c r="N4" s="71" t="s">
        <v>521</v>
      </c>
      <c r="O4" s="71" t="s">
        <v>522</v>
      </c>
      <c r="P4" s="71" t="s">
        <v>523</v>
      </c>
      <c r="Q4" s="71" t="s">
        <v>521</v>
      </c>
      <c r="R4" s="71" t="s">
        <v>522</v>
      </c>
      <c r="S4" s="71" t="s">
        <v>523</v>
      </c>
      <c r="T4" s="71" t="s">
        <v>521</v>
      </c>
      <c r="U4" s="71" t="s">
        <v>522</v>
      </c>
      <c r="V4" s="71" t="s">
        <v>523</v>
      </c>
      <c r="W4" s="71" t="s">
        <v>521</v>
      </c>
      <c r="X4" s="71" t="s">
        <v>522</v>
      </c>
      <c r="Y4" s="71" t="s">
        <v>523</v>
      </c>
      <c r="Z4" s="71" t="s">
        <v>521</v>
      </c>
      <c r="AA4" s="71" t="s">
        <v>522</v>
      </c>
      <c r="AB4" s="71" t="s">
        <v>523</v>
      </c>
      <c r="AC4" s="98"/>
      <c r="AD4" s="98"/>
      <c r="AE4" s="98"/>
      <c r="AF4" s="98"/>
      <c r="AG4" s="98"/>
    </row>
    <row r="5" spans="1:33">
      <c r="A5" s="72">
        <v>1</v>
      </c>
      <c r="B5" s="72" t="s">
        <v>3</v>
      </c>
      <c r="C5" s="73" t="s">
        <v>4</v>
      </c>
      <c r="D5" s="72" t="s">
        <v>510</v>
      </c>
      <c r="E5" s="74" t="s">
        <v>602</v>
      </c>
      <c r="F5" s="75">
        <f t="shared" ref="F5:F68" si="0">IF(E5="O",10,IF(E5="A",9,IF(E5="B",8,IF(E5="C",7,IF(E5="D",6,IF(E5="F",0,IF(E5=-5,-5,-10)))))))</f>
        <v>8</v>
      </c>
      <c r="G5" s="76">
        <v>3</v>
      </c>
      <c r="H5" s="74" t="s">
        <v>602</v>
      </c>
      <c r="I5" s="75">
        <f t="shared" ref="I5:I68" si="1">IF(H5="O",10,IF(H5="A",9,IF(H5="B",8,IF(H5="C",7,IF(H5="D",6,IF(H5="F",0,IF(H5=-5,-5,-10)))))))</f>
        <v>8</v>
      </c>
      <c r="J5" s="76">
        <v>3</v>
      </c>
      <c r="K5" s="74" t="s">
        <v>603</v>
      </c>
      <c r="L5" s="75">
        <f t="shared" ref="L5:L68" si="2">IF(K5="O",10,IF(K5="A",9,IF(K5="B",8,IF(K5="C",7,IF(K5="D",6,IF(K5="F",0,IF(K5=-5,-5,-10)))))))</f>
        <v>10</v>
      </c>
      <c r="M5" s="76">
        <v>3</v>
      </c>
      <c r="N5" s="74" t="s">
        <v>602</v>
      </c>
      <c r="O5" s="75">
        <f t="shared" ref="O5:O68" si="3">IF(N5="O",10,IF(N5="A",9,IF(N5="B",8,IF(N5="C",7,IF(N5="D",6,IF(N5="F",0,IF(N5=-5,-5,-10)))))))</f>
        <v>8</v>
      </c>
      <c r="P5" s="76">
        <v>3</v>
      </c>
      <c r="Q5" s="74" t="s">
        <v>604</v>
      </c>
      <c r="R5" s="75">
        <f t="shared" ref="R5:R68" si="4">IF(Q5="O",10,IF(Q5="A",9,IF(Q5="B",8,IF(Q5="C",7,IF(Q5="D",6,IF(Q5="F",0,IF(Q5=-5,-5,-10)))))))</f>
        <v>9</v>
      </c>
      <c r="S5" s="76">
        <v>3</v>
      </c>
      <c r="T5" s="74" t="s">
        <v>605</v>
      </c>
      <c r="U5" s="75">
        <f t="shared" ref="U5:U68" si="5">IF(T5="O",10,IF(T5="A",9,IF(T5="B",8,IF(T5="C",7,IF(T5="D",6,IF(T5="F",0,IF(T5=-5,-5,-10)))))))</f>
        <v>7</v>
      </c>
      <c r="V5" s="76">
        <v>3</v>
      </c>
      <c r="W5" s="74" t="s">
        <v>603</v>
      </c>
      <c r="X5" s="75">
        <f t="shared" ref="X5:X68" si="6">IF(W5="O",10,IF(W5="A",9,IF(W5="B",8,IF(W5="C",7,IF(W5="D",6,IF(W5="F",0,IF(W5=-5,-5,-10)))))))</f>
        <v>10</v>
      </c>
      <c r="Y5" s="76">
        <v>2</v>
      </c>
      <c r="Z5" s="74" t="s">
        <v>603</v>
      </c>
      <c r="AA5" s="75">
        <f t="shared" ref="AA5:AA68" si="7">IF(Z5="O",10,IF(Z5="A",9,IF(Z5="B",8,IF(Z5="C",7,IF(Z5="D",6,IF(Z5="F",0,IF(Z5=-5,-5,-10)))))))</f>
        <v>10</v>
      </c>
      <c r="AB5" s="76">
        <v>2</v>
      </c>
      <c r="AC5" s="77">
        <f t="shared" ref="AC5:AC68" si="8">(F5*G5+I5*J5+L5*M5+O5*P5+R5*S5+U5*V5+X5*Y5+AA5*AB5)/22</f>
        <v>8.6363636363636367</v>
      </c>
      <c r="AD5" s="77">
        <f t="shared" ref="AD5:AD68" si="9">(AC5-0.75)*10</f>
        <v>78.863636363636374</v>
      </c>
      <c r="AE5" s="75">
        <f t="shared" ref="AE5:AE68" si="10">+G5+J5+M5+P5+S5++V5+Y5+AB5</f>
        <v>22</v>
      </c>
      <c r="AF5" s="78">
        <f t="shared" ref="AF5:AF68" si="11">COUNTIF(E5:AB5,"F")</f>
        <v>0</v>
      </c>
      <c r="AG5" s="79">
        <f>RANK(AD5,$AD$5:$AD$248,0)</f>
        <v>52</v>
      </c>
    </row>
    <row r="6" spans="1:33">
      <c r="A6" s="80">
        <v>2</v>
      </c>
      <c r="B6" s="80" t="s">
        <v>5</v>
      </c>
      <c r="C6" s="81" t="s">
        <v>569</v>
      </c>
      <c r="D6" s="80" t="s">
        <v>510</v>
      </c>
      <c r="E6" s="82" t="s">
        <v>602</v>
      </c>
      <c r="F6" s="18">
        <f t="shared" si="0"/>
        <v>8</v>
      </c>
      <c r="G6" s="83">
        <v>3</v>
      </c>
      <c r="H6" s="82" t="s">
        <v>602</v>
      </c>
      <c r="I6" s="18">
        <f t="shared" si="1"/>
        <v>8</v>
      </c>
      <c r="J6" s="83">
        <v>3</v>
      </c>
      <c r="K6" s="82" t="s">
        <v>603</v>
      </c>
      <c r="L6" s="18">
        <f t="shared" si="2"/>
        <v>10</v>
      </c>
      <c r="M6" s="83">
        <v>3</v>
      </c>
      <c r="N6" s="82" t="s">
        <v>602</v>
      </c>
      <c r="O6" s="18">
        <f t="shared" si="3"/>
        <v>8</v>
      </c>
      <c r="P6" s="83">
        <v>3</v>
      </c>
      <c r="Q6" s="82" t="s">
        <v>604</v>
      </c>
      <c r="R6" s="18">
        <f t="shared" si="4"/>
        <v>9</v>
      </c>
      <c r="S6" s="83">
        <v>3</v>
      </c>
      <c r="T6" s="82" t="s">
        <v>602</v>
      </c>
      <c r="U6" s="18">
        <f t="shared" si="5"/>
        <v>8</v>
      </c>
      <c r="V6" s="83">
        <v>3</v>
      </c>
      <c r="W6" s="82" t="s">
        <v>603</v>
      </c>
      <c r="X6" s="18">
        <f t="shared" si="6"/>
        <v>10</v>
      </c>
      <c r="Y6" s="83">
        <v>2</v>
      </c>
      <c r="Z6" s="82" t="s">
        <v>603</v>
      </c>
      <c r="AA6" s="18">
        <f t="shared" si="7"/>
        <v>10</v>
      </c>
      <c r="AB6" s="83">
        <v>2</v>
      </c>
      <c r="AC6" s="19">
        <f t="shared" si="8"/>
        <v>8.7727272727272734</v>
      </c>
      <c r="AD6" s="19">
        <f t="shared" si="9"/>
        <v>80.227272727272734</v>
      </c>
      <c r="AE6" s="18">
        <f t="shared" si="10"/>
        <v>22</v>
      </c>
      <c r="AF6" s="2">
        <f t="shared" si="11"/>
        <v>0</v>
      </c>
      <c r="AG6" s="6">
        <f t="shared" ref="AG6:AG69" si="12">RANK(AD6,$AD$5:$AD$248,0)</f>
        <v>38</v>
      </c>
    </row>
    <row r="7" spans="1:33">
      <c r="A7" s="80">
        <v>3</v>
      </c>
      <c r="B7" s="80" t="s">
        <v>7</v>
      </c>
      <c r="C7" s="81" t="s">
        <v>8</v>
      </c>
      <c r="D7" s="80" t="s">
        <v>510</v>
      </c>
      <c r="E7" s="82" t="s">
        <v>606</v>
      </c>
      <c r="F7" s="18">
        <f t="shared" si="0"/>
        <v>6</v>
      </c>
      <c r="G7" s="83">
        <v>3</v>
      </c>
      <c r="H7" s="82" t="s">
        <v>606</v>
      </c>
      <c r="I7" s="18">
        <f t="shared" si="1"/>
        <v>6</v>
      </c>
      <c r="J7" s="83">
        <v>3</v>
      </c>
      <c r="K7" s="82" t="s">
        <v>602</v>
      </c>
      <c r="L7" s="18">
        <f t="shared" si="2"/>
        <v>8</v>
      </c>
      <c r="M7" s="83">
        <v>3</v>
      </c>
      <c r="N7" s="84" t="s">
        <v>531</v>
      </c>
      <c r="O7" s="18">
        <f t="shared" si="3"/>
        <v>0</v>
      </c>
      <c r="P7" s="85">
        <v>0</v>
      </c>
      <c r="Q7" s="84" t="s">
        <v>531</v>
      </c>
      <c r="R7" s="18">
        <f t="shared" si="4"/>
        <v>0</v>
      </c>
      <c r="S7" s="85">
        <v>0</v>
      </c>
      <c r="T7" s="82" t="s">
        <v>606</v>
      </c>
      <c r="U7" s="18">
        <f t="shared" si="5"/>
        <v>6</v>
      </c>
      <c r="V7" s="83">
        <v>3</v>
      </c>
      <c r="W7" s="82" t="s">
        <v>603</v>
      </c>
      <c r="X7" s="18">
        <f t="shared" si="6"/>
        <v>10</v>
      </c>
      <c r="Y7" s="83">
        <v>2</v>
      </c>
      <c r="Z7" s="82" t="s">
        <v>602</v>
      </c>
      <c r="AA7" s="18">
        <f t="shared" si="7"/>
        <v>8</v>
      </c>
      <c r="AB7" s="83">
        <v>2</v>
      </c>
      <c r="AC7" s="19">
        <f t="shared" si="8"/>
        <v>5.1818181818181817</v>
      </c>
      <c r="AD7" s="19">
        <f t="shared" si="9"/>
        <v>44.318181818181813</v>
      </c>
      <c r="AE7" s="18">
        <f t="shared" si="10"/>
        <v>16</v>
      </c>
      <c r="AF7" s="2">
        <f t="shared" si="11"/>
        <v>2</v>
      </c>
      <c r="AG7" s="6">
        <f t="shared" si="12"/>
        <v>210</v>
      </c>
    </row>
    <row r="8" spans="1:33">
      <c r="A8" s="80">
        <v>4</v>
      </c>
      <c r="B8" s="80" t="s">
        <v>9</v>
      </c>
      <c r="C8" s="81" t="s">
        <v>10</v>
      </c>
      <c r="D8" s="80" t="s">
        <v>510</v>
      </c>
      <c r="E8" s="82" t="s">
        <v>606</v>
      </c>
      <c r="F8" s="18">
        <f t="shared" si="0"/>
        <v>6</v>
      </c>
      <c r="G8" s="83">
        <v>3</v>
      </c>
      <c r="H8" s="82" t="s">
        <v>605</v>
      </c>
      <c r="I8" s="18">
        <f t="shared" si="1"/>
        <v>7</v>
      </c>
      <c r="J8" s="83">
        <v>3</v>
      </c>
      <c r="K8" s="82" t="s">
        <v>604</v>
      </c>
      <c r="L8" s="18">
        <f t="shared" si="2"/>
        <v>9</v>
      </c>
      <c r="M8" s="83">
        <v>3</v>
      </c>
      <c r="N8" s="82" t="s">
        <v>605</v>
      </c>
      <c r="O8" s="18">
        <f t="shared" si="3"/>
        <v>7</v>
      </c>
      <c r="P8" s="83">
        <v>3</v>
      </c>
      <c r="Q8" s="82" t="s">
        <v>605</v>
      </c>
      <c r="R8" s="18">
        <f t="shared" si="4"/>
        <v>7</v>
      </c>
      <c r="S8" s="83">
        <v>3</v>
      </c>
      <c r="T8" s="82" t="s">
        <v>602</v>
      </c>
      <c r="U8" s="18">
        <f t="shared" si="5"/>
        <v>8</v>
      </c>
      <c r="V8" s="83">
        <v>3</v>
      </c>
      <c r="W8" s="82" t="s">
        <v>603</v>
      </c>
      <c r="X8" s="18">
        <f t="shared" si="6"/>
        <v>10</v>
      </c>
      <c r="Y8" s="83">
        <v>2</v>
      </c>
      <c r="Z8" s="82" t="s">
        <v>602</v>
      </c>
      <c r="AA8" s="18">
        <f t="shared" si="7"/>
        <v>8</v>
      </c>
      <c r="AB8" s="83">
        <v>2</v>
      </c>
      <c r="AC8" s="19">
        <f t="shared" si="8"/>
        <v>7.6363636363636367</v>
      </c>
      <c r="AD8" s="19">
        <f t="shared" si="9"/>
        <v>68.863636363636374</v>
      </c>
      <c r="AE8" s="18">
        <f t="shared" si="10"/>
        <v>22</v>
      </c>
      <c r="AF8" s="2">
        <f t="shared" si="11"/>
        <v>0</v>
      </c>
      <c r="AG8" s="6">
        <f t="shared" si="12"/>
        <v>141</v>
      </c>
    </row>
    <row r="9" spans="1:33">
      <c r="A9" s="80">
        <v>5</v>
      </c>
      <c r="B9" s="80" t="s">
        <v>11</v>
      </c>
      <c r="C9" s="81" t="s">
        <v>570</v>
      </c>
      <c r="D9" s="80" t="s">
        <v>510</v>
      </c>
      <c r="E9" s="84" t="s">
        <v>531</v>
      </c>
      <c r="F9" s="18">
        <f t="shared" si="0"/>
        <v>0</v>
      </c>
      <c r="G9" s="85">
        <v>0</v>
      </c>
      <c r="H9" s="82" t="s">
        <v>605</v>
      </c>
      <c r="I9" s="18">
        <f t="shared" si="1"/>
        <v>7</v>
      </c>
      <c r="J9" s="83">
        <v>3</v>
      </c>
      <c r="K9" s="82" t="s">
        <v>602</v>
      </c>
      <c r="L9" s="18">
        <f t="shared" si="2"/>
        <v>8</v>
      </c>
      <c r="M9" s="83">
        <v>3</v>
      </c>
      <c r="N9" s="84" t="s">
        <v>531</v>
      </c>
      <c r="O9" s="18">
        <f t="shared" si="3"/>
        <v>0</v>
      </c>
      <c r="P9" s="85">
        <v>0</v>
      </c>
      <c r="Q9" s="82" t="s">
        <v>606</v>
      </c>
      <c r="R9" s="18">
        <f t="shared" si="4"/>
        <v>6</v>
      </c>
      <c r="S9" s="83">
        <v>3</v>
      </c>
      <c r="T9" s="82" t="s">
        <v>606</v>
      </c>
      <c r="U9" s="18">
        <f t="shared" si="5"/>
        <v>6</v>
      </c>
      <c r="V9" s="83">
        <v>3</v>
      </c>
      <c r="W9" s="82" t="s">
        <v>604</v>
      </c>
      <c r="X9" s="18">
        <f t="shared" si="6"/>
        <v>9</v>
      </c>
      <c r="Y9" s="83">
        <v>2</v>
      </c>
      <c r="Z9" s="82" t="s">
        <v>602</v>
      </c>
      <c r="AA9" s="18">
        <f t="shared" si="7"/>
        <v>8</v>
      </c>
      <c r="AB9" s="83">
        <v>2</v>
      </c>
      <c r="AC9" s="19">
        <f t="shared" si="8"/>
        <v>5.2272727272727275</v>
      </c>
      <c r="AD9" s="19">
        <f t="shared" si="9"/>
        <v>44.772727272727273</v>
      </c>
      <c r="AE9" s="18">
        <f t="shared" si="10"/>
        <v>16</v>
      </c>
      <c r="AF9" s="2">
        <f t="shared" si="11"/>
        <v>2</v>
      </c>
      <c r="AG9" s="6">
        <f t="shared" si="12"/>
        <v>208</v>
      </c>
    </row>
    <row r="10" spans="1:33">
      <c r="A10" s="80">
        <v>6</v>
      </c>
      <c r="B10" s="80" t="s">
        <v>13</v>
      </c>
      <c r="C10" s="81" t="s">
        <v>14</v>
      </c>
      <c r="D10" s="80" t="s">
        <v>510</v>
      </c>
      <c r="E10" s="82" t="s">
        <v>606</v>
      </c>
      <c r="F10" s="18">
        <f t="shared" si="0"/>
        <v>6</v>
      </c>
      <c r="G10" s="83">
        <v>3</v>
      </c>
      <c r="H10" s="82" t="s">
        <v>602</v>
      </c>
      <c r="I10" s="18">
        <f t="shared" si="1"/>
        <v>8</v>
      </c>
      <c r="J10" s="83">
        <v>3</v>
      </c>
      <c r="K10" s="82" t="s">
        <v>602</v>
      </c>
      <c r="L10" s="18">
        <f t="shared" si="2"/>
        <v>8</v>
      </c>
      <c r="M10" s="83">
        <v>3</v>
      </c>
      <c r="N10" s="82" t="s">
        <v>602</v>
      </c>
      <c r="O10" s="18">
        <f t="shared" si="3"/>
        <v>8</v>
      </c>
      <c r="P10" s="83">
        <v>3</v>
      </c>
      <c r="Q10" s="82" t="s">
        <v>602</v>
      </c>
      <c r="R10" s="18">
        <f t="shared" si="4"/>
        <v>8</v>
      </c>
      <c r="S10" s="83">
        <v>3</v>
      </c>
      <c r="T10" s="82" t="s">
        <v>602</v>
      </c>
      <c r="U10" s="18">
        <f t="shared" si="5"/>
        <v>8</v>
      </c>
      <c r="V10" s="83">
        <v>3</v>
      </c>
      <c r="W10" s="82" t="s">
        <v>603</v>
      </c>
      <c r="X10" s="18">
        <f t="shared" si="6"/>
        <v>10</v>
      </c>
      <c r="Y10" s="83">
        <v>2</v>
      </c>
      <c r="Z10" s="82" t="s">
        <v>604</v>
      </c>
      <c r="AA10" s="18">
        <f t="shared" si="7"/>
        <v>9</v>
      </c>
      <c r="AB10" s="83">
        <v>2</v>
      </c>
      <c r="AC10" s="19">
        <f t="shared" si="8"/>
        <v>8</v>
      </c>
      <c r="AD10" s="19">
        <f t="shared" si="9"/>
        <v>72.5</v>
      </c>
      <c r="AE10" s="18">
        <f t="shared" si="10"/>
        <v>22</v>
      </c>
      <c r="AF10" s="2">
        <f t="shared" si="11"/>
        <v>0</v>
      </c>
      <c r="AG10" s="6">
        <f t="shared" si="12"/>
        <v>114</v>
      </c>
    </row>
    <row r="11" spans="1:33">
      <c r="A11" s="80">
        <v>7</v>
      </c>
      <c r="B11" s="80" t="s">
        <v>427</v>
      </c>
      <c r="C11" s="81" t="s">
        <v>428</v>
      </c>
      <c r="D11" s="80" t="s">
        <v>510</v>
      </c>
      <c r="E11" s="84" t="s">
        <v>531</v>
      </c>
      <c r="F11" s="18">
        <f t="shared" si="0"/>
        <v>0</v>
      </c>
      <c r="G11" s="85">
        <v>0</v>
      </c>
      <c r="H11" s="82" t="s">
        <v>606</v>
      </c>
      <c r="I11" s="18">
        <f t="shared" si="1"/>
        <v>6</v>
      </c>
      <c r="J11" s="83">
        <v>3</v>
      </c>
      <c r="K11" s="82" t="s">
        <v>605</v>
      </c>
      <c r="L11" s="18">
        <f t="shared" si="2"/>
        <v>7</v>
      </c>
      <c r="M11" s="83">
        <v>3</v>
      </c>
      <c r="N11" s="84" t="s">
        <v>531</v>
      </c>
      <c r="O11" s="18">
        <f t="shared" si="3"/>
        <v>0</v>
      </c>
      <c r="P11" s="85">
        <v>0</v>
      </c>
      <c r="Q11" s="84" t="s">
        <v>531</v>
      </c>
      <c r="R11" s="18">
        <f t="shared" si="4"/>
        <v>0</v>
      </c>
      <c r="S11" s="85">
        <v>0</v>
      </c>
      <c r="T11" s="84" t="s">
        <v>531</v>
      </c>
      <c r="U11" s="18">
        <f t="shared" si="5"/>
        <v>0</v>
      </c>
      <c r="V11" s="85">
        <v>0</v>
      </c>
      <c r="W11" s="82" t="s">
        <v>604</v>
      </c>
      <c r="X11" s="18">
        <f t="shared" si="6"/>
        <v>9</v>
      </c>
      <c r="Y11" s="83">
        <v>2</v>
      </c>
      <c r="Z11" s="82" t="s">
        <v>605</v>
      </c>
      <c r="AA11" s="18">
        <f t="shared" si="7"/>
        <v>7</v>
      </c>
      <c r="AB11" s="83">
        <v>2</v>
      </c>
      <c r="AC11" s="19">
        <f t="shared" si="8"/>
        <v>3.2272727272727271</v>
      </c>
      <c r="AD11" s="19">
        <f t="shared" si="9"/>
        <v>24.77272727272727</v>
      </c>
      <c r="AE11" s="18">
        <f t="shared" si="10"/>
        <v>10</v>
      </c>
      <c r="AF11" s="2">
        <f t="shared" si="11"/>
        <v>4</v>
      </c>
      <c r="AG11" s="6">
        <f t="shared" si="12"/>
        <v>227</v>
      </c>
    </row>
    <row r="12" spans="1:33">
      <c r="A12" s="80">
        <v>8</v>
      </c>
      <c r="B12" s="80" t="s">
        <v>15</v>
      </c>
      <c r="C12" s="81" t="s">
        <v>16</v>
      </c>
      <c r="D12" s="80" t="s">
        <v>510</v>
      </c>
      <c r="E12" s="82" t="s">
        <v>604</v>
      </c>
      <c r="F12" s="18">
        <f t="shared" si="0"/>
        <v>9</v>
      </c>
      <c r="G12" s="83">
        <v>3</v>
      </c>
      <c r="H12" s="82" t="s">
        <v>602</v>
      </c>
      <c r="I12" s="18">
        <f t="shared" si="1"/>
        <v>8</v>
      </c>
      <c r="J12" s="83">
        <v>3</v>
      </c>
      <c r="K12" s="82" t="s">
        <v>603</v>
      </c>
      <c r="L12" s="18">
        <f t="shared" si="2"/>
        <v>10</v>
      </c>
      <c r="M12" s="83">
        <v>3</v>
      </c>
      <c r="N12" s="82" t="s">
        <v>602</v>
      </c>
      <c r="O12" s="18">
        <f t="shared" si="3"/>
        <v>8</v>
      </c>
      <c r="P12" s="83">
        <v>3</v>
      </c>
      <c r="Q12" s="82" t="s">
        <v>603</v>
      </c>
      <c r="R12" s="18">
        <f t="shared" si="4"/>
        <v>10</v>
      </c>
      <c r="S12" s="83">
        <v>3</v>
      </c>
      <c r="T12" s="82" t="s">
        <v>602</v>
      </c>
      <c r="U12" s="18">
        <f t="shared" si="5"/>
        <v>8</v>
      </c>
      <c r="V12" s="83">
        <v>3</v>
      </c>
      <c r="W12" s="82" t="s">
        <v>603</v>
      </c>
      <c r="X12" s="18">
        <f t="shared" si="6"/>
        <v>10</v>
      </c>
      <c r="Y12" s="83">
        <v>2</v>
      </c>
      <c r="Z12" s="82" t="s">
        <v>603</v>
      </c>
      <c r="AA12" s="18">
        <f t="shared" si="7"/>
        <v>10</v>
      </c>
      <c r="AB12" s="83">
        <v>2</v>
      </c>
      <c r="AC12" s="19">
        <f t="shared" si="8"/>
        <v>9.045454545454545</v>
      </c>
      <c r="AD12" s="19">
        <f t="shared" si="9"/>
        <v>82.954545454545453</v>
      </c>
      <c r="AE12" s="18">
        <f t="shared" si="10"/>
        <v>22</v>
      </c>
      <c r="AF12" s="2">
        <f t="shared" si="11"/>
        <v>0</v>
      </c>
      <c r="AG12" s="6">
        <f t="shared" si="12"/>
        <v>10</v>
      </c>
    </row>
    <row r="13" spans="1:33">
      <c r="A13" s="80">
        <v>9</v>
      </c>
      <c r="B13" s="80" t="s">
        <v>17</v>
      </c>
      <c r="C13" s="81" t="s">
        <v>571</v>
      </c>
      <c r="D13" s="80" t="s">
        <v>510</v>
      </c>
      <c r="E13" s="82" t="s">
        <v>604</v>
      </c>
      <c r="F13" s="18">
        <f t="shared" si="0"/>
        <v>9</v>
      </c>
      <c r="G13" s="83">
        <v>3</v>
      </c>
      <c r="H13" s="82" t="s">
        <v>604</v>
      </c>
      <c r="I13" s="18">
        <f t="shared" si="1"/>
        <v>9</v>
      </c>
      <c r="J13" s="83">
        <v>3</v>
      </c>
      <c r="K13" s="82" t="s">
        <v>603</v>
      </c>
      <c r="L13" s="18">
        <f t="shared" si="2"/>
        <v>10</v>
      </c>
      <c r="M13" s="83">
        <v>3</v>
      </c>
      <c r="N13" s="82" t="s">
        <v>602</v>
      </c>
      <c r="O13" s="18">
        <f t="shared" si="3"/>
        <v>8</v>
      </c>
      <c r="P13" s="83">
        <v>3</v>
      </c>
      <c r="Q13" s="82" t="s">
        <v>604</v>
      </c>
      <c r="R13" s="18">
        <f t="shared" si="4"/>
        <v>9</v>
      </c>
      <c r="S13" s="83">
        <v>3</v>
      </c>
      <c r="T13" s="82" t="s">
        <v>604</v>
      </c>
      <c r="U13" s="18">
        <f t="shared" si="5"/>
        <v>9</v>
      </c>
      <c r="V13" s="83">
        <v>3</v>
      </c>
      <c r="W13" s="82" t="s">
        <v>603</v>
      </c>
      <c r="X13" s="18">
        <f t="shared" si="6"/>
        <v>10</v>
      </c>
      <c r="Y13" s="83">
        <v>2</v>
      </c>
      <c r="Z13" s="82" t="s">
        <v>603</v>
      </c>
      <c r="AA13" s="18">
        <f t="shared" si="7"/>
        <v>10</v>
      </c>
      <c r="AB13" s="83">
        <v>2</v>
      </c>
      <c r="AC13" s="19">
        <f t="shared" si="8"/>
        <v>9.1818181818181817</v>
      </c>
      <c r="AD13" s="19">
        <f t="shared" si="9"/>
        <v>84.318181818181813</v>
      </c>
      <c r="AE13" s="18">
        <f t="shared" si="10"/>
        <v>22</v>
      </c>
      <c r="AF13" s="2">
        <f t="shared" si="11"/>
        <v>0</v>
      </c>
      <c r="AG13" s="6">
        <f t="shared" si="12"/>
        <v>5</v>
      </c>
    </row>
    <row r="14" spans="1:33">
      <c r="A14" s="80">
        <v>10</v>
      </c>
      <c r="B14" s="80" t="s">
        <v>19</v>
      </c>
      <c r="C14" s="81" t="s">
        <v>20</v>
      </c>
      <c r="D14" s="80" t="s">
        <v>510</v>
      </c>
      <c r="E14" s="82" t="s">
        <v>604</v>
      </c>
      <c r="F14" s="18">
        <f t="shared" si="0"/>
        <v>9</v>
      </c>
      <c r="G14" s="83">
        <v>3</v>
      </c>
      <c r="H14" s="82" t="s">
        <v>602</v>
      </c>
      <c r="I14" s="18">
        <f t="shared" si="1"/>
        <v>8</v>
      </c>
      <c r="J14" s="83">
        <v>3</v>
      </c>
      <c r="K14" s="82" t="s">
        <v>604</v>
      </c>
      <c r="L14" s="18">
        <f t="shared" si="2"/>
        <v>9</v>
      </c>
      <c r="M14" s="83">
        <v>3</v>
      </c>
      <c r="N14" s="82" t="s">
        <v>604</v>
      </c>
      <c r="O14" s="18">
        <f t="shared" si="3"/>
        <v>9</v>
      </c>
      <c r="P14" s="83">
        <v>3</v>
      </c>
      <c r="Q14" s="82" t="s">
        <v>603</v>
      </c>
      <c r="R14" s="18">
        <f t="shared" si="4"/>
        <v>10</v>
      </c>
      <c r="S14" s="83">
        <v>3</v>
      </c>
      <c r="T14" s="82" t="s">
        <v>602</v>
      </c>
      <c r="U14" s="18">
        <f t="shared" si="5"/>
        <v>8</v>
      </c>
      <c r="V14" s="83">
        <v>3</v>
      </c>
      <c r="W14" s="82" t="s">
        <v>603</v>
      </c>
      <c r="X14" s="18">
        <f t="shared" si="6"/>
        <v>10</v>
      </c>
      <c r="Y14" s="83">
        <v>2</v>
      </c>
      <c r="Z14" s="82" t="s">
        <v>603</v>
      </c>
      <c r="AA14" s="18">
        <f t="shared" si="7"/>
        <v>10</v>
      </c>
      <c r="AB14" s="83">
        <v>2</v>
      </c>
      <c r="AC14" s="19">
        <f t="shared" si="8"/>
        <v>9.045454545454545</v>
      </c>
      <c r="AD14" s="19">
        <f t="shared" si="9"/>
        <v>82.954545454545453</v>
      </c>
      <c r="AE14" s="18">
        <f t="shared" si="10"/>
        <v>22</v>
      </c>
      <c r="AF14" s="2">
        <f t="shared" si="11"/>
        <v>0</v>
      </c>
      <c r="AG14" s="6">
        <f t="shared" si="12"/>
        <v>10</v>
      </c>
    </row>
    <row r="15" spans="1:33">
      <c r="A15" s="80">
        <v>11</v>
      </c>
      <c r="B15" s="80" t="s">
        <v>21</v>
      </c>
      <c r="C15" s="81" t="s">
        <v>22</v>
      </c>
      <c r="D15" s="80" t="s">
        <v>510</v>
      </c>
      <c r="E15" s="82" t="s">
        <v>602</v>
      </c>
      <c r="F15" s="18">
        <f t="shared" si="0"/>
        <v>8</v>
      </c>
      <c r="G15" s="83">
        <v>3</v>
      </c>
      <c r="H15" s="82" t="s">
        <v>605</v>
      </c>
      <c r="I15" s="18">
        <f t="shared" si="1"/>
        <v>7</v>
      </c>
      <c r="J15" s="83">
        <v>3</v>
      </c>
      <c r="K15" s="82" t="s">
        <v>604</v>
      </c>
      <c r="L15" s="18">
        <f t="shared" si="2"/>
        <v>9</v>
      </c>
      <c r="M15" s="83">
        <v>3</v>
      </c>
      <c r="N15" s="82" t="s">
        <v>606</v>
      </c>
      <c r="O15" s="18">
        <f t="shared" si="3"/>
        <v>6</v>
      </c>
      <c r="P15" s="83">
        <v>3</v>
      </c>
      <c r="Q15" s="82" t="s">
        <v>605</v>
      </c>
      <c r="R15" s="18">
        <f t="shared" si="4"/>
        <v>7</v>
      </c>
      <c r="S15" s="83">
        <v>3</v>
      </c>
      <c r="T15" s="82" t="s">
        <v>602</v>
      </c>
      <c r="U15" s="18">
        <f t="shared" si="5"/>
        <v>8</v>
      </c>
      <c r="V15" s="83">
        <v>3</v>
      </c>
      <c r="W15" s="82" t="s">
        <v>603</v>
      </c>
      <c r="X15" s="18">
        <f t="shared" si="6"/>
        <v>10</v>
      </c>
      <c r="Y15" s="83">
        <v>2</v>
      </c>
      <c r="Z15" s="82" t="s">
        <v>602</v>
      </c>
      <c r="AA15" s="18">
        <f t="shared" si="7"/>
        <v>8</v>
      </c>
      <c r="AB15" s="83">
        <v>2</v>
      </c>
      <c r="AC15" s="19">
        <f t="shared" si="8"/>
        <v>7.7727272727272725</v>
      </c>
      <c r="AD15" s="19">
        <f t="shared" si="9"/>
        <v>70.22727272727272</v>
      </c>
      <c r="AE15" s="18">
        <f t="shared" si="10"/>
        <v>22</v>
      </c>
      <c r="AF15" s="2">
        <f t="shared" si="11"/>
        <v>0</v>
      </c>
      <c r="AG15" s="6">
        <f t="shared" si="12"/>
        <v>131</v>
      </c>
    </row>
    <row r="16" spans="1:33">
      <c r="A16" s="80">
        <v>12</v>
      </c>
      <c r="B16" s="80" t="s">
        <v>23</v>
      </c>
      <c r="C16" s="81" t="s">
        <v>572</v>
      </c>
      <c r="D16" s="80" t="s">
        <v>510</v>
      </c>
      <c r="E16" s="82" t="s">
        <v>606</v>
      </c>
      <c r="F16" s="18">
        <f t="shared" si="0"/>
        <v>6</v>
      </c>
      <c r="G16" s="83">
        <v>3</v>
      </c>
      <c r="H16" s="82" t="s">
        <v>605</v>
      </c>
      <c r="I16" s="18">
        <f t="shared" si="1"/>
        <v>7</v>
      </c>
      <c r="J16" s="83">
        <v>3</v>
      </c>
      <c r="K16" s="82" t="s">
        <v>604</v>
      </c>
      <c r="L16" s="18">
        <f t="shared" si="2"/>
        <v>9</v>
      </c>
      <c r="M16" s="83">
        <v>3</v>
      </c>
      <c r="N16" s="82" t="s">
        <v>606</v>
      </c>
      <c r="O16" s="18">
        <f t="shared" si="3"/>
        <v>6</v>
      </c>
      <c r="P16" s="83">
        <v>3</v>
      </c>
      <c r="Q16" s="82" t="s">
        <v>602</v>
      </c>
      <c r="R16" s="18">
        <f t="shared" si="4"/>
        <v>8</v>
      </c>
      <c r="S16" s="83">
        <v>3</v>
      </c>
      <c r="T16" s="82" t="s">
        <v>605</v>
      </c>
      <c r="U16" s="18">
        <f t="shared" si="5"/>
        <v>7</v>
      </c>
      <c r="V16" s="83">
        <v>3</v>
      </c>
      <c r="W16" s="82" t="s">
        <v>603</v>
      </c>
      <c r="X16" s="18">
        <f t="shared" si="6"/>
        <v>10</v>
      </c>
      <c r="Y16" s="83">
        <v>2</v>
      </c>
      <c r="Z16" s="82" t="s">
        <v>602</v>
      </c>
      <c r="AA16" s="18">
        <f t="shared" si="7"/>
        <v>8</v>
      </c>
      <c r="AB16" s="83">
        <v>2</v>
      </c>
      <c r="AC16" s="19">
        <f t="shared" si="8"/>
        <v>7.5</v>
      </c>
      <c r="AD16" s="19">
        <f t="shared" si="9"/>
        <v>67.5</v>
      </c>
      <c r="AE16" s="18">
        <f t="shared" si="10"/>
        <v>22</v>
      </c>
      <c r="AF16" s="2">
        <f t="shared" si="11"/>
        <v>0</v>
      </c>
      <c r="AG16" s="6">
        <f t="shared" si="12"/>
        <v>149</v>
      </c>
    </row>
    <row r="17" spans="1:33">
      <c r="A17" s="80">
        <v>13</v>
      </c>
      <c r="B17" s="80" t="s">
        <v>25</v>
      </c>
      <c r="C17" s="81" t="s">
        <v>573</v>
      </c>
      <c r="D17" s="80" t="s">
        <v>510</v>
      </c>
      <c r="E17" s="82" t="s">
        <v>604</v>
      </c>
      <c r="F17" s="18">
        <f t="shared" si="0"/>
        <v>9</v>
      </c>
      <c r="G17" s="83">
        <v>3</v>
      </c>
      <c r="H17" s="82" t="s">
        <v>604</v>
      </c>
      <c r="I17" s="18">
        <f t="shared" si="1"/>
        <v>9</v>
      </c>
      <c r="J17" s="83">
        <v>3</v>
      </c>
      <c r="K17" s="82" t="s">
        <v>603</v>
      </c>
      <c r="L17" s="18">
        <f t="shared" si="2"/>
        <v>10</v>
      </c>
      <c r="M17" s="83">
        <v>3</v>
      </c>
      <c r="N17" s="82" t="s">
        <v>604</v>
      </c>
      <c r="O17" s="18">
        <f t="shared" si="3"/>
        <v>9</v>
      </c>
      <c r="P17" s="83">
        <v>3</v>
      </c>
      <c r="Q17" s="82" t="s">
        <v>603</v>
      </c>
      <c r="R17" s="18">
        <f t="shared" si="4"/>
        <v>10</v>
      </c>
      <c r="S17" s="83">
        <v>3</v>
      </c>
      <c r="T17" s="82" t="s">
        <v>604</v>
      </c>
      <c r="U17" s="18">
        <f t="shared" si="5"/>
        <v>9</v>
      </c>
      <c r="V17" s="83">
        <v>3</v>
      </c>
      <c r="W17" s="82" t="s">
        <v>603</v>
      </c>
      <c r="X17" s="18">
        <f t="shared" si="6"/>
        <v>10</v>
      </c>
      <c r="Y17" s="83">
        <v>2</v>
      </c>
      <c r="Z17" s="82" t="s">
        <v>603</v>
      </c>
      <c r="AA17" s="18">
        <f t="shared" si="7"/>
        <v>10</v>
      </c>
      <c r="AB17" s="83">
        <v>2</v>
      </c>
      <c r="AC17" s="19">
        <f t="shared" si="8"/>
        <v>9.454545454545455</v>
      </c>
      <c r="AD17" s="19">
        <f t="shared" si="9"/>
        <v>87.045454545454547</v>
      </c>
      <c r="AE17" s="18">
        <f t="shared" si="10"/>
        <v>22</v>
      </c>
      <c r="AF17" s="2">
        <f t="shared" si="11"/>
        <v>0</v>
      </c>
      <c r="AG17" s="6">
        <f t="shared" si="12"/>
        <v>1</v>
      </c>
    </row>
    <row r="18" spans="1:33">
      <c r="A18" s="80">
        <v>14</v>
      </c>
      <c r="B18" s="80" t="s">
        <v>27</v>
      </c>
      <c r="C18" s="81" t="s">
        <v>28</v>
      </c>
      <c r="D18" s="80" t="s">
        <v>510</v>
      </c>
      <c r="E18" s="82" t="s">
        <v>602</v>
      </c>
      <c r="F18" s="18">
        <f t="shared" si="0"/>
        <v>8</v>
      </c>
      <c r="G18" s="83">
        <v>3</v>
      </c>
      <c r="H18" s="82" t="s">
        <v>602</v>
      </c>
      <c r="I18" s="18">
        <f t="shared" si="1"/>
        <v>8</v>
      </c>
      <c r="J18" s="83">
        <v>3</v>
      </c>
      <c r="K18" s="82" t="s">
        <v>604</v>
      </c>
      <c r="L18" s="18">
        <f t="shared" si="2"/>
        <v>9</v>
      </c>
      <c r="M18" s="83">
        <v>3</v>
      </c>
      <c r="N18" s="82" t="s">
        <v>602</v>
      </c>
      <c r="O18" s="18">
        <f t="shared" si="3"/>
        <v>8</v>
      </c>
      <c r="P18" s="83">
        <v>3</v>
      </c>
      <c r="Q18" s="82" t="s">
        <v>604</v>
      </c>
      <c r="R18" s="18">
        <f t="shared" si="4"/>
        <v>9</v>
      </c>
      <c r="S18" s="83">
        <v>3</v>
      </c>
      <c r="T18" s="82" t="s">
        <v>602</v>
      </c>
      <c r="U18" s="18">
        <f t="shared" si="5"/>
        <v>8</v>
      </c>
      <c r="V18" s="83">
        <v>3</v>
      </c>
      <c r="W18" s="82" t="s">
        <v>603</v>
      </c>
      <c r="X18" s="18">
        <f t="shared" si="6"/>
        <v>10</v>
      </c>
      <c r="Y18" s="83">
        <v>2</v>
      </c>
      <c r="Z18" s="82" t="s">
        <v>603</v>
      </c>
      <c r="AA18" s="18">
        <f t="shared" si="7"/>
        <v>10</v>
      </c>
      <c r="AB18" s="83">
        <v>2</v>
      </c>
      <c r="AC18" s="19">
        <f t="shared" si="8"/>
        <v>8.6363636363636367</v>
      </c>
      <c r="AD18" s="19">
        <f t="shared" si="9"/>
        <v>78.863636363636374</v>
      </c>
      <c r="AE18" s="18">
        <f t="shared" si="10"/>
        <v>22</v>
      </c>
      <c r="AF18" s="2">
        <f t="shared" si="11"/>
        <v>0</v>
      </c>
      <c r="AG18" s="6">
        <f t="shared" si="12"/>
        <v>52</v>
      </c>
    </row>
    <row r="19" spans="1:33">
      <c r="A19" s="80">
        <v>15</v>
      </c>
      <c r="B19" s="80" t="s">
        <v>29</v>
      </c>
      <c r="C19" s="81" t="s">
        <v>574</v>
      </c>
      <c r="D19" s="80" t="s">
        <v>510</v>
      </c>
      <c r="E19" s="82" t="s">
        <v>604</v>
      </c>
      <c r="F19" s="18">
        <f t="shared" si="0"/>
        <v>9</v>
      </c>
      <c r="G19" s="83">
        <v>3</v>
      </c>
      <c r="H19" s="82" t="s">
        <v>602</v>
      </c>
      <c r="I19" s="18">
        <f t="shared" si="1"/>
        <v>8</v>
      </c>
      <c r="J19" s="83">
        <v>3</v>
      </c>
      <c r="K19" s="82" t="s">
        <v>603</v>
      </c>
      <c r="L19" s="18">
        <f t="shared" si="2"/>
        <v>10</v>
      </c>
      <c r="M19" s="83">
        <v>3</v>
      </c>
      <c r="N19" s="82" t="s">
        <v>602</v>
      </c>
      <c r="O19" s="18">
        <f t="shared" si="3"/>
        <v>8</v>
      </c>
      <c r="P19" s="83">
        <v>3</v>
      </c>
      <c r="Q19" s="82" t="s">
        <v>604</v>
      </c>
      <c r="R19" s="18">
        <f t="shared" si="4"/>
        <v>9</v>
      </c>
      <c r="S19" s="83">
        <v>3</v>
      </c>
      <c r="T19" s="82" t="s">
        <v>602</v>
      </c>
      <c r="U19" s="18">
        <f t="shared" si="5"/>
        <v>8</v>
      </c>
      <c r="V19" s="83">
        <v>3</v>
      </c>
      <c r="W19" s="82" t="s">
        <v>603</v>
      </c>
      <c r="X19" s="18">
        <f t="shared" si="6"/>
        <v>10</v>
      </c>
      <c r="Y19" s="83">
        <v>2</v>
      </c>
      <c r="Z19" s="82" t="s">
        <v>603</v>
      </c>
      <c r="AA19" s="18">
        <f t="shared" si="7"/>
        <v>10</v>
      </c>
      <c r="AB19" s="83">
        <v>2</v>
      </c>
      <c r="AC19" s="19">
        <f t="shared" si="8"/>
        <v>8.9090909090909083</v>
      </c>
      <c r="AD19" s="19">
        <f t="shared" si="9"/>
        <v>81.590909090909079</v>
      </c>
      <c r="AE19" s="18">
        <f t="shared" si="10"/>
        <v>22</v>
      </c>
      <c r="AF19" s="2">
        <f t="shared" si="11"/>
        <v>0</v>
      </c>
      <c r="AG19" s="6">
        <f t="shared" si="12"/>
        <v>26</v>
      </c>
    </row>
    <row r="20" spans="1:33">
      <c r="A20" s="80">
        <v>16</v>
      </c>
      <c r="B20" s="80" t="s">
        <v>31</v>
      </c>
      <c r="C20" s="81" t="s">
        <v>32</v>
      </c>
      <c r="D20" s="80" t="s">
        <v>510</v>
      </c>
      <c r="E20" s="82" t="s">
        <v>605</v>
      </c>
      <c r="F20" s="18">
        <f t="shared" si="0"/>
        <v>7</v>
      </c>
      <c r="G20" s="83">
        <v>3</v>
      </c>
      <c r="H20" s="82" t="s">
        <v>605</v>
      </c>
      <c r="I20" s="18">
        <f t="shared" si="1"/>
        <v>7</v>
      </c>
      <c r="J20" s="83">
        <v>3</v>
      </c>
      <c r="K20" s="82" t="s">
        <v>604</v>
      </c>
      <c r="L20" s="18">
        <f t="shared" si="2"/>
        <v>9</v>
      </c>
      <c r="M20" s="83">
        <v>3</v>
      </c>
      <c r="N20" s="84" t="s">
        <v>531</v>
      </c>
      <c r="O20" s="18">
        <f t="shared" si="3"/>
        <v>0</v>
      </c>
      <c r="P20" s="85">
        <v>0</v>
      </c>
      <c r="Q20" s="82" t="s">
        <v>602</v>
      </c>
      <c r="R20" s="18">
        <f t="shared" si="4"/>
        <v>8</v>
      </c>
      <c r="S20" s="83">
        <v>3</v>
      </c>
      <c r="T20" s="82" t="s">
        <v>605</v>
      </c>
      <c r="U20" s="18">
        <f t="shared" si="5"/>
        <v>7</v>
      </c>
      <c r="V20" s="83">
        <v>3</v>
      </c>
      <c r="W20" s="82" t="s">
        <v>603</v>
      </c>
      <c r="X20" s="18">
        <f t="shared" si="6"/>
        <v>10</v>
      </c>
      <c r="Y20" s="83">
        <v>2</v>
      </c>
      <c r="Z20" s="82" t="s">
        <v>604</v>
      </c>
      <c r="AA20" s="18">
        <f t="shared" si="7"/>
        <v>9</v>
      </c>
      <c r="AB20" s="83">
        <v>2</v>
      </c>
      <c r="AC20" s="19">
        <f t="shared" si="8"/>
        <v>6.9090909090909092</v>
      </c>
      <c r="AD20" s="19">
        <f t="shared" si="9"/>
        <v>61.590909090909093</v>
      </c>
      <c r="AE20" s="18">
        <f t="shared" si="10"/>
        <v>19</v>
      </c>
      <c r="AF20" s="2">
        <f t="shared" si="11"/>
        <v>1</v>
      </c>
      <c r="AG20" s="6">
        <f t="shared" si="12"/>
        <v>179</v>
      </c>
    </row>
    <row r="21" spans="1:33">
      <c r="A21" s="80">
        <v>17</v>
      </c>
      <c r="B21" s="80" t="s">
        <v>33</v>
      </c>
      <c r="C21" s="81" t="s">
        <v>575</v>
      </c>
      <c r="D21" s="80" t="s">
        <v>510</v>
      </c>
      <c r="E21" s="82" t="s">
        <v>602</v>
      </c>
      <c r="F21" s="18">
        <f t="shared" si="0"/>
        <v>8</v>
      </c>
      <c r="G21" s="83">
        <v>3</v>
      </c>
      <c r="H21" s="82" t="s">
        <v>605</v>
      </c>
      <c r="I21" s="18">
        <f t="shared" si="1"/>
        <v>7</v>
      </c>
      <c r="J21" s="83">
        <v>3</v>
      </c>
      <c r="K21" s="82" t="s">
        <v>604</v>
      </c>
      <c r="L21" s="18">
        <f t="shared" si="2"/>
        <v>9</v>
      </c>
      <c r="M21" s="83">
        <v>3</v>
      </c>
      <c r="N21" s="82" t="s">
        <v>606</v>
      </c>
      <c r="O21" s="18">
        <f t="shared" si="3"/>
        <v>6</v>
      </c>
      <c r="P21" s="83">
        <v>3</v>
      </c>
      <c r="Q21" s="82" t="s">
        <v>605</v>
      </c>
      <c r="R21" s="18">
        <f t="shared" si="4"/>
        <v>7</v>
      </c>
      <c r="S21" s="83">
        <v>3</v>
      </c>
      <c r="T21" s="82" t="s">
        <v>602</v>
      </c>
      <c r="U21" s="18">
        <f t="shared" si="5"/>
        <v>8</v>
      </c>
      <c r="V21" s="83">
        <v>3</v>
      </c>
      <c r="W21" s="82" t="s">
        <v>603</v>
      </c>
      <c r="X21" s="18">
        <f t="shared" si="6"/>
        <v>10</v>
      </c>
      <c r="Y21" s="83">
        <v>2</v>
      </c>
      <c r="Z21" s="82" t="s">
        <v>604</v>
      </c>
      <c r="AA21" s="18">
        <f t="shared" si="7"/>
        <v>9</v>
      </c>
      <c r="AB21" s="83">
        <v>2</v>
      </c>
      <c r="AC21" s="19">
        <f t="shared" si="8"/>
        <v>7.8636363636363633</v>
      </c>
      <c r="AD21" s="19">
        <f t="shared" si="9"/>
        <v>71.136363636363626</v>
      </c>
      <c r="AE21" s="18">
        <f t="shared" si="10"/>
        <v>22</v>
      </c>
      <c r="AF21" s="2">
        <f t="shared" si="11"/>
        <v>0</v>
      </c>
      <c r="AG21" s="6">
        <f t="shared" si="12"/>
        <v>124</v>
      </c>
    </row>
    <row r="22" spans="1:33">
      <c r="A22" s="80">
        <v>18</v>
      </c>
      <c r="B22" s="80" t="s">
        <v>35</v>
      </c>
      <c r="C22" s="81" t="s">
        <v>576</v>
      </c>
      <c r="D22" s="80" t="s">
        <v>510</v>
      </c>
      <c r="E22" s="82" t="s">
        <v>606</v>
      </c>
      <c r="F22" s="18">
        <f t="shared" si="0"/>
        <v>6</v>
      </c>
      <c r="G22" s="83">
        <v>3</v>
      </c>
      <c r="H22" s="82" t="s">
        <v>602</v>
      </c>
      <c r="I22" s="18">
        <f t="shared" si="1"/>
        <v>8</v>
      </c>
      <c r="J22" s="83">
        <v>3</v>
      </c>
      <c r="K22" s="82" t="s">
        <v>604</v>
      </c>
      <c r="L22" s="18">
        <f t="shared" si="2"/>
        <v>9</v>
      </c>
      <c r="M22" s="83">
        <v>3</v>
      </c>
      <c r="N22" s="82" t="s">
        <v>602</v>
      </c>
      <c r="O22" s="18">
        <f t="shared" si="3"/>
        <v>8</v>
      </c>
      <c r="P22" s="83">
        <v>3</v>
      </c>
      <c r="Q22" s="82" t="s">
        <v>602</v>
      </c>
      <c r="R22" s="18">
        <f t="shared" si="4"/>
        <v>8</v>
      </c>
      <c r="S22" s="83">
        <v>3</v>
      </c>
      <c r="T22" s="82" t="s">
        <v>602</v>
      </c>
      <c r="U22" s="18">
        <f t="shared" si="5"/>
        <v>8</v>
      </c>
      <c r="V22" s="83">
        <v>3</v>
      </c>
      <c r="W22" s="82" t="s">
        <v>603</v>
      </c>
      <c r="X22" s="18">
        <f t="shared" si="6"/>
        <v>10</v>
      </c>
      <c r="Y22" s="83">
        <v>2</v>
      </c>
      <c r="Z22" s="82" t="s">
        <v>603</v>
      </c>
      <c r="AA22" s="18">
        <f t="shared" si="7"/>
        <v>10</v>
      </c>
      <c r="AB22" s="83">
        <v>2</v>
      </c>
      <c r="AC22" s="19">
        <f t="shared" si="8"/>
        <v>8.2272727272727266</v>
      </c>
      <c r="AD22" s="19">
        <f t="shared" si="9"/>
        <v>74.772727272727266</v>
      </c>
      <c r="AE22" s="18">
        <f t="shared" si="10"/>
        <v>22</v>
      </c>
      <c r="AF22" s="2">
        <f t="shared" si="11"/>
        <v>0</v>
      </c>
      <c r="AG22" s="6">
        <f t="shared" si="12"/>
        <v>94</v>
      </c>
    </row>
    <row r="23" spans="1:33">
      <c r="A23" s="80">
        <v>19</v>
      </c>
      <c r="B23" s="80" t="s">
        <v>37</v>
      </c>
      <c r="C23" s="81" t="s">
        <v>38</v>
      </c>
      <c r="D23" s="80" t="s">
        <v>510</v>
      </c>
      <c r="E23" s="82" t="s">
        <v>604</v>
      </c>
      <c r="F23" s="18">
        <f t="shared" si="0"/>
        <v>9</v>
      </c>
      <c r="G23" s="83">
        <v>3</v>
      </c>
      <c r="H23" s="82" t="s">
        <v>605</v>
      </c>
      <c r="I23" s="18">
        <f t="shared" si="1"/>
        <v>7</v>
      </c>
      <c r="J23" s="83">
        <v>3</v>
      </c>
      <c r="K23" s="82" t="s">
        <v>604</v>
      </c>
      <c r="L23" s="18">
        <f t="shared" si="2"/>
        <v>9</v>
      </c>
      <c r="M23" s="83">
        <v>3</v>
      </c>
      <c r="N23" s="82" t="s">
        <v>605</v>
      </c>
      <c r="O23" s="18">
        <f t="shared" si="3"/>
        <v>7</v>
      </c>
      <c r="P23" s="83">
        <v>3</v>
      </c>
      <c r="Q23" s="82" t="s">
        <v>603</v>
      </c>
      <c r="R23" s="18">
        <f t="shared" si="4"/>
        <v>10</v>
      </c>
      <c r="S23" s="83">
        <v>3</v>
      </c>
      <c r="T23" s="82" t="s">
        <v>602</v>
      </c>
      <c r="U23" s="18">
        <f t="shared" si="5"/>
        <v>8</v>
      </c>
      <c r="V23" s="83">
        <v>3</v>
      </c>
      <c r="W23" s="82" t="s">
        <v>603</v>
      </c>
      <c r="X23" s="18">
        <f t="shared" si="6"/>
        <v>10</v>
      </c>
      <c r="Y23" s="83">
        <v>2</v>
      </c>
      <c r="Z23" s="82" t="s">
        <v>603</v>
      </c>
      <c r="AA23" s="18">
        <f t="shared" si="7"/>
        <v>10</v>
      </c>
      <c r="AB23" s="83">
        <v>2</v>
      </c>
      <c r="AC23" s="19">
        <f t="shared" si="8"/>
        <v>8.6363636363636367</v>
      </c>
      <c r="AD23" s="19">
        <f t="shared" si="9"/>
        <v>78.863636363636374</v>
      </c>
      <c r="AE23" s="18">
        <f t="shared" si="10"/>
        <v>22</v>
      </c>
      <c r="AF23" s="2">
        <f t="shared" si="11"/>
        <v>0</v>
      </c>
      <c r="AG23" s="6">
        <f t="shared" si="12"/>
        <v>52</v>
      </c>
    </row>
    <row r="24" spans="1:33">
      <c r="A24" s="80">
        <v>20</v>
      </c>
      <c r="B24" s="80" t="s">
        <v>39</v>
      </c>
      <c r="C24" s="81" t="s">
        <v>40</v>
      </c>
      <c r="D24" s="80" t="s">
        <v>510</v>
      </c>
      <c r="E24" s="82" t="s">
        <v>606</v>
      </c>
      <c r="F24" s="18">
        <f t="shared" si="0"/>
        <v>6</v>
      </c>
      <c r="G24" s="83">
        <v>3</v>
      </c>
      <c r="H24" s="82" t="s">
        <v>605</v>
      </c>
      <c r="I24" s="18">
        <f t="shared" si="1"/>
        <v>7</v>
      </c>
      <c r="J24" s="83">
        <v>3</v>
      </c>
      <c r="K24" s="82" t="s">
        <v>604</v>
      </c>
      <c r="L24" s="18">
        <f t="shared" si="2"/>
        <v>9</v>
      </c>
      <c r="M24" s="83">
        <v>3</v>
      </c>
      <c r="N24" s="82" t="s">
        <v>606</v>
      </c>
      <c r="O24" s="18">
        <f t="shared" si="3"/>
        <v>6</v>
      </c>
      <c r="P24" s="83">
        <v>3</v>
      </c>
      <c r="Q24" s="82" t="s">
        <v>605</v>
      </c>
      <c r="R24" s="18">
        <f t="shared" si="4"/>
        <v>7</v>
      </c>
      <c r="S24" s="83">
        <v>3</v>
      </c>
      <c r="T24" s="82" t="s">
        <v>605</v>
      </c>
      <c r="U24" s="18">
        <f t="shared" si="5"/>
        <v>7</v>
      </c>
      <c r="V24" s="83">
        <v>3</v>
      </c>
      <c r="W24" s="82" t="s">
        <v>603</v>
      </c>
      <c r="X24" s="18">
        <f t="shared" si="6"/>
        <v>10</v>
      </c>
      <c r="Y24" s="83">
        <v>2</v>
      </c>
      <c r="Z24" s="82" t="s">
        <v>602</v>
      </c>
      <c r="AA24" s="18">
        <f t="shared" si="7"/>
        <v>8</v>
      </c>
      <c r="AB24" s="83">
        <v>2</v>
      </c>
      <c r="AC24" s="19">
        <f t="shared" si="8"/>
        <v>7.3636363636363633</v>
      </c>
      <c r="AD24" s="19">
        <f t="shared" si="9"/>
        <v>66.136363636363626</v>
      </c>
      <c r="AE24" s="18">
        <f t="shared" si="10"/>
        <v>22</v>
      </c>
      <c r="AF24" s="2">
        <f t="shared" si="11"/>
        <v>0</v>
      </c>
      <c r="AG24" s="6">
        <f t="shared" si="12"/>
        <v>156</v>
      </c>
    </row>
    <row r="25" spans="1:33">
      <c r="A25" s="80">
        <v>21</v>
      </c>
      <c r="B25" s="80" t="s">
        <v>429</v>
      </c>
      <c r="C25" s="81" t="s">
        <v>577</v>
      </c>
      <c r="D25" s="80" t="s">
        <v>510</v>
      </c>
      <c r="E25" s="82" t="s">
        <v>606</v>
      </c>
      <c r="F25" s="18">
        <f t="shared" si="0"/>
        <v>6</v>
      </c>
      <c r="G25" s="83">
        <v>3</v>
      </c>
      <c r="H25" s="82" t="s">
        <v>606</v>
      </c>
      <c r="I25" s="18">
        <f t="shared" si="1"/>
        <v>6</v>
      </c>
      <c r="J25" s="83">
        <v>3</v>
      </c>
      <c r="K25" s="82" t="s">
        <v>602</v>
      </c>
      <c r="L25" s="18">
        <f t="shared" si="2"/>
        <v>8</v>
      </c>
      <c r="M25" s="83">
        <v>3</v>
      </c>
      <c r="N25" s="82" t="s">
        <v>606</v>
      </c>
      <c r="O25" s="18">
        <f t="shared" si="3"/>
        <v>6</v>
      </c>
      <c r="P25" s="83">
        <v>3</v>
      </c>
      <c r="Q25" s="82" t="s">
        <v>606</v>
      </c>
      <c r="R25" s="18">
        <f t="shared" si="4"/>
        <v>6</v>
      </c>
      <c r="S25" s="83">
        <v>3</v>
      </c>
      <c r="T25" s="82" t="s">
        <v>605</v>
      </c>
      <c r="U25" s="18">
        <f t="shared" si="5"/>
        <v>7</v>
      </c>
      <c r="V25" s="83">
        <v>3</v>
      </c>
      <c r="W25" s="82" t="s">
        <v>603</v>
      </c>
      <c r="X25" s="18">
        <f t="shared" si="6"/>
        <v>10</v>
      </c>
      <c r="Y25" s="83">
        <v>2</v>
      </c>
      <c r="Z25" s="82" t="s">
        <v>602</v>
      </c>
      <c r="AA25" s="18">
        <f t="shared" si="7"/>
        <v>8</v>
      </c>
      <c r="AB25" s="83">
        <v>2</v>
      </c>
      <c r="AC25" s="19">
        <f t="shared" si="8"/>
        <v>6.9545454545454541</v>
      </c>
      <c r="AD25" s="19">
        <f t="shared" si="9"/>
        <v>62.04545454545454</v>
      </c>
      <c r="AE25" s="18">
        <f t="shared" si="10"/>
        <v>22</v>
      </c>
      <c r="AF25" s="2">
        <f t="shared" si="11"/>
        <v>0</v>
      </c>
      <c r="AG25" s="6">
        <f t="shared" si="12"/>
        <v>177</v>
      </c>
    </row>
    <row r="26" spans="1:33">
      <c r="A26" s="80">
        <v>22</v>
      </c>
      <c r="B26" s="80" t="s">
        <v>41</v>
      </c>
      <c r="C26" s="81" t="s">
        <v>42</v>
      </c>
      <c r="D26" s="80" t="s">
        <v>510</v>
      </c>
      <c r="E26" s="82" t="s">
        <v>605</v>
      </c>
      <c r="F26" s="18">
        <f t="shared" si="0"/>
        <v>7</v>
      </c>
      <c r="G26" s="83">
        <v>3</v>
      </c>
      <c r="H26" s="82" t="s">
        <v>606</v>
      </c>
      <c r="I26" s="18">
        <f t="shared" si="1"/>
        <v>6</v>
      </c>
      <c r="J26" s="83">
        <v>3</v>
      </c>
      <c r="K26" s="82" t="s">
        <v>602</v>
      </c>
      <c r="L26" s="18">
        <f t="shared" si="2"/>
        <v>8</v>
      </c>
      <c r="M26" s="83">
        <v>3</v>
      </c>
      <c r="N26" s="82" t="s">
        <v>606</v>
      </c>
      <c r="O26" s="18">
        <f t="shared" si="3"/>
        <v>6</v>
      </c>
      <c r="P26" s="83">
        <v>3</v>
      </c>
      <c r="Q26" s="82" t="s">
        <v>606</v>
      </c>
      <c r="R26" s="18">
        <f t="shared" si="4"/>
        <v>6</v>
      </c>
      <c r="S26" s="83">
        <v>3</v>
      </c>
      <c r="T26" s="82" t="s">
        <v>606</v>
      </c>
      <c r="U26" s="18">
        <f t="shared" si="5"/>
        <v>6</v>
      </c>
      <c r="V26" s="83">
        <v>3</v>
      </c>
      <c r="W26" s="82" t="s">
        <v>603</v>
      </c>
      <c r="X26" s="18">
        <f t="shared" si="6"/>
        <v>10</v>
      </c>
      <c r="Y26" s="83">
        <v>2</v>
      </c>
      <c r="Z26" s="82" t="s">
        <v>602</v>
      </c>
      <c r="AA26" s="18">
        <f t="shared" si="7"/>
        <v>8</v>
      </c>
      <c r="AB26" s="83">
        <v>2</v>
      </c>
      <c r="AC26" s="19">
        <f t="shared" si="8"/>
        <v>6.9545454545454541</v>
      </c>
      <c r="AD26" s="19">
        <f t="shared" si="9"/>
        <v>62.04545454545454</v>
      </c>
      <c r="AE26" s="18">
        <f t="shared" si="10"/>
        <v>22</v>
      </c>
      <c r="AF26" s="2">
        <f t="shared" si="11"/>
        <v>0</v>
      </c>
      <c r="AG26" s="6">
        <f t="shared" si="12"/>
        <v>177</v>
      </c>
    </row>
    <row r="27" spans="1:33">
      <c r="A27" s="80">
        <v>23</v>
      </c>
      <c r="B27" s="80" t="s">
        <v>395</v>
      </c>
      <c r="C27" s="81" t="s">
        <v>396</v>
      </c>
      <c r="D27" s="80" t="s">
        <v>510</v>
      </c>
      <c r="E27" s="82" t="s">
        <v>605</v>
      </c>
      <c r="F27" s="18">
        <f t="shared" si="0"/>
        <v>7</v>
      </c>
      <c r="G27" s="83">
        <v>3</v>
      </c>
      <c r="H27" s="82" t="s">
        <v>606</v>
      </c>
      <c r="I27" s="18">
        <f t="shared" si="1"/>
        <v>6</v>
      </c>
      <c r="J27" s="83">
        <v>3</v>
      </c>
      <c r="K27" s="82" t="s">
        <v>602</v>
      </c>
      <c r="L27" s="18">
        <f t="shared" si="2"/>
        <v>8</v>
      </c>
      <c r="M27" s="83">
        <v>3</v>
      </c>
      <c r="N27" s="82" t="s">
        <v>605</v>
      </c>
      <c r="O27" s="18">
        <f t="shared" si="3"/>
        <v>7</v>
      </c>
      <c r="P27" s="83">
        <v>3</v>
      </c>
      <c r="Q27" s="82" t="s">
        <v>605</v>
      </c>
      <c r="R27" s="18">
        <f t="shared" si="4"/>
        <v>7</v>
      </c>
      <c r="S27" s="83">
        <v>3</v>
      </c>
      <c r="T27" s="82" t="s">
        <v>605</v>
      </c>
      <c r="U27" s="18">
        <f t="shared" si="5"/>
        <v>7</v>
      </c>
      <c r="V27" s="83">
        <v>3</v>
      </c>
      <c r="W27" s="82" t="s">
        <v>603</v>
      </c>
      <c r="X27" s="18">
        <f t="shared" si="6"/>
        <v>10</v>
      </c>
      <c r="Y27" s="83">
        <v>2</v>
      </c>
      <c r="Z27" s="82" t="s">
        <v>604</v>
      </c>
      <c r="AA27" s="18">
        <f t="shared" si="7"/>
        <v>9</v>
      </c>
      <c r="AB27" s="83">
        <v>2</v>
      </c>
      <c r="AC27" s="19">
        <f t="shared" si="8"/>
        <v>7.4545454545454541</v>
      </c>
      <c r="AD27" s="19">
        <f t="shared" si="9"/>
        <v>67.045454545454547</v>
      </c>
      <c r="AE27" s="18">
        <f t="shared" si="10"/>
        <v>22</v>
      </c>
      <c r="AF27" s="2">
        <f t="shared" si="11"/>
        <v>0</v>
      </c>
      <c r="AG27" s="6">
        <f t="shared" si="12"/>
        <v>152</v>
      </c>
    </row>
    <row r="28" spans="1:33">
      <c r="A28" s="80">
        <v>24</v>
      </c>
      <c r="B28" s="80" t="s">
        <v>43</v>
      </c>
      <c r="C28" s="81" t="s">
        <v>44</v>
      </c>
      <c r="D28" s="80" t="s">
        <v>510</v>
      </c>
      <c r="E28" s="82" t="s">
        <v>605</v>
      </c>
      <c r="F28" s="18">
        <f t="shared" si="0"/>
        <v>7</v>
      </c>
      <c r="G28" s="83">
        <v>3</v>
      </c>
      <c r="H28" s="82" t="s">
        <v>602</v>
      </c>
      <c r="I28" s="18">
        <f t="shared" si="1"/>
        <v>8</v>
      </c>
      <c r="J28" s="83">
        <v>3</v>
      </c>
      <c r="K28" s="82" t="s">
        <v>604</v>
      </c>
      <c r="L28" s="18">
        <f t="shared" si="2"/>
        <v>9</v>
      </c>
      <c r="M28" s="83">
        <v>3</v>
      </c>
      <c r="N28" s="82" t="s">
        <v>602</v>
      </c>
      <c r="O28" s="18">
        <f t="shared" si="3"/>
        <v>8</v>
      </c>
      <c r="P28" s="83">
        <v>3</v>
      </c>
      <c r="Q28" s="82" t="s">
        <v>602</v>
      </c>
      <c r="R28" s="18">
        <f t="shared" si="4"/>
        <v>8</v>
      </c>
      <c r="S28" s="83">
        <v>3</v>
      </c>
      <c r="T28" s="82" t="s">
        <v>602</v>
      </c>
      <c r="U28" s="18">
        <f t="shared" si="5"/>
        <v>8</v>
      </c>
      <c r="V28" s="83">
        <v>3</v>
      </c>
      <c r="W28" s="82" t="s">
        <v>603</v>
      </c>
      <c r="X28" s="18">
        <f t="shared" si="6"/>
        <v>10</v>
      </c>
      <c r="Y28" s="83">
        <v>2</v>
      </c>
      <c r="Z28" s="82" t="s">
        <v>602</v>
      </c>
      <c r="AA28" s="18">
        <f t="shared" si="7"/>
        <v>8</v>
      </c>
      <c r="AB28" s="83">
        <v>2</v>
      </c>
      <c r="AC28" s="19">
        <f t="shared" si="8"/>
        <v>8.1818181818181817</v>
      </c>
      <c r="AD28" s="19">
        <f t="shared" si="9"/>
        <v>74.318181818181813</v>
      </c>
      <c r="AE28" s="18">
        <f t="shared" si="10"/>
        <v>22</v>
      </c>
      <c r="AF28" s="2">
        <f t="shared" si="11"/>
        <v>0</v>
      </c>
      <c r="AG28" s="6">
        <f t="shared" si="12"/>
        <v>99</v>
      </c>
    </row>
    <row r="29" spans="1:33">
      <c r="A29" s="80">
        <v>25</v>
      </c>
      <c r="B29" s="80" t="s">
        <v>45</v>
      </c>
      <c r="C29" s="81" t="s">
        <v>46</v>
      </c>
      <c r="D29" s="80" t="s">
        <v>510</v>
      </c>
      <c r="E29" s="82" t="s">
        <v>605</v>
      </c>
      <c r="F29" s="18">
        <f t="shared" si="0"/>
        <v>7</v>
      </c>
      <c r="G29" s="83">
        <v>3</v>
      </c>
      <c r="H29" s="82" t="s">
        <v>605</v>
      </c>
      <c r="I29" s="18">
        <f t="shared" si="1"/>
        <v>7</v>
      </c>
      <c r="J29" s="83">
        <v>3</v>
      </c>
      <c r="K29" s="82" t="s">
        <v>604</v>
      </c>
      <c r="L29" s="18">
        <f t="shared" si="2"/>
        <v>9</v>
      </c>
      <c r="M29" s="83">
        <v>3</v>
      </c>
      <c r="N29" s="82" t="s">
        <v>605</v>
      </c>
      <c r="O29" s="18">
        <f t="shared" si="3"/>
        <v>7</v>
      </c>
      <c r="P29" s="83">
        <v>3</v>
      </c>
      <c r="Q29" s="82" t="s">
        <v>604</v>
      </c>
      <c r="R29" s="18">
        <f t="shared" si="4"/>
        <v>9</v>
      </c>
      <c r="S29" s="83">
        <v>3</v>
      </c>
      <c r="T29" s="82" t="s">
        <v>605</v>
      </c>
      <c r="U29" s="18">
        <f t="shared" si="5"/>
        <v>7</v>
      </c>
      <c r="V29" s="83">
        <v>3</v>
      </c>
      <c r="W29" s="82" t="s">
        <v>603</v>
      </c>
      <c r="X29" s="18">
        <f t="shared" si="6"/>
        <v>10</v>
      </c>
      <c r="Y29" s="83">
        <v>2</v>
      </c>
      <c r="Z29" s="82" t="s">
        <v>602</v>
      </c>
      <c r="AA29" s="18">
        <f t="shared" si="7"/>
        <v>8</v>
      </c>
      <c r="AB29" s="83">
        <v>2</v>
      </c>
      <c r="AC29" s="19">
        <f t="shared" si="8"/>
        <v>7.9090909090909092</v>
      </c>
      <c r="AD29" s="19">
        <f t="shared" si="9"/>
        <v>71.590909090909093</v>
      </c>
      <c r="AE29" s="18">
        <f t="shared" si="10"/>
        <v>22</v>
      </c>
      <c r="AF29" s="2">
        <f t="shared" si="11"/>
        <v>0</v>
      </c>
      <c r="AG29" s="6">
        <f t="shared" si="12"/>
        <v>122</v>
      </c>
    </row>
    <row r="30" spans="1:33">
      <c r="A30" s="80">
        <v>26</v>
      </c>
      <c r="B30" s="80" t="s">
        <v>47</v>
      </c>
      <c r="C30" s="81" t="s">
        <v>578</v>
      </c>
      <c r="D30" s="80" t="s">
        <v>510</v>
      </c>
      <c r="E30" s="82" t="s">
        <v>605</v>
      </c>
      <c r="F30" s="18">
        <f t="shared" si="0"/>
        <v>7</v>
      </c>
      <c r="G30" s="83">
        <v>3</v>
      </c>
      <c r="H30" s="82" t="s">
        <v>606</v>
      </c>
      <c r="I30" s="18">
        <f t="shared" si="1"/>
        <v>6</v>
      </c>
      <c r="J30" s="83">
        <v>3</v>
      </c>
      <c r="K30" s="82" t="s">
        <v>602</v>
      </c>
      <c r="L30" s="18">
        <f t="shared" si="2"/>
        <v>8</v>
      </c>
      <c r="M30" s="83">
        <v>3</v>
      </c>
      <c r="N30" s="82" t="s">
        <v>605</v>
      </c>
      <c r="O30" s="18">
        <f t="shared" si="3"/>
        <v>7</v>
      </c>
      <c r="P30" s="83">
        <v>3</v>
      </c>
      <c r="Q30" s="82" t="s">
        <v>602</v>
      </c>
      <c r="R30" s="18">
        <f t="shared" si="4"/>
        <v>8</v>
      </c>
      <c r="S30" s="83">
        <v>3</v>
      </c>
      <c r="T30" s="82" t="s">
        <v>606</v>
      </c>
      <c r="U30" s="18">
        <f t="shared" si="5"/>
        <v>6</v>
      </c>
      <c r="V30" s="83">
        <v>3</v>
      </c>
      <c r="W30" s="82" t="s">
        <v>603</v>
      </c>
      <c r="X30" s="18">
        <f t="shared" si="6"/>
        <v>10</v>
      </c>
      <c r="Y30" s="83">
        <v>2</v>
      </c>
      <c r="Z30" s="82" t="s">
        <v>604</v>
      </c>
      <c r="AA30" s="18">
        <f t="shared" si="7"/>
        <v>9</v>
      </c>
      <c r="AB30" s="83">
        <v>2</v>
      </c>
      <c r="AC30" s="19">
        <f t="shared" si="8"/>
        <v>7.4545454545454541</v>
      </c>
      <c r="AD30" s="19">
        <f t="shared" si="9"/>
        <v>67.045454545454547</v>
      </c>
      <c r="AE30" s="18">
        <f t="shared" si="10"/>
        <v>22</v>
      </c>
      <c r="AF30" s="2">
        <f t="shared" si="11"/>
        <v>0</v>
      </c>
      <c r="AG30" s="6">
        <f t="shared" si="12"/>
        <v>152</v>
      </c>
    </row>
    <row r="31" spans="1:33">
      <c r="A31" s="80">
        <v>27</v>
      </c>
      <c r="B31" s="80" t="s">
        <v>49</v>
      </c>
      <c r="C31" s="81" t="s">
        <v>50</v>
      </c>
      <c r="D31" s="80" t="s">
        <v>510</v>
      </c>
      <c r="E31" s="82" t="s">
        <v>604</v>
      </c>
      <c r="F31" s="18">
        <f t="shared" si="0"/>
        <v>9</v>
      </c>
      <c r="G31" s="83">
        <v>3</v>
      </c>
      <c r="H31" s="82" t="s">
        <v>602</v>
      </c>
      <c r="I31" s="18">
        <f t="shared" si="1"/>
        <v>8</v>
      </c>
      <c r="J31" s="83">
        <v>3</v>
      </c>
      <c r="K31" s="82" t="s">
        <v>603</v>
      </c>
      <c r="L31" s="18">
        <f t="shared" si="2"/>
        <v>10</v>
      </c>
      <c r="M31" s="83">
        <v>3</v>
      </c>
      <c r="N31" s="82" t="s">
        <v>604</v>
      </c>
      <c r="O31" s="18">
        <f t="shared" si="3"/>
        <v>9</v>
      </c>
      <c r="P31" s="83">
        <v>3</v>
      </c>
      <c r="Q31" s="82" t="s">
        <v>604</v>
      </c>
      <c r="R31" s="18">
        <f t="shared" si="4"/>
        <v>9</v>
      </c>
      <c r="S31" s="83">
        <v>3</v>
      </c>
      <c r="T31" s="82" t="s">
        <v>602</v>
      </c>
      <c r="U31" s="18">
        <f t="shared" si="5"/>
        <v>8</v>
      </c>
      <c r="V31" s="83">
        <v>3</v>
      </c>
      <c r="W31" s="82" t="s">
        <v>603</v>
      </c>
      <c r="X31" s="18">
        <f t="shared" si="6"/>
        <v>10</v>
      </c>
      <c r="Y31" s="83">
        <v>2</v>
      </c>
      <c r="Z31" s="82" t="s">
        <v>603</v>
      </c>
      <c r="AA31" s="18">
        <f t="shared" si="7"/>
        <v>10</v>
      </c>
      <c r="AB31" s="83">
        <v>2</v>
      </c>
      <c r="AC31" s="19">
        <f t="shared" si="8"/>
        <v>9.045454545454545</v>
      </c>
      <c r="AD31" s="19">
        <f t="shared" si="9"/>
        <v>82.954545454545453</v>
      </c>
      <c r="AE31" s="18">
        <f t="shared" si="10"/>
        <v>22</v>
      </c>
      <c r="AF31" s="2">
        <f t="shared" si="11"/>
        <v>0</v>
      </c>
      <c r="AG31" s="6">
        <f t="shared" si="12"/>
        <v>10</v>
      </c>
    </row>
    <row r="32" spans="1:33">
      <c r="A32" s="80">
        <v>28</v>
      </c>
      <c r="B32" s="80" t="s">
        <v>51</v>
      </c>
      <c r="C32" s="81" t="s">
        <v>52</v>
      </c>
      <c r="D32" s="80" t="s">
        <v>510</v>
      </c>
      <c r="E32" s="82" t="s">
        <v>605</v>
      </c>
      <c r="F32" s="18">
        <f t="shared" si="0"/>
        <v>7</v>
      </c>
      <c r="G32" s="83">
        <v>3</v>
      </c>
      <c r="H32" s="82" t="s">
        <v>605</v>
      </c>
      <c r="I32" s="18">
        <f t="shared" si="1"/>
        <v>7</v>
      </c>
      <c r="J32" s="83">
        <v>3</v>
      </c>
      <c r="K32" s="82" t="s">
        <v>602</v>
      </c>
      <c r="L32" s="18">
        <f t="shared" si="2"/>
        <v>8</v>
      </c>
      <c r="M32" s="83">
        <v>3</v>
      </c>
      <c r="N32" s="82" t="s">
        <v>605</v>
      </c>
      <c r="O32" s="18">
        <f t="shared" si="3"/>
        <v>7</v>
      </c>
      <c r="P32" s="83">
        <v>3</v>
      </c>
      <c r="Q32" s="82" t="s">
        <v>606</v>
      </c>
      <c r="R32" s="18">
        <f t="shared" si="4"/>
        <v>6</v>
      </c>
      <c r="S32" s="83">
        <v>3</v>
      </c>
      <c r="T32" s="82" t="s">
        <v>605</v>
      </c>
      <c r="U32" s="18">
        <f t="shared" si="5"/>
        <v>7</v>
      </c>
      <c r="V32" s="83">
        <v>3</v>
      </c>
      <c r="W32" s="82" t="s">
        <v>603</v>
      </c>
      <c r="X32" s="18">
        <f t="shared" si="6"/>
        <v>10</v>
      </c>
      <c r="Y32" s="83">
        <v>2</v>
      </c>
      <c r="Z32" s="82" t="s">
        <v>602</v>
      </c>
      <c r="AA32" s="18">
        <f t="shared" si="7"/>
        <v>8</v>
      </c>
      <c r="AB32" s="83">
        <v>2</v>
      </c>
      <c r="AC32" s="19">
        <f t="shared" si="8"/>
        <v>7.3636363636363633</v>
      </c>
      <c r="AD32" s="19">
        <f t="shared" si="9"/>
        <v>66.136363636363626</v>
      </c>
      <c r="AE32" s="18">
        <f t="shared" si="10"/>
        <v>22</v>
      </c>
      <c r="AF32" s="2">
        <f t="shared" si="11"/>
        <v>0</v>
      </c>
      <c r="AG32" s="6">
        <f t="shared" si="12"/>
        <v>156</v>
      </c>
    </row>
    <row r="33" spans="1:33">
      <c r="A33" s="80">
        <v>29</v>
      </c>
      <c r="B33" s="80" t="s">
        <v>53</v>
      </c>
      <c r="C33" s="81" t="s">
        <v>54</v>
      </c>
      <c r="D33" s="80" t="s">
        <v>510</v>
      </c>
      <c r="E33" s="82" t="s">
        <v>604</v>
      </c>
      <c r="F33" s="18">
        <f t="shared" si="0"/>
        <v>9</v>
      </c>
      <c r="G33" s="83">
        <v>3</v>
      </c>
      <c r="H33" s="82" t="s">
        <v>602</v>
      </c>
      <c r="I33" s="18">
        <f t="shared" si="1"/>
        <v>8</v>
      </c>
      <c r="J33" s="83">
        <v>3</v>
      </c>
      <c r="K33" s="82" t="s">
        <v>603</v>
      </c>
      <c r="L33" s="18">
        <f t="shared" si="2"/>
        <v>10</v>
      </c>
      <c r="M33" s="83">
        <v>3</v>
      </c>
      <c r="N33" s="82" t="s">
        <v>602</v>
      </c>
      <c r="O33" s="18">
        <f t="shared" si="3"/>
        <v>8</v>
      </c>
      <c r="P33" s="83">
        <v>3</v>
      </c>
      <c r="Q33" s="82" t="s">
        <v>604</v>
      </c>
      <c r="R33" s="18">
        <f t="shared" si="4"/>
        <v>9</v>
      </c>
      <c r="S33" s="83">
        <v>3</v>
      </c>
      <c r="T33" s="82" t="s">
        <v>602</v>
      </c>
      <c r="U33" s="18">
        <f t="shared" si="5"/>
        <v>8</v>
      </c>
      <c r="V33" s="83">
        <v>3</v>
      </c>
      <c r="W33" s="82" t="s">
        <v>603</v>
      </c>
      <c r="X33" s="18">
        <f t="shared" si="6"/>
        <v>10</v>
      </c>
      <c r="Y33" s="83">
        <v>2</v>
      </c>
      <c r="Z33" s="82" t="s">
        <v>603</v>
      </c>
      <c r="AA33" s="18">
        <f t="shared" si="7"/>
        <v>10</v>
      </c>
      <c r="AB33" s="83">
        <v>2</v>
      </c>
      <c r="AC33" s="19">
        <f t="shared" si="8"/>
        <v>8.9090909090909083</v>
      </c>
      <c r="AD33" s="19">
        <f t="shared" si="9"/>
        <v>81.590909090909079</v>
      </c>
      <c r="AE33" s="18">
        <f t="shared" si="10"/>
        <v>22</v>
      </c>
      <c r="AF33" s="2">
        <f t="shared" si="11"/>
        <v>0</v>
      </c>
      <c r="AG33" s="6">
        <f t="shared" si="12"/>
        <v>26</v>
      </c>
    </row>
    <row r="34" spans="1:33">
      <c r="A34" s="80">
        <v>30</v>
      </c>
      <c r="B34" s="80" t="s">
        <v>55</v>
      </c>
      <c r="C34" s="81" t="s">
        <v>579</v>
      </c>
      <c r="D34" s="80" t="s">
        <v>510</v>
      </c>
      <c r="E34" s="82" t="s">
        <v>602</v>
      </c>
      <c r="F34" s="18">
        <f t="shared" si="0"/>
        <v>8</v>
      </c>
      <c r="G34" s="83">
        <v>3</v>
      </c>
      <c r="H34" s="82" t="s">
        <v>602</v>
      </c>
      <c r="I34" s="18">
        <f t="shared" si="1"/>
        <v>8</v>
      </c>
      <c r="J34" s="83">
        <v>3</v>
      </c>
      <c r="K34" s="82" t="s">
        <v>604</v>
      </c>
      <c r="L34" s="18">
        <f t="shared" si="2"/>
        <v>9</v>
      </c>
      <c r="M34" s="83">
        <v>3</v>
      </c>
      <c r="N34" s="82" t="s">
        <v>602</v>
      </c>
      <c r="O34" s="18">
        <f t="shared" si="3"/>
        <v>8</v>
      </c>
      <c r="P34" s="83">
        <v>3</v>
      </c>
      <c r="Q34" s="82" t="s">
        <v>602</v>
      </c>
      <c r="R34" s="18">
        <f t="shared" si="4"/>
        <v>8</v>
      </c>
      <c r="S34" s="83">
        <v>3</v>
      </c>
      <c r="T34" s="82" t="s">
        <v>602</v>
      </c>
      <c r="U34" s="18">
        <f t="shared" si="5"/>
        <v>8</v>
      </c>
      <c r="V34" s="83">
        <v>3</v>
      </c>
      <c r="W34" s="82" t="s">
        <v>603</v>
      </c>
      <c r="X34" s="18">
        <f t="shared" si="6"/>
        <v>10</v>
      </c>
      <c r="Y34" s="83">
        <v>2</v>
      </c>
      <c r="Z34" s="82" t="s">
        <v>603</v>
      </c>
      <c r="AA34" s="18">
        <f t="shared" si="7"/>
        <v>10</v>
      </c>
      <c r="AB34" s="83">
        <v>2</v>
      </c>
      <c r="AC34" s="19">
        <f t="shared" si="8"/>
        <v>8.5</v>
      </c>
      <c r="AD34" s="19">
        <f t="shared" si="9"/>
        <v>77.5</v>
      </c>
      <c r="AE34" s="18">
        <f t="shared" si="10"/>
        <v>22</v>
      </c>
      <c r="AF34" s="2">
        <f t="shared" si="11"/>
        <v>0</v>
      </c>
      <c r="AG34" s="6">
        <f t="shared" si="12"/>
        <v>67</v>
      </c>
    </row>
    <row r="35" spans="1:33">
      <c r="A35" s="80">
        <v>31</v>
      </c>
      <c r="B35" s="80" t="s">
        <v>461</v>
      </c>
      <c r="C35" s="81" t="s">
        <v>462</v>
      </c>
      <c r="D35" s="80" t="s">
        <v>510</v>
      </c>
      <c r="E35" s="82" t="s">
        <v>606</v>
      </c>
      <c r="F35" s="18">
        <f t="shared" si="0"/>
        <v>6</v>
      </c>
      <c r="G35" s="83">
        <v>3</v>
      </c>
      <c r="H35" s="82" t="s">
        <v>606</v>
      </c>
      <c r="I35" s="18">
        <f t="shared" si="1"/>
        <v>6</v>
      </c>
      <c r="J35" s="83">
        <v>3</v>
      </c>
      <c r="K35" s="82" t="s">
        <v>605</v>
      </c>
      <c r="L35" s="18">
        <f t="shared" si="2"/>
        <v>7</v>
      </c>
      <c r="M35" s="83">
        <v>3</v>
      </c>
      <c r="N35" s="82" t="s">
        <v>606</v>
      </c>
      <c r="O35" s="18">
        <f t="shared" si="3"/>
        <v>6</v>
      </c>
      <c r="P35" s="83">
        <v>3</v>
      </c>
      <c r="Q35" s="84" t="s">
        <v>531</v>
      </c>
      <c r="R35" s="18">
        <f t="shared" si="4"/>
        <v>0</v>
      </c>
      <c r="S35" s="85">
        <v>0</v>
      </c>
      <c r="T35" s="84" t="s">
        <v>531</v>
      </c>
      <c r="U35" s="18">
        <f t="shared" si="5"/>
        <v>0</v>
      </c>
      <c r="V35" s="85">
        <v>0</v>
      </c>
      <c r="W35" s="82" t="s">
        <v>604</v>
      </c>
      <c r="X35" s="18">
        <f t="shared" si="6"/>
        <v>9</v>
      </c>
      <c r="Y35" s="83">
        <v>2</v>
      </c>
      <c r="Z35" s="82" t="s">
        <v>602</v>
      </c>
      <c r="AA35" s="18">
        <f t="shared" si="7"/>
        <v>8</v>
      </c>
      <c r="AB35" s="83">
        <v>2</v>
      </c>
      <c r="AC35" s="19">
        <f t="shared" si="8"/>
        <v>4.9545454545454541</v>
      </c>
      <c r="AD35" s="19">
        <f t="shared" si="9"/>
        <v>42.04545454545454</v>
      </c>
      <c r="AE35" s="18">
        <f t="shared" si="10"/>
        <v>16</v>
      </c>
      <c r="AF35" s="2">
        <f t="shared" si="11"/>
        <v>2</v>
      </c>
      <c r="AG35" s="6">
        <f t="shared" si="12"/>
        <v>214</v>
      </c>
    </row>
    <row r="36" spans="1:33">
      <c r="A36" s="80">
        <v>32</v>
      </c>
      <c r="B36" s="80" t="s">
        <v>57</v>
      </c>
      <c r="C36" s="81" t="s">
        <v>580</v>
      </c>
      <c r="D36" s="80" t="s">
        <v>510</v>
      </c>
      <c r="E36" s="82" t="s">
        <v>602</v>
      </c>
      <c r="F36" s="18">
        <f t="shared" si="0"/>
        <v>8</v>
      </c>
      <c r="G36" s="83">
        <v>3</v>
      </c>
      <c r="H36" s="82" t="s">
        <v>602</v>
      </c>
      <c r="I36" s="18">
        <f t="shared" si="1"/>
        <v>8</v>
      </c>
      <c r="J36" s="83">
        <v>3</v>
      </c>
      <c r="K36" s="82" t="s">
        <v>604</v>
      </c>
      <c r="L36" s="18">
        <f t="shared" si="2"/>
        <v>9</v>
      </c>
      <c r="M36" s="83">
        <v>3</v>
      </c>
      <c r="N36" s="82" t="s">
        <v>605</v>
      </c>
      <c r="O36" s="18">
        <f t="shared" si="3"/>
        <v>7</v>
      </c>
      <c r="P36" s="83">
        <v>3</v>
      </c>
      <c r="Q36" s="82" t="s">
        <v>602</v>
      </c>
      <c r="R36" s="18">
        <f t="shared" si="4"/>
        <v>8</v>
      </c>
      <c r="S36" s="83">
        <v>3</v>
      </c>
      <c r="T36" s="82" t="s">
        <v>605</v>
      </c>
      <c r="U36" s="18">
        <f t="shared" si="5"/>
        <v>7</v>
      </c>
      <c r="V36" s="83">
        <v>3</v>
      </c>
      <c r="W36" s="82" t="s">
        <v>603</v>
      </c>
      <c r="X36" s="18">
        <f t="shared" si="6"/>
        <v>10</v>
      </c>
      <c r="Y36" s="83">
        <v>2</v>
      </c>
      <c r="Z36" s="82" t="s">
        <v>603</v>
      </c>
      <c r="AA36" s="18">
        <f t="shared" si="7"/>
        <v>10</v>
      </c>
      <c r="AB36" s="83">
        <v>2</v>
      </c>
      <c r="AC36" s="19">
        <f t="shared" si="8"/>
        <v>8.2272727272727266</v>
      </c>
      <c r="AD36" s="19">
        <f t="shared" si="9"/>
        <v>74.772727272727266</v>
      </c>
      <c r="AE36" s="18">
        <f t="shared" si="10"/>
        <v>22</v>
      </c>
      <c r="AF36" s="2">
        <f t="shared" si="11"/>
        <v>0</v>
      </c>
      <c r="AG36" s="6">
        <f t="shared" si="12"/>
        <v>94</v>
      </c>
    </row>
    <row r="37" spans="1:33">
      <c r="A37" s="80">
        <v>33</v>
      </c>
      <c r="B37" s="80" t="s">
        <v>59</v>
      </c>
      <c r="C37" s="81" t="s">
        <v>60</v>
      </c>
      <c r="D37" s="80" t="s">
        <v>510</v>
      </c>
      <c r="E37" s="82" t="s">
        <v>606</v>
      </c>
      <c r="F37" s="18">
        <f t="shared" si="0"/>
        <v>6</v>
      </c>
      <c r="G37" s="83">
        <v>3</v>
      </c>
      <c r="H37" s="82" t="s">
        <v>605</v>
      </c>
      <c r="I37" s="18">
        <f t="shared" si="1"/>
        <v>7</v>
      </c>
      <c r="J37" s="83">
        <v>3</v>
      </c>
      <c r="K37" s="82" t="s">
        <v>604</v>
      </c>
      <c r="L37" s="18">
        <f t="shared" si="2"/>
        <v>9</v>
      </c>
      <c r="M37" s="83">
        <v>3</v>
      </c>
      <c r="N37" s="82" t="s">
        <v>606</v>
      </c>
      <c r="O37" s="18">
        <f t="shared" si="3"/>
        <v>6</v>
      </c>
      <c r="P37" s="83">
        <v>3</v>
      </c>
      <c r="Q37" s="82" t="s">
        <v>606</v>
      </c>
      <c r="R37" s="18">
        <f t="shared" si="4"/>
        <v>6</v>
      </c>
      <c r="S37" s="83">
        <v>3</v>
      </c>
      <c r="T37" s="82" t="s">
        <v>605</v>
      </c>
      <c r="U37" s="18">
        <f t="shared" si="5"/>
        <v>7</v>
      </c>
      <c r="V37" s="83">
        <v>3</v>
      </c>
      <c r="W37" s="82" t="s">
        <v>603</v>
      </c>
      <c r="X37" s="18">
        <f t="shared" si="6"/>
        <v>10</v>
      </c>
      <c r="Y37" s="83">
        <v>2</v>
      </c>
      <c r="Z37" s="82" t="s">
        <v>604</v>
      </c>
      <c r="AA37" s="18">
        <f t="shared" si="7"/>
        <v>9</v>
      </c>
      <c r="AB37" s="83">
        <v>2</v>
      </c>
      <c r="AC37" s="19">
        <f t="shared" si="8"/>
        <v>7.3181818181818183</v>
      </c>
      <c r="AD37" s="19">
        <f t="shared" si="9"/>
        <v>65.681818181818187</v>
      </c>
      <c r="AE37" s="18">
        <f t="shared" si="10"/>
        <v>22</v>
      </c>
      <c r="AF37" s="2">
        <f t="shared" si="11"/>
        <v>0</v>
      </c>
      <c r="AG37" s="6">
        <f t="shared" si="12"/>
        <v>160</v>
      </c>
    </row>
    <row r="38" spans="1:33">
      <c r="A38" s="80">
        <v>34</v>
      </c>
      <c r="B38" s="80" t="s">
        <v>61</v>
      </c>
      <c r="C38" s="81" t="s">
        <v>581</v>
      </c>
      <c r="D38" s="80" t="s">
        <v>510</v>
      </c>
      <c r="E38" s="82" t="s">
        <v>602</v>
      </c>
      <c r="F38" s="18">
        <f t="shared" si="0"/>
        <v>8</v>
      </c>
      <c r="G38" s="83">
        <v>3</v>
      </c>
      <c r="H38" s="82" t="s">
        <v>605</v>
      </c>
      <c r="I38" s="18">
        <f t="shared" si="1"/>
        <v>7</v>
      </c>
      <c r="J38" s="83">
        <v>3</v>
      </c>
      <c r="K38" s="82" t="s">
        <v>602</v>
      </c>
      <c r="L38" s="18">
        <f t="shared" si="2"/>
        <v>8</v>
      </c>
      <c r="M38" s="83">
        <v>3</v>
      </c>
      <c r="N38" s="82" t="s">
        <v>605</v>
      </c>
      <c r="O38" s="18">
        <f t="shared" si="3"/>
        <v>7</v>
      </c>
      <c r="P38" s="83">
        <v>3</v>
      </c>
      <c r="Q38" s="82" t="s">
        <v>605</v>
      </c>
      <c r="R38" s="18">
        <f t="shared" si="4"/>
        <v>7</v>
      </c>
      <c r="S38" s="83">
        <v>3</v>
      </c>
      <c r="T38" s="82" t="s">
        <v>605</v>
      </c>
      <c r="U38" s="18">
        <f t="shared" si="5"/>
        <v>7</v>
      </c>
      <c r="V38" s="83">
        <v>3</v>
      </c>
      <c r="W38" s="82" t="s">
        <v>603</v>
      </c>
      <c r="X38" s="18">
        <f t="shared" si="6"/>
        <v>10</v>
      </c>
      <c r="Y38" s="83">
        <v>2</v>
      </c>
      <c r="Z38" s="82" t="s">
        <v>604</v>
      </c>
      <c r="AA38" s="18">
        <f t="shared" si="7"/>
        <v>9</v>
      </c>
      <c r="AB38" s="83">
        <v>2</v>
      </c>
      <c r="AC38" s="19">
        <f t="shared" si="8"/>
        <v>7.7272727272727275</v>
      </c>
      <c r="AD38" s="19">
        <f t="shared" si="9"/>
        <v>69.77272727272728</v>
      </c>
      <c r="AE38" s="18">
        <f t="shared" si="10"/>
        <v>22</v>
      </c>
      <c r="AF38" s="2">
        <f t="shared" si="11"/>
        <v>0</v>
      </c>
      <c r="AG38" s="6">
        <f t="shared" si="12"/>
        <v>134</v>
      </c>
    </row>
    <row r="39" spans="1:33">
      <c r="A39" s="80">
        <v>35</v>
      </c>
      <c r="B39" s="80" t="s">
        <v>63</v>
      </c>
      <c r="C39" s="81" t="s">
        <v>64</v>
      </c>
      <c r="D39" s="80" t="s">
        <v>510</v>
      </c>
      <c r="E39" s="82" t="s">
        <v>602</v>
      </c>
      <c r="F39" s="18">
        <f t="shared" si="0"/>
        <v>8</v>
      </c>
      <c r="G39" s="83">
        <v>3</v>
      </c>
      <c r="H39" s="82" t="s">
        <v>602</v>
      </c>
      <c r="I39" s="18">
        <f t="shared" si="1"/>
        <v>8</v>
      </c>
      <c r="J39" s="83">
        <v>3</v>
      </c>
      <c r="K39" s="82" t="s">
        <v>604</v>
      </c>
      <c r="L39" s="18">
        <f t="shared" si="2"/>
        <v>9</v>
      </c>
      <c r="M39" s="83">
        <v>3</v>
      </c>
      <c r="N39" s="82" t="s">
        <v>602</v>
      </c>
      <c r="O39" s="18">
        <f t="shared" si="3"/>
        <v>8</v>
      </c>
      <c r="P39" s="83">
        <v>3</v>
      </c>
      <c r="Q39" s="82" t="s">
        <v>605</v>
      </c>
      <c r="R39" s="18">
        <f t="shared" si="4"/>
        <v>7</v>
      </c>
      <c r="S39" s="83">
        <v>3</v>
      </c>
      <c r="T39" s="82" t="s">
        <v>602</v>
      </c>
      <c r="U39" s="18">
        <f t="shared" si="5"/>
        <v>8</v>
      </c>
      <c r="V39" s="83">
        <v>3</v>
      </c>
      <c r="W39" s="82" t="s">
        <v>603</v>
      </c>
      <c r="X39" s="18">
        <f t="shared" si="6"/>
        <v>10</v>
      </c>
      <c r="Y39" s="83">
        <v>2</v>
      </c>
      <c r="Z39" s="82" t="s">
        <v>603</v>
      </c>
      <c r="AA39" s="18">
        <f t="shared" si="7"/>
        <v>10</v>
      </c>
      <c r="AB39" s="83">
        <v>2</v>
      </c>
      <c r="AC39" s="19">
        <f t="shared" si="8"/>
        <v>8.3636363636363633</v>
      </c>
      <c r="AD39" s="19">
        <f t="shared" si="9"/>
        <v>76.136363636363626</v>
      </c>
      <c r="AE39" s="18">
        <f t="shared" si="10"/>
        <v>22</v>
      </c>
      <c r="AF39" s="2">
        <f t="shared" si="11"/>
        <v>0</v>
      </c>
      <c r="AG39" s="6">
        <f t="shared" si="12"/>
        <v>79</v>
      </c>
    </row>
    <row r="40" spans="1:33">
      <c r="A40" s="80">
        <v>36</v>
      </c>
      <c r="B40" s="80" t="s">
        <v>65</v>
      </c>
      <c r="C40" s="81" t="s">
        <v>66</v>
      </c>
      <c r="D40" s="80" t="s">
        <v>510</v>
      </c>
      <c r="E40" s="82" t="s">
        <v>605</v>
      </c>
      <c r="F40" s="18">
        <f t="shared" si="0"/>
        <v>7</v>
      </c>
      <c r="G40" s="83">
        <v>3</v>
      </c>
      <c r="H40" s="82" t="s">
        <v>605</v>
      </c>
      <c r="I40" s="18">
        <f t="shared" si="1"/>
        <v>7</v>
      </c>
      <c r="J40" s="83">
        <v>3</v>
      </c>
      <c r="K40" s="82" t="s">
        <v>602</v>
      </c>
      <c r="L40" s="18">
        <f t="shared" si="2"/>
        <v>8</v>
      </c>
      <c r="M40" s="83">
        <v>3</v>
      </c>
      <c r="N40" s="84" t="s">
        <v>531</v>
      </c>
      <c r="O40" s="18">
        <f t="shared" si="3"/>
        <v>0</v>
      </c>
      <c r="P40" s="85">
        <v>0</v>
      </c>
      <c r="Q40" s="84" t="s">
        <v>531</v>
      </c>
      <c r="R40" s="18">
        <f t="shared" si="4"/>
        <v>0</v>
      </c>
      <c r="S40" s="85">
        <v>0</v>
      </c>
      <c r="T40" s="82" t="s">
        <v>605</v>
      </c>
      <c r="U40" s="18">
        <f t="shared" si="5"/>
        <v>7</v>
      </c>
      <c r="V40" s="83">
        <v>3</v>
      </c>
      <c r="W40" s="82" t="s">
        <v>603</v>
      </c>
      <c r="X40" s="18">
        <f t="shared" si="6"/>
        <v>10</v>
      </c>
      <c r="Y40" s="83">
        <v>2</v>
      </c>
      <c r="Z40" s="82" t="s">
        <v>604</v>
      </c>
      <c r="AA40" s="18">
        <f t="shared" si="7"/>
        <v>9</v>
      </c>
      <c r="AB40" s="83">
        <v>2</v>
      </c>
      <c r="AC40" s="19">
        <f t="shared" si="8"/>
        <v>5.6818181818181817</v>
      </c>
      <c r="AD40" s="19">
        <f t="shared" si="9"/>
        <v>49.318181818181813</v>
      </c>
      <c r="AE40" s="18">
        <f t="shared" si="10"/>
        <v>16</v>
      </c>
      <c r="AF40" s="2">
        <f t="shared" si="11"/>
        <v>2</v>
      </c>
      <c r="AG40" s="6">
        <f t="shared" si="12"/>
        <v>207</v>
      </c>
    </row>
    <row r="41" spans="1:33">
      <c r="A41" s="80">
        <v>37</v>
      </c>
      <c r="B41" s="80" t="s">
        <v>67</v>
      </c>
      <c r="C41" s="81" t="s">
        <v>582</v>
      </c>
      <c r="D41" s="80" t="s">
        <v>510</v>
      </c>
      <c r="E41" s="82" t="s">
        <v>602</v>
      </c>
      <c r="F41" s="18">
        <f t="shared" si="0"/>
        <v>8</v>
      </c>
      <c r="G41" s="83">
        <v>3</v>
      </c>
      <c r="H41" s="82" t="s">
        <v>605</v>
      </c>
      <c r="I41" s="18">
        <f t="shared" si="1"/>
        <v>7</v>
      </c>
      <c r="J41" s="83">
        <v>3</v>
      </c>
      <c r="K41" s="82" t="s">
        <v>604</v>
      </c>
      <c r="L41" s="18">
        <f t="shared" si="2"/>
        <v>9</v>
      </c>
      <c r="M41" s="83">
        <v>3</v>
      </c>
      <c r="N41" s="82" t="s">
        <v>605</v>
      </c>
      <c r="O41" s="18">
        <f t="shared" si="3"/>
        <v>7</v>
      </c>
      <c r="P41" s="83">
        <v>3</v>
      </c>
      <c r="Q41" s="82" t="s">
        <v>604</v>
      </c>
      <c r="R41" s="18">
        <f t="shared" si="4"/>
        <v>9</v>
      </c>
      <c r="S41" s="83">
        <v>3</v>
      </c>
      <c r="T41" s="82" t="s">
        <v>605</v>
      </c>
      <c r="U41" s="18">
        <f t="shared" si="5"/>
        <v>7</v>
      </c>
      <c r="V41" s="83">
        <v>3</v>
      </c>
      <c r="W41" s="82" t="s">
        <v>603</v>
      </c>
      <c r="X41" s="18">
        <f t="shared" si="6"/>
        <v>10</v>
      </c>
      <c r="Y41" s="83">
        <v>2</v>
      </c>
      <c r="Z41" s="82" t="s">
        <v>604</v>
      </c>
      <c r="AA41" s="18">
        <f t="shared" si="7"/>
        <v>9</v>
      </c>
      <c r="AB41" s="83">
        <v>2</v>
      </c>
      <c r="AC41" s="19">
        <f t="shared" si="8"/>
        <v>8.1363636363636367</v>
      </c>
      <c r="AD41" s="19">
        <f t="shared" si="9"/>
        <v>73.863636363636374</v>
      </c>
      <c r="AE41" s="18">
        <f t="shared" si="10"/>
        <v>22</v>
      </c>
      <c r="AF41" s="2">
        <f t="shared" si="11"/>
        <v>0</v>
      </c>
      <c r="AG41" s="6">
        <f t="shared" si="12"/>
        <v>101</v>
      </c>
    </row>
    <row r="42" spans="1:33">
      <c r="A42" s="80">
        <v>38</v>
      </c>
      <c r="B42" s="80" t="s">
        <v>69</v>
      </c>
      <c r="C42" s="81" t="s">
        <v>70</v>
      </c>
      <c r="D42" s="80" t="s">
        <v>510</v>
      </c>
      <c r="E42" s="82" t="s">
        <v>604</v>
      </c>
      <c r="F42" s="18">
        <f t="shared" si="0"/>
        <v>9</v>
      </c>
      <c r="G42" s="83">
        <v>3</v>
      </c>
      <c r="H42" s="82" t="s">
        <v>602</v>
      </c>
      <c r="I42" s="18">
        <f t="shared" si="1"/>
        <v>8</v>
      </c>
      <c r="J42" s="83">
        <v>3</v>
      </c>
      <c r="K42" s="82" t="s">
        <v>603</v>
      </c>
      <c r="L42" s="18">
        <f t="shared" si="2"/>
        <v>10</v>
      </c>
      <c r="M42" s="83">
        <v>3</v>
      </c>
      <c r="N42" s="82" t="s">
        <v>605</v>
      </c>
      <c r="O42" s="18">
        <f t="shared" si="3"/>
        <v>7</v>
      </c>
      <c r="P42" s="83">
        <v>3</v>
      </c>
      <c r="Q42" s="82" t="s">
        <v>604</v>
      </c>
      <c r="R42" s="18">
        <f t="shared" si="4"/>
        <v>9</v>
      </c>
      <c r="S42" s="83">
        <v>3</v>
      </c>
      <c r="T42" s="82" t="s">
        <v>604</v>
      </c>
      <c r="U42" s="18">
        <f t="shared" si="5"/>
        <v>9</v>
      </c>
      <c r="V42" s="83">
        <v>3</v>
      </c>
      <c r="W42" s="82" t="s">
        <v>603</v>
      </c>
      <c r="X42" s="18">
        <f t="shared" si="6"/>
        <v>10</v>
      </c>
      <c r="Y42" s="83">
        <v>2</v>
      </c>
      <c r="Z42" s="82" t="s">
        <v>603</v>
      </c>
      <c r="AA42" s="18">
        <f t="shared" si="7"/>
        <v>10</v>
      </c>
      <c r="AB42" s="83">
        <v>2</v>
      </c>
      <c r="AC42" s="19">
        <f t="shared" si="8"/>
        <v>8.9090909090909083</v>
      </c>
      <c r="AD42" s="19">
        <f t="shared" si="9"/>
        <v>81.590909090909079</v>
      </c>
      <c r="AE42" s="18">
        <f t="shared" si="10"/>
        <v>22</v>
      </c>
      <c r="AF42" s="2">
        <f t="shared" si="11"/>
        <v>0</v>
      </c>
      <c r="AG42" s="6">
        <f t="shared" si="12"/>
        <v>26</v>
      </c>
    </row>
    <row r="43" spans="1:33">
      <c r="A43" s="80">
        <v>39</v>
      </c>
      <c r="B43" s="80" t="s">
        <v>71</v>
      </c>
      <c r="C43" s="81" t="s">
        <v>583</v>
      </c>
      <c r="D43" s="80" t="s">
        <v>510</v>
      </c>
      <c r="E43" s="82" t="s">
        <v>604</v>
      </c>
      <c r="F43" s="18">
        <f t="shared" si="0"/>
        <v>9</v>
      </c>
      <c r="G43" s="83">
        <v>3</v>
      </c>
      <c r="H43" s="82" t="s">
        <v>605</v>
      </c>
      <c r="I43" s="18">
        <f t="shared" si="1"/>
        <v>7</v>
      </c>
      <c r="J43" s="83">
        <v>3</v>
      </c>
      <c r="K43" s="82" t="s">
        <v>604</v>
      </c>
      <c r="L43" s="18">
        <f t="shared" si="2"/>
        <v>9</v>
      </c>
      <c r="M43" s="83">
        <v>3</v>
      </c>
      <c r="N43" s="82" t="s">
        <v>602</v>
      </c>
      <c r="O43" s="18">
        <f t="shared" si="3"/>
        <v>8</v>
      </c>
      <c r="P43" s="83">
        <v>3</v>
      </c>
      <c r="Q43" s="82" t="s">
        <v>602</v>
      </c>
      <c r="R43" s="18">
        <f t="shared" si="4"/>
        <v>8</v>
      </c>
      <c r="S43" s="83">
        <v>3</v>
      </c>
      <c r="T43" s="82" t="s">
        <v>604</v>
      </c>
      <c r="U43" s="18">
        <f t="shared" si="5"/>
        <v>9</v>
      </c>
      <c r="V43" s="83">
        <v>3</v>
      </c>
      <c r="W43" s="82" t="s">
        <v>603</v>
      </c>
      <c r="X43" s="18">
        <f t="shared" si="6"/>
        <v>10</v>
      </c>
      <c r="Y43" s="83">
        <v>2</v>
      </c>
      <c r="Z43" s="82" t="s">
        <v>604</v>
      </c>
      <c r="AA43" s="18">
        <f t="shared" si="7"/>
        <v>9</v>
      </c>
      <c r="AB43" s="83">
        <v>2</v>
      </c>
      <c r="AC43" s="19">
        <f t="shared" si="8"/>
        <v>8.545454545454545</v>
      </c>
      <c r="AD43" s="19">
        <f t="shared" si="9"/>
        <v>77.954545454545453</v>
      </c>
      <c r="AE43" s="18">
        <f t="shared" si="10"/>
        <v>22</v>
      </c>
      <c r="AF43" s="2">
        <f t="shared" si="11"/>
        <v>0</v>
      </c>
      <c r="AG43" s="6">
        <f t="shared" si="12"/>
        <v>62</v>
      </c>
    </row>
    <row r="44" spans="1:33">
      <c r="A44" s="80">
        <v>40</v>
      </c>
      <c r="B44" s="80" t="s">
        <v>73</v>
      </c>
      <c r="C44" s="81" t="s">
        <v>74</v>
      </c>
      <c r="D44" s="80" t="s">
        <v>510</v>
      </c>
      <c r="E44" s="82" t="s">
        <v>606</v>
      </c>
      <c r="F44" s="18">
        <f t="shared" si="0"/>
        <v>6</v>
      </c>
      <c r="G44" s="83">
        <v>3</v>
      </c>
      <c r="H44" s="82" t="s">
        <v>605</v>
      </c>
      <c r="I44" s="18">
        <f t="shared" si="1"/>
        <v>7</v>
      </c>
      <c r="J44" s="83">
        <v>3</v>
      </c>
      <c r="K44" s="82" t="s">
        <v>602</v>
      </c>
      <c r="L44" s="18">
        <f t="shared" si="2"/>
        <v>8</v>
      </c>
      <c r="M44" s="83">
        <v>3</v>
      </c>
      <c r="N44" s="84" t="s">
        <v>531</v>
      </c>
      <c r="O44" s="18">
        <f t="shared" si="3"/>
        <v>0</v>
      </c>
      <c r="P44" s="85">
        <v>0</v>
      </c>
      <c r="Q44" s="82" t="s">
        <v>605</v>
      </c>
      <c r="R44" s="18">
        <f t="shared" si="4"/>
        <v>7</v>
      </c>
      <c r="S44" s="83">
        <v>3</v>
      </c>
      <c r="T44" s="82" t="s">
        <v>606</v>
      </c>
      <c r="U44" s="18">
        <f t="shared" si="5"/>
        <v>6</v>
      </c>
      <c r="V44" s="83">
        <v>3</v>
      </c>
      <c r="W44" s="82" t="s">
        <v>603</v>
      </c>
      <c r="X44" s="18">
        <f t="shared" si="6"/>
        <v>10</v>
      </c>
      <c r="Y44" s="83">
        <v>2</v>
      </c>
      <c r="Z44" s="82" t="s">
        <v>602</v>
      </c>
      <c r="AA44" s="18">
        <f t="shared" si="7"/>
        <v>8</v>
      </c>
      <c r="AB44" s="83">
        <v>2</v>
      </c>
      <c r="AC44" s="19">
        <f t="shared" si="8"/>
        <v>6.2727272727272725</v>
      </c>
      <c r="AD44" s="19">
        <f t="shared" si="9"/>
        <v>55.227272727272727</v>
      </c>
      <c r="AE44" s="18">
        <f t="shared" si="10"/>
        <v>19</v>
      </c>
      <c r="AF44" s="2">
        <f t="shared" si="11"/>
        <v>1</v>
      </c>
      <c r="AG44" s="6">
        <f t="shared" si="12"/>
        <v>197</v>
      </c>
    </row>
    <row r="45" spans="1:33">
      <c r="A45" s="80">
        <v>41</v>
      </c>
      <c r="B45" s="80" t="s">
        <v>75</v>
      </c>
      <c r="C45" s="81" t="s">
        <v>76</v>
      </c>
      <c r="D45" s="80" t="s">
        <v>510</v>
      </c>
      <c r="E45" s="82" t="s">
        <v>602</v>
      </c>
      <c r="F45" s="18">
        <f t="shared" si="0"/>
        <v>8</v>
      </c>
      <c r="G45" s="83">
        <v>3</v>
      </c>
      <c r="H45" s="82" t="s">
        <v>605</v>
      </c>
      <c r="I45" s="18">
        <f t="shared" si="1"/>
        <v>7</v>
      </c>
      <c r="J45" s="83">
        <v>3</v>
      </c>
      <c r="K45" s="82" t="s">
        <v>604</v>
      </c>
      <c r="L45" s="18">
        <f t="shared" si="2"/>
        <v>9</v>
      </c>
      <c r="M45" s="83">
        <v>3</v>
      </c>
      <c r="N45" s="82" t="s">
        <v>605</v>
      </c>
      <c r="O45" s="18">
        <f t="shared" si="3"/>
        <v>7</v>
      </c>
      <c r="P45" s="83">
        <v>3</v>
      </c>
      <c r="Q45" s="82" t="s">
        <v>605</v>
      </c>
      <c r="R45" s="18">
        <f t="shared" si="4"/>
        <v>7</v>
      </c>
      <c r="S45" s="83">
        <v>3</v>
      </c>
      <c r="T45" s="82" t="s">
        <v>604</v>
      </c>
      <c r="U45" s="18">
        <f t="shared" si="5"/>
        <v>9</v>
      </c>
      <c r="V45" s="83">
        <v>3</v>
      </c>
      <c r="W45" s="82" t="s">
        <v>603</v>
      </c>
      <c r="X45" s="18">
        <f t="shared" si="6"/>
        <v>10</v>
      </c>
      <c r="Y45" s="83">
        <v>2</v>
      </c>
      <c r="Z45" s="82" t="s">
        <v>602</v>
      </c>
      <c r="AA45" s="18">
        <f t="shared" si="7"/>
        <v>8</v>
      </c>
      <c r="AB45" s="83">
        <v>2</v>
      </c>
      <c r="AC45" s="19">
        <f t="shared" si="8"/>
        <v>8.045454545454545</v>
      </c>
      <c r="AD45" s="19">
        <f t="shared" si="9"/>
        <v>72.954545454545453</v>
      </c>
      <c r="AE45" s="18">
        <f t="shared" si="10"/>
        <v>22</v>
      </c>
      <c r="AF45" s="2">
        <f t="shared" si="11"/>
        <v>0</v>
      </c>
      <c r="AG45" s="6">
        <f t="shared" si="12"/>
        <v>110</v>
      </c>
    </row>
    <row r="46" spans="1:33">
      <c r="A46" s="80">
        <v>42</v>
      </c>
      <c r="B46" s="80" t="s">
        <v>77</v>
      </c>
      <c r="C46" s="81" t="s">
        <v>78</v>
      </c>
      <c r="D46" s="80" t="s">
        <v>510</v>
      </c>
      <c r="E46" s="82" t="s">
        <v>604</v>
      </c>
      <c r="F46" s="18">
        <f t="shared" si="0"/>
        <v>9</v>
      </c>
      <c r="G46" s="83">
        <v>3</v>
      </c>
      <c r="H46" s="82" t="s">
        <v>604</v>
      </c>
      <c r="I46" s="18">
        <f t="shared" si="1"/>
        <v>9</v>
      </c>
      <c r="J46" s="83">
        <v>3</v>
      </c>
      <c r="K46" s="82" t="s">
        <v>603</v>
      </c>
      <c r="L46" s="18">
        <f t="shared" si="2"/>
        <v>10</v>
      </c>
      <c r="M46" s="83">
        <v>3</v>
      </c>
      <c r="N46" s="82" t="s">
        <v>604</v>
      </c>
      <c r="O46" s="18">
        <f t="shared" si="3"/>
        <v>9</v>
      </c>
      <c r="P46" s="83">
        <v>3</v>
      </c>
      <c r="Q46" s="82" t="s">
        <v>603</v>
      </c>
      <c r="R46" s="18">
        <f t="shared" si="4"/>
        <v>10</v>
      </c>
      <c r="S46" s="83">
        <v>3</v>
      </c>
      <c r="T46" s="82" t="s">
        <v>604</v>
      </c>
      <c r="U46" s="18">
        <f t="shared" si="5"/>
        <v>9</v>
      </c>
      <c r="V46" s="83">
        <v>3</v>
      </c>
      <c r="W46" s="82" t="s">
        <v>603</v>
      </c>
      <c r="X46" s="18">
        <f t="shared" si="6"/>
        <v>10</v>
      </c>
      <c r="Y46" s="83">
        <v>2</v>
      </c>
      <c r="Z46" s="82" t="s">
        <v>603</v>
      </c>
      <c r="AA46" s="18">
        <f t="shared" si="7"/>
        <v>10</v>
      </c>
      <c r="AB46" s="83">
        <v>2</v>
      </c>
      <c r="AC46" s="19">
        <f t="shared" si="8"/>
        <v>9.454545454545455</v>
      </c>
      <c r="AD46" s="19">
        <f t="shared" si="9"/>
        <v>87.045454545454547</v>
      </c>
      <c r="AE46" s="18">
        <f t="shared" si="10"/>
        <v>22</v>
      </c>
      <c r="AF46" s="2">
        <f t="shared" si="11"/>
        <v>0</v>
      </c>
      <c r="AG46" s="6">
        <f t="shared" si="12"/>
        <v>1</v>
      </c>
    </row>
    <row r="47" spans="1:33">
      <c r="A47" s="80">
        <v>43</v>
      </c>
      <c r="B47" s="80" t="s">
        <v>79</v>
      </c>
      <c r="C47" s="81" t="s">
        <v>584</v>
      </c>
      <c r="D47" s="80" t="s">
        <v>510</v>
      </c>
      <c r="E47" s="82" t="s">
        <v>605</v>
      </c>
      <c r="F47" s="18">
        <f t="shared" si="0"/>
        <v>7</v>
      </c>
      <c r="G47" s="83">
        <v>3</v>
      </c>
      <c r="H47" s="82" t="s">
        <v>602</v>
      </c>
      <c r="I47" s="18">
        <f t="shared" si="1"/>
        <v>8</v>
      </c>
      <c r="J47" s="83">
        <v>3</v>
      </c>
      <c r="K47" s="82" t="s">
        <v>604</v>
      </c>
      <c r="L47" s="18">
        <f t="shared" si="2"/>
        <v>9</v>
      </c>
      <c r="M47" s="83">
        <v>3</v>
      </c>
      <c r="N47" s="82" t="s">
        <v>602</v>
      </c>
      <c r="O47" s="18">
        <f t="shared" si="3"/>
        <v>8</v>
      </c>
      <c r="P47" s="83">
        <v>3</v>
      </c>
      <c r="Q47" s="82" t="s">
        <v>602</v>
      </c>
      <c r="R47" s="18">
        <f t="shared" si="4"/>
        <v>8</v>
      </c>
      <c r="S47" s="83">
        <v>3</v>
      </c>
      <c r="T47" s="82" t="s">
        <v>604</v>
      </c>
      <c r="U47" s="18">
        <f t="shared" si="5"/>
        <v>9</v>
      </c>
      <c r="V47" s="83">
        <v>3</v>
      </c>
      <c r="W47" s="82" t="s">
        <v>603</v>
      </c>
      <c r="X47" s="18">
        <f t="shared" si="6"/>
        <v>10</v>
      </c>
      <c r="Y47" s="83">
        <v>2</v>
      </c>
      <c r="Z47" s="82" t="s">
        <v>603</v>
      </c>
      <c r="AA47" s="18">
        <f t="shared" si="7"/>
        <v>10</v>
      </c>
      <c r="AB47" s="83">
        <v>2</v>
      </c>
      <c r="AC47" s="19">
        <f t="shared" si="8"/>
        <v>8.5</v>
      </c>
      <c r="AD47" s="19">
        <f t="shared" si="9"/>
        <v>77.5</v>
      </c>
      <c r="AE47" s="18">
        <f t="shared" si="10"/>
        <v>22</v>
      </c>
      <c r="AF47" s="2">
        <f t="shared" si="11"/>
        <v>0</v>
      </c>
      <c r="AG47" s="6">
        <f t="shared" si="12"/>
        <v>67</v>
      </c>
    </row>
    <row r="48" spans="1:33">
      <c r="A48" s="80">
        <v>44</v>
      </c>
      <c r="B48" s="80" t="s">
        <v>81</v>
      </c>
      <c r="C48" s="81" t="s">
        <v>585</v>
      </c>
      <c r="D48" s="80" t="s">
        <v>510</v>
      </c>
      <c r="E48" s="82" t="s">
        <v>604</v>
      </c>
      <c r="F48" s="18">
        <f t="shared" si="0"/>
        <v>9</v>
      </c>
      <c r="G48" s="83">
        <v>3</v>
      </c>
      <c r="H48" s="82" t="s">
        <v>604</v>
      </c>
      <c r="I48" s="18">
        <f t="shared" si="1"/>
        <v>9</v>
      </c>
      <c r="J48" s="83">
        <v>3</v>
      </c>
      <c r="K48" s="82" t="s">
        <v>604</v>
      </c>
      <c r="L48" s="18">
        <f t="shared" si="2"/>
        <v>9</v>
      </c>
      <c r="M48" s="83">
        <v>3</v>
      </c>
      <c r="N48" s="82" t="s">
        <v>602</v>
      </c>
      <c r="O48" s="18">
        <f t="shared" si="3"/>
        <v>8</v>
      </c>
      <c r="P48" s="83">
        <v>3</v>
      </c>
      <c r="Q48" s="82" t="s">
        <v>602</v>
      </c>
      <c r="R48" s="18">
        <f t="shared" si="4"/>
        <v>8</v>
      </c>
      <c r="S48" s="83">
        <v>3</v>
      </c>
      <c r="T48" s="82" t="s">
        <v>604</v>
      </c>
      <c r="U48" s="18">
        <f t="shared" si="5"/>
        <v>9</v>
      </c>
      <c r="V48" s="83">
        <v>3</v>
      </c>
      <c r="W48" s="82" t="s">
        <v>603</v>
      </c>
      <c r="X48" s="18">
        <f t="shared" si="6"/>
        <v>10</v>
      </c>
      <c r="Y48" s="83">
        <v>2</v>
      </c>
      <c r="Z48" s="82" t="s">
        <v>603</v>
      </c>
      <c r="AA48" s="18">
        <f t="shared" si="7"/>
        <v>10</v>
      </c>
      <c r="AB48" s="83">
        <v>2</v>
      </c>
      <c r="AC48" s="19">
        <f t="shared" si="8"/>
        <v>8.9090909090909083</v>
      </c>
      <c r="AD48" s="19">
        <f t="shared" si="9"/>
        <v>81.590909090909079</v>
      </c>
      <c r="AE48" s="18">
        <f t="shared" si="10"/>
        <v>22</v>
      </c>
      <c r="AF48" s="2">
        <f t="shared" si="11"/>
        <v>0</v>
      </c>
      <c r="AG48" s="6">
        <f t="shared" si="12"/>
        <v>26</v>
      </c>
    </row>
    <row r="49" spans="1:33">
      <c r="A49" s="80">
        <v>45</v>
      </c>
      <c r="B49" s="80" t="s">
        <v>83</v>
      </c>
      <c r="C49" s="81" t="s">
        <v>84</v>
      </c>
      <c r="D49" s="80" t="s">
        <v>510</v>
      </c>
      <c r="E49" s="82" t="s">
        <v>606</v>
      </c>
      <c r="F49" s="18">
        <f t="shared" si="0"/>
        <v>6</v>
      </c>
      <c r="G49" s="83">
        <v>3</v>
      </c>
      <c r="H49" s="82" t="s">
        <v>605</v>
      </c>
      <c r="I49" s="18">
        <f t="shared" si="1"/>
        <v>7</v>
      </c>
      <c r="J49" s="83">
        <v>3</v>
      </c>
      <c r="K49" s="82" t="s">
        <v>604</v>
      </c>
      <c r="L49" s="18">
        <f t="shared" si="2"/>
        <v>9</v>
      </c>
      <c r="M49" s="83">
        <v>3</v>
      </c>
      <c r="N49" s="84" t="s">
        <v>531</v>
      </c>
      <c r="O49" s="18">
        <f t="shared" si="3"/>
        <v>0</v>
      </c>
      <c r="P49" s="85">
        <v>0</v>
      </c>
      <c r="Q49" s="82" t="s">
        <v>605</v>
      </c>
      <c r="R49" s="18">
        <f t="shared" si="4"/>
        <v>7</v>
      </c>
      <c r="S49" s="83">
        <v>3</v>
      </c>
      <c r="T49" s="82" t="s">
        <v>605</v>
      </c>
      <c r="U49" s="18">
        <f t="shared" si="5"/>
        <v>7</v>
      </c>
      <c r="V49" s="83">
        <v>3</v>
      </c>
      <c r="W49" s="82" t="s">
        <v>603</v>
      </c>
      <c r="X49" s="18">
        <f t="shared" si="6"/>
        <v>10</v>
      </c>
      <c r="Y49" s="83">
        <v>2</v>
      </c>
      <c r="Z49" s="82" t="s">
        <v>604</v>
      </c>
      <c r="AA49" s="18">
        <f t="shared" si="7"/>
        <v>9</v>
      </c>
      <c r="AB49" s="83">
        <v>2</v>
      </c>
      <c r="AC49" s="19">
        <f t="shared" si="8"/>
        <v>6.6363636363636367</v>
      </c>
      <c r="AD49" s="19">
        <f t="shared" si="9"/>
        <v>58.863636363636367</v>
      </c>
      <c r="AE49" s="18">
        <f t="shared" si="10"/>
        <v>19</v>
      </c>
      <c r="AF49" s="2">
        <f t="shared" si="11"/>
        <v>1</v>
      </c>
      <c r="AG49" s="6">
        <f t="shared" si="12"/>
        <v>190</v>
      </c>
    </row>
    <row r="50" spans="1:33">
      <c r="A50" s="80">
        <v>46</v>
      </c>
      <c r="B50" s="80" t="s">
        <v>85</v>
      </c>
      <c r="C50" s="81" t="s">
        <v>86</v>
      </c>
      <c r="D50" s="80" t="s">
        <v>510</v>
      </c>
      <c r="E50" s="82" t="s">
        <v>602</v>
      </c>
      <c r="F50" s="18">
        <f t="shared" si="0"/>
        <v>8</v>
      </c>
      <c r="G50" s="83">
        <v>3</v>
      </c>
      <c r="H50" s="82" t="s">
        <v>605</v>
      </c>
      <c r="I50" s="18">
        <f t="shared" si="1"/>
        <v>7</v>
      </c>
      <c r="J50" s="83">
        <v>3</v>
      </c>
      <c r="K50" s="82" t="s">
        <v>603</v>
      </c>
      <c r="L50" s="18">
        <f t="shared" si="2"/>
        <v>10</v>
      </c>
      <c r="M50" s="83">
        <v>3</v>
      </c>
      <c r="N50" s="82" t="s">
        <v>606</v>
      </c>
      <c r="O50" s="18">
        <f t="shared" si="3"/>
        <v>6</v>
      </c>
      <c r="P50" s="83">
        <v>3</v>
      </c>
      <c r="Q50" s="82" t="s">
        <v>604</v>
      </c>
      <c r="R50" s="18">
        <f t="shared" si="4"/>
        <v>9</v>
      </c>
      <c r="S50" s="83">
        <v>3</v>
      </c>
      <c r="T50" s="82" t="s">
        <v>602</v>
      </c>
      <c r="U50" s="18">
        <f t="shared" si="5"/>
        <v>8</v>
      </c>
      <c r="V50" s="83">
        <v>3</v>
      </c>
      <c r="W50" s="82" t="s">
        <v>603</v>
      </c>
      <c r="X50" s="18">
        <f t="shared" si="6"/>
        <v>10</v>
      </c>
      <c r="Y50" s="83">
        <v>2</v>
      </c>
      <c r="Z50" s="82" t="s">
        <v>603</v>
      </c>
      <c r="AA50" s="18">
        <f t="shared" si="7"/>
        <v>10</v>
      </c>
      <c r="AB50" s="83">
        <v>2</v>
      </c>
      <c r="AC50" s="19">
        <f t="shared" si="8"/>
        <v>8.3636363636363633</v>
      </c>
      <c r="AD50" s="19">
        <f t="shared" si="9"/>
        <v>76.136363636363626</v>
      </c>
      <c r="AE50" s="18">
        <f t="shared" si="10"/>
        <v>22</v>
      </c>
      <c r="AF50" s="2">
        <f t="shared" si="11"/>
        <v>0</v>
      </c>
      <c r="AG50" s="6">
        <f t="shared" si="12"/>
        <v>79</v>
      </c>
    </row>
    <row r="51" spans="1:33">
      <c r="A51" s="80">
        <v>47</v>
      </c>
      <c r="B51" s="80" t="s">
        <v>87</v>
      </c>
      <c r="C51" s="81" t="s">
        <v>88</v>
      </c>
      <c r="D51" s="80" t="s">
        <v>510</v>
      </c>
      <c r="E51" s="82" t="s">
        <v>602</v>
      </c>
      <c r="F51" s="18">
        <f t="shared" si="0"/>
        <v>8</v>
      </c>
      <c r="G51" s="83">
        <v>3</v>
      </c>
      <c r="H51" s="82" t="s">
        <v>602</v>
      </c>
      <c r="I51" s="18">
        <f t="shared" si="1"/>
        <v>8</v>
      </c>
      <c r="J51" s="83">
        <v>3</v>
      </c>
      <c r="K51" s="82" t="s">
        <v>604</v>
      </c>
      <c r="L51" s="18">
        <f t="shared" si="2"/>
        <v>9</v>
      </c>
      <c r="M51" s="83">
        <v>3</v>
      </c>
      <c r="N51" s="82" t="s">
        <v>602</v>
      </c>
      <c r="O51" s="18">
        <f t="shared" si="3"/>
        <v>8</v>
      </c>
      <c r="P51" s="83">
        <v>3</v>
      </c>
      <c r="Q51" s="84" t="s">
        <v>531</v>
      </c>
      <c r="R51" s="18">
        <f t="shared" si="4"/>
        <v>0</v>
      </c>
      <c r="S51" s="85">
        <v>0</v>
      </c>
      <c r="T51" s="82" t="s">
        <v>602</v>
      </c>
      <c r="U51" s="18">
        <f t="shared" si="5"/>
        <v>8</v>
      </c>
      <c r="V51" s="83">
        <v>3</v>
      </c>
      <c r="W51" s="82" t="s">
        <v>603</v>
      </c>
      <c r="X51" s="18">
        <f t="shared" si="6"/>
        <v>10</v>
      </c>
      <c r="Y51" s="83">
        <v>2</v>
      </c>
      <c r="Z51" s="82" t="s">
        <v>605</v>
      </c>
      <c r="AA51" s="18">
        <f t="shared" si="7"/>
        <v>7</v>
      </c>
      <c r="AB51" s="83">
        <v>2</v>
      </c>
      <c r="AC51" s="19">
        <f t="shared" si="8"/>
        <v>7.1363636363636367</v>
      </c>
      <c r="AD51" s="19">
        <f t="shared" si="9"/>
        <v>63.863636363636367</v>
      </c>
      <c r="AE51" s="18">
        <f t="shared" si="10"/>
        <v>19</v>
      </c>
      <c r="AF51" s="2">
        <f t="shared" si="11"/>
        <v>1</v>
      </c>
      <c r="AG51" s="6">
        <f t="shared" si="12"/>
        <v>170</v>
      </c>
    </row>
    <row r="52" spans="1:33">
      <c r="A52" s="80">
        <v>48</v>
      </c>
      <c r="B52" s="80" t="s">
        <v>89</v>
      </c>
      <c r="C52" s="81" t="s">
        <v>90</v>
      </c>
      <c r="D52" s="80" t="s">
        <v>510</v>
      </c>
      <c r="E52" s="82" t="s">
        <v>604</v>
      </c>
      <c r="F52" s="18">
        <f t="shared" si="0"/>
        <v>9</v>
      </c>
      <c r="G52" s="83">
        <v>3</v>
      </c>
      <c r="H52" s="82" t="s">
        <v>602</v>
      </c>
      <c r="I52" s="18">
        <f t="shared" si="1"/>
        <v>8</v>
      </c>
      <c r="J52" s="83">
        <v>3</v>
      </c>
      <c r="K52" s="82" t="s">
        <v>603</v>
      </c>
      <c r="L52" s="18">
        <f t="shared" si="2"/>
        <v>10</v>
      </c>
      <c r="M52" s="83">
        <v>3</v>
      </c>
      <c r="N52" s="82" t="s">
        <v>604</v>
      </c>
      <c r="O52" s="18">
        <f t="shared" si="3"/>
        <v>9</v>
      </c>
      <c r="P52" s="83">
        <v>3</v>
      </c>
      <c r="Q52" s="82" t="s">
        <v>604</v>
      </c>
      <c r="R52" s="18">
        <f t="shared" si="4"/>
        <v>9</v>
      </c>
      <c r="S52" s="83">
        <v>3</v>
      </c>
      <c r="T52" s="82" t="s">
        <v>604</v>
      </c>
      <c r="U52" s="18">
        <f t="shared" si="5"/>
        <v>9</v>
      </c>
      <c r="V52" s="83">
        <v>3</v>
      </c>
      <c r="W52" s="82" t="s">
        <v>603</v>
      </c>
      <c r="X52" s="18">
        <f t="shared" si="6"/>
        <v>10</v>
      </c>
      <c r="Y52" s="83">
        <v>2</v>
      </c>
      <c r="Z52" s="82" t="s">
        <v>603</v>
      </c>
      <c r="AA52" s="18">
        <f t="shared" si="7"/>
        <v>10</v>
      </c>
      <c r="AB52" s="83">
        <v>2</v>
      </c>
      <c r="AC52" s="19">
        <f t="shared" si="8"/>
        <v>9.1818181818181817</v>
      </c>
      <c r="AD52" s="19">
        <f t="shared" si="9"/>
        <v>84.318181818181813</v>
      </c>
      <c r="AE52" s="18">
        <f t="shared" si="10"/>
        <v>22</v>
      </c>
      <c r="AF52" s="2">
        <f t="shared" si="11"/>
        <v>0</v>
      </c>
      <c r="AG52" s="6">
        <f t="shared" si="12"/>
        <v>5</v>
      </c>
    </row>
    <row r="53" spans="1:33">
      <c r="A53" s="80">
        <v>49</v>
      </c>
      <c r="B53" s="80" t="s">
        <v>91</v>
      </c>
      <c r="C53" s="81" t="s">
        <v>92</v>
      </c>
      <c r="D53" s="80" t="s">
        <v>510</v>
      </c>
      <c r="E53" s="82" t="s">
        <v>604</v>
      </c>
      <c r="F53" s="18">
        <f t="shared" si="0"/>
        <v>9</v>
      </c>
      <c r="G53" s="83">
        <v>3</v>
      </c>
      <c r="H53" s="82" t="s">
        <v>605</v>
      </c>
      <c r="I53" s="18">
        <f t="shared" si="1"/>
        <v>7</v>
      </c>
      <c r="J53" s="83">
        <v>3</v>
      </c>
      <c r="K53" s="82" t="s">
        <v>604</v>
      </c>
      <c r="L53" s="18">
        <f t="shared" si="2"/>
        <v>9</v>
      </c>
      <c r="M53" s="83">
        <v>3</v>
      </c>
      <c r="N53" s="82" t="s">
        <v>602</v>
      </c>
      <c r="O53" s="18">
        <f t="shared" si="3"/>
        <v>8</v>
      </c>
      <c r="P53" s="83">
        <v>3</v>
      </c>
      <c r="Q53" s="82" t="s">
        <v>605</v>
      </c>
      <c r="R53" s="18">
        <f t="shared" si="4"/>
        <v>7</v>
      </c>
      <c r="S53" s="83">
        <v>3</v>
      </c>
      <c r="T53" s="82" t="s">
        <v>602</v>
      </c>
      <c r="U53" s="18">
        <f t="shared" si="5"/>
        <v>8</v>
      </c>
      <c r="V53" s="83">
        <v>3</v>
      </c>
      <c r="W53" s="82" t="s">
        <v>603</v>
      </c>
      <c r="X53" s="18">
        <f t="shared" si="6"/>
        <v>10</v>
      </c>
      <c r="Y53" s="83">
        <v>2</v>
      </c>
      <c r="Z53" s="82" t="s">
        <v>604</v>
      </c>
      <c r="AA53" s="18">
        <f t="shared" si="7"/>
        <v>9</v>
      </c>
      <c r="AB53" s="83">
        <v>2</v>
      </c>
      <c r="AC53" s="19">
        <f t="shared" si="8"/>
        <v>8.2727272727272734</v>
      </c>
      <c r="AD53" s="19">
        <f t="shared" si="9"/>
        <v>75.227272727272734</v>
      </c>
      <c r="AE53" s="18">
        <f t="shared" si="10"/>
        <v>22</v>
      </c>
      <c r="AF53" s="2">
        <f t="shared" si="11"/>
        <v>0</v>
      </c>
      <c r="AG53" s="6">
        <f t="shared" si="12"/>
        <v>89</v>
      </c>
    </row>
    <row r="54" spans="1:33">
      <c r="A54" s="80">
        <v>50</v>
      </c>
      <c r="B54" s="80" t="s">
        <v>93</v>
      </c>
      <c r="C54" s="81" t="s">
        <v>94</v>
      </c>
      <c r="D54" s="80" t="s">
        <v>510</v>
      </c>
      <c r="E54" s="82" t="s">
        <v>602</v>
      </c>
      <c r="F54" s="18">
        <f t="shared" si="0"/>
        <v>8</v>
      </c>
      <c r="G54" s="83">
        <v>3</v>
      </c>
      <c r="H54" s="82" t="s">
        <v>602</v>
      </c>
      <c r="I54" s="18">
        <f t="shared" si="1"/>
        <v>8</v>
      </c>
      <c r="J54" s="83">
        <v>3</v>
      </c>
      <c r="K54" s="82" t="s">
        <v>603</v>
      </c>
      <c r="L54" s="18">
        <f t="shared" si="2"/>
        <v>10</v>
      </c>
      <c r="M54" s="83">
        <v>3</v>
      </c>
      <c r="N54" s="82" t="s">
        <v>602</v>
      </c>
      <c r="O54" s="18">
        <f t="shared" si="3"/>
        <v>8</v>
      </c>
      <c r="P54" s="83">
        <v>3</v>
      </c>
      <c r="Q54" s="82" t="s">
        <v>602</v>
      </c>
      <c r="R54" s="18">
        <f t="shared" si="4"/>
        <v>8</v>
      </c>
      <c r="S54" s="83">
        <v>3</v>
      </c>
      <c r="T54" s="82" t="s">
        <v>602</v>
      </c>
      <c r="U54" s="18">
        <f t="shared" si="5"/>
        <v>8</v>
      </c>
      <c r="V54" s="83">
        <v>3</v>
      </c>
      <c r="W54" s="82" t="s">
        <v>603</v>
      </c>
      <c r="X54" s="18">
        <f t="shared" si="6"/>
        <v>10</v>
      </c>
      <c r="Y54" s="83">
        <v>2</v>
      </c>
      <c r="Z54" s="82" t="s">
        <v>604</v>
      </c>
      <c r="AA54" s="18">
        <f t="shared" si="7"/>
        <v>9</v>
      </c>
      <c r="AB54" s="83">
        <v>2</v>
      </c>
      <c r="AC54" s="19">
        <f t="shared" si="8"/>
        <v>8.545454545454545</v>
      </c>
      <c r="AD54" s="19">
        <f t="shared" si="9"/>
        <v>77.954545454545453</v>
      </c>
      <c r="AE54" s="18">
        <f t="shared" si="10"/>
        <v>22</v>
      </c>
      <c r="AF54" s="2">
        <f t="shared" si="11"/>
        <v>0</v>
      </c>
      <c r="AG54" s="6">
        <f t="shared" si="12"/>
        <v>62</v>
      </c>
    </row>
    <row r="55" spans="1:33">
      <c r="A55" s="80">
        <v>51</v>
      </c>
      <c r="B55" s="80" t="s">
        <v>397</v>
      </c>
      <c r="C55" s="81" t="s">
        <v>398</v>
      </c>
      <c r="D55" s="80" t="s">
        <v>510</v>
      </c>
      <c r="E55" s="82" t="s">
        <v>605</v>
      </c>
      <c r="F55" s="18">
        <f t="shared" si="0"/>
        <v>7</v>
      </c>
      <c r="G55" s="83">
        <v>3</v>
      </c>
      <c r="H55" s="82" t="s">
        <v>602</v>
      </c>
      <c r="I55" s="18">
        <f t="shared" si="1"/>
        <v>8</v>
      </c>
      <c r="J55" s="83">
        <v>3</v>
      </c>
      <c r="K55" s="82" t="s">
        <v>604</v>
      </c>
      <c r="L55" s="18">
        <f t="shared" si="2"/>
        <v>9</v>
      </c>
      <c r="M55" s="83">
        <v>3</v>
      </c>
      <c r="N55" s="82" t="s">
        <v>602</v>
      </c>
      <c r="O55" s="18">
        <f t="shared" si="3"/>
        <v>8</v>
      </c>
      <c r="P55" s="83">
        <v>3</v>
      </c>
      <c r="Q55" s="82" t="s">
        <v>605</v>
      </c>
      <c r="R55" s="18">
        <f t="shared" si="4"/>
        <v>7</v>
      </c>
      <c r="S55" s="83">
        <v>3</v>
      </c>
      <c r="T55" s="82" t="s">
        <v>602</v>
      </c>
      <c r="U55" s="18">
        <f t="shared" si="5"/>
        <v>8</v>
      </c>
      <c r="V55" s="83">
        <v>3</v>
      </c>
      <c r="W55" s="82" t="s">
        <v>603</v>
      </c>
      <c r="X55" s="18">
        <f t="shared" si="6"/>
        <v>10</v>
      </c>
      <c r="Y55" s="83">
        <v>2</v>
      </c>
      <c r="Z55" s="82" t="s">
        <v>605</v>
      </c>
      <c r="AA55" s="18">
        <f t="shared" si="7"/>
        <v>7</v>
      </c>
      <c r="AB55" s="83">
        <v>2</v>
      </c>
      <c r="AC55" s="19">
        <f t="shared" si="8"/>
        <v>7.9545454545454541</v>
      </c>
      <c r="AD55" s="19">
        <f t="shared" si="9"/>
        <v>72.045454545454547</v>
      </c>
      <c r="AE55" s="18">
        <f t="shared" si="10"/>
        <v>22</v>
      </c>
      <c r="AF55" s="2">
        <f t="shared" si="11"/>
        <v>0</v>
      </c>
      <c r="AG55" s="6">
        <f t="shared" si="12"/>
        <v>117</v>
      </c>
    </row>
    <row r="56" spans="1:33">
      <c r="A56" s="80">
        <v>52</v>
      </c>
      <c r="B56" s="80" t="s">
        <v>95</v>
      </c>
      <c r="C56" s="81" t="s">
        <v>96</v>
      </c>
      <c r="D56" s="80" t="s">
        <v>510</v>
      </c>
      <c r="E56" s="82" t="s">
        <v>605</v>
      </c>
      <c r="F56" s="18">
        <f t="shared" si="0"/>
        <v>7</v>
      </c>
      <c r="G56" s="83">
        <v>3</v>
      </c>
      <c r="H56" s="82" t="s">
        <v>605</v>
      </c>
      <c r="I56" s="18">
        <f t="shared" si="1"/>
        <v>7</v>
      </c>
      <c r="J56" s="83">
        <v>3</v>
      </c>
      <c r="K56" s="82" t="s">
        <v>604</v>
      </c>
      <c r="L56" s="18">
        <f t="shared" si="2"/>
        <v>9</v>
      </c>
      <c r="M56" s="83">
        <v>3</v>
      </c>
      <c r="N56" s="82" t="s">
        <v>606</v>
      </c>
      <c r="O56" s="18">
        <f t="shared" si="3"/>
        <v>6</v>
      </c>
      <c r="P56" s="83">
        <v>3</v>
      </c>
      <c r="Q56" s="82" t="s">
        <v>602</v>
      </c>
      <c r="R56" s="18">
        <f t="shared" si="4"/>
        <v>8</v>
      </c>
      <c r="S56" s="83">
        <v>3</v>
      </c>
      <c r="T56" s="82" t="s">
        <v>605</v>
      </c>
      <c r="U56" s="18">
        <f t="shared" si="5"/>
        <v>7</v>
      </c>
      <c r="V56" s="83">
        <v>3</v>
      </c>
      <c r="W56" s="82" t="s">
        <v>603</v>
      </c>
      <c r="X56" s="18">
        <f t="shared" si="6"/>
        <v>10</v>
      </c>
      <c r="Y56" s="83">
        <v>2</v>
      </c>
      <c r="Z56" s="82" t="s">
        <v>603</v>
      </c>
      <c r="AA56" s="18">
        <f t="shared" si="7"/>
        <v>10</v>
      </c>
      <c r="AB56" s="83">
        <v>2</v>
      </c>
      <c r="AC56" s="19">
        <f t="shared" si="8"/>
        <v>7.8181818181818183</v>
      </c>
      <c r="AD56" s="19">
        <f t="shared" si="9"/>
        <v>70.681818181818187</v>
      </c>
      <c r="AE56" s="18">
        <f t="shared" si="10"/>
        <v>22</v>
      </c>
      <c r="AF56" s="2">
        <f t="shared" si="11"/>
        <v>0</v>
      </c>
      <c r="AG56" s="6">
        <f t="shared" si="12"/>
        <v>128</v>
      </c>
    </row>
    <row r="57" spans="1:33">
      <c r="A57" s="80">
        <v>53</v>
      </c>
      <c r="B57" s="80" t="s">
        <v>97</v>
      </c>
      <c r="C57" s="81" t="s">
        <v>98</v>
      </c>
      <c r="D57" s="80" t="s">
        <v>510</v>
      </c>
      <c r="E57" s="82" t="s">
        <v>605</v>
      </c>
      <c r="F57" s="18">
        <f t="shared" si="0"/>
        <v>7</v>
      </c>
      <c r="G57" s="83">
        <v>3</v>
      </c>
      <c r="H57" s="82" t="s">
        <v>605</v>
      </c>
      <c r="I57" s="18">
        <f t="shared" si="1"/>
        <v>7</v>
      </c>
      <c r="J57" s="83">
        <v>3</v>
      </c>
      <c r="K57" s="82" t="s">
        <v>604</v>
      </c>
      <c r="L57" s="18">
        <f t="shared" si="2"/>
        <v>9</v>
      </c>
      <c r="M57" s="83">
        <v>3</v>
      </c>
      <c r="N57" s="82" t="s">
        <v>605</v>
      </c>
      <c r="O57" s="18">
        <f t="shared" si="3"/>
        <v>7</v>
      </c>
      <c r="P57" s="83">
        <v>3</v>
      </c>
      <c r="Q57" s="82" t="s">
        <v>605</v>
      </c>
      <c r="R57" s="18">
        <f t="shared" si="4"/>
        <v>7</v>
      </c>
      <c r="S57" s="83">
        <v>3</v>
      </c>
      <c r="T57" s="82" t="s">
        <v>602</v>
      </c>
      <c r="U57" s="18">
        <f t="shared" si="5"/>
        <v>8</v>
      </c>
      <c r="V57" s="83">
        <v>3</v>
      </c>
      <c r="W57" s="82" t="s">
        <v>603</v>
      </c>
      <c r="X57" s="18">
        <f t="shared" si="6"/>
        <v>10</v>
      </c>
      <c r="Y57" s="83">
        <v>2</v>
      </c>
      <c r="Z57" s="82" t="s">
        <v>602</v>
      </c>
      <c r="AA57" s="18">
        <f t="shared" si="7"/>
        <v>8</v>
      </c>
      <c r="AB57" s="83">
        <v>2</v>
      </c>
      <c r="AC57" s="19">
        <f t="shared" si="8"/>
        <v>7.7727272727272725</v>
      </c>
      <c r="AD57" s="19">
        <f t="shared" si="9"/>
        <v>70.22727272727272</v>
      </c>
      <c r="AE57" s="18">
        <f t="shared" si="10"/>
        <v>22</v>
      </c>
      <c r="AF57" s="2">
        <f t="shared" si="11"/>
        <v>0</v>
      </c>
      <c r="AG57" s="6">
        <f t="shared" si="12"/>
        <v>131</v>
      </c>
    </row>
    <row r="58" spans="1:33">
      <c r="A58" s="80">
        <v>54</v>
      </c>
      <c r="B58" s="80" t="s">
        <v>99</v>
      </c>
      <c r="C58" s="81" t="s">
        <v>100</v>
      </c>
      <c r="D58" s="80" t="s">
        <v>510</v>
      </c>
      <c r="E58" s="82" t="s">
        <v>604</v>
      </c>
      <c r="F58" s="18">
        <f t="shared" si="0"/>
        <v>9</v>
      </c>
      <c r="G58" s="83">
        <v>3</v>
      </c>
      <c r="H58" s="82" t="s">
        <v>602</v>
      </c>
      <c r="I58" s="18">
        <f t="shared" si="1"/>
        <v>8</v>
      </c>
      <c r="J58" s="83">
        <v>3</v>
      </c>
      <c r="K58" s="82" t="s">
        <v>603</v>
      </c>
      <c r="L58" s="18">
        <f t="shared" si="2"/>
        <v>10</v>
      </c>
      <c r="M58" s="83">
        <v>3</v>
      </c>
      <c r="N58" s="82" t="s">
        <v>602</v>
      </c>
      <c r="O58" s="18">
        <f t="shared" si="3"/>
        <v>8</v>
      </c>
      <c r="P58" s="83">
        <v>3</v>
      </c>
      <c r="Q58" s="82" t="s">
        <v>602</v>
      </c>
      <c r="R58" s="18">
        <f t="shared" si="4"/>
        <v>8</v>
      </c>
      <c r="S58" s="83">
        <v>3</v>
      </c>
      <c r="T58" s="82" t="s">
        <v>602</v>
      </c>
      <c r="U58" s="18">
        <f t="shared" si="5"/>
        <v>8</v>
      </c>
      <c r="V58" s="83">
        <v>3</v>
      </c>
      <c r="W58" s="82" t="s">
        <v>603</v>
      </c>
      <c r="X58" s="18">
        <f t="shared" si="6"/>
        <v>10</v>
      </c>
      <c r="Y58" s="83">
        <v>2</v>
      </c>
      <c r="Z58" s="82" t="s">
        <v>603</v>
      </c>
      <c r="AA58" s="18">
        <f t="shared" si="7"/>
        <v>10</v>
      </c>
      <c r="AB58" s="83">
        <v>2</v>
      </c>
      <c r="AC58" s="19">
        <f t="shared" si="8"/>
        <v>8.7727272727272734</v>
      </c>
      <c r="AD58" s="19">
        <f t="shared" si="9"/>
        <v>80.227272727272734</v>
      </c>
      <c r="AE58" s="18">
        <f t="shared" si="10"/>
        <v>22</v>
      </c>
      <c r="AF58" s="2">
        <f t="shared" si="11"/>
        <v>0</v>
      </c>
      <c r="AG58" s="6">
        <f t="shared" si="12"/>
        <v>38</v>
      </c>
    </row>
    <row r="59" spans="1:33">
      <c r="A59" s="80">
        <v>55</v>
      </c>
      <c r="B59" s="80" t="s">
        <v>101</v>
      </c>
      <c r="C59" s="81" t="s">
        <v>102</v>
      </c>
      <c r="D59" s="80" t="s">
        <v>510</v>
      </c>
      <c r="E59" s="82" t="s">
        <v>602</v>
      </c>
      <c r="F59" s="18">
        <f t="shared" si="0"/>
        <v>8</v>
      </c>
      <c r="G59" s="83">
        <v>3</v>
      </c>
      <c r="H59" s="82" t="s">
        <v>602</v>
      </c>
      <c r="I59" s="18">
        <f t="shared" si="1"/>
        <v>8</v>
      </c>
      <c r="J59" s="83">
        <v>3</v>
      </c>
      <c r="K59" s="82" t="s">
        <v>604</v>
      </c>
      <c r="L59" s="18">
        <f t="shared" si="2"/>
        <v>9</v>
      </c>
      <c r="M59" s="83">
        <v>3</v>
      </c>
      <c r="N59" s="82" t="s">
        <v>602</v>
      </c>
      <c r="O59" s="18">
        <f t="shared" si="3"/>
        <v>8</v>
      </c>
      <c r="P59" s="83">
        <v>3</v>
      </c>
      <c r="Q59" s="82" t="s">
        <v>604</v>
      </c>
      <c r="R59" s="18">
        <f t="shared" si="4"/>
        <v>9</v>
      </c>
      <c r="S59" s="83">
        <v>3</v>
      </c>
      <c r="T59" s="82" t="s">
        <v>602</v>
      </c>
      <c r="U59" s="18">
        <f t="shared" si="5"/>
        <v>8</v>
      </c>
      <c r="V59" s="83">
        <v>3</v>
      </c>
      <c r="W59" s="82" t="s">
        <v>603</v>
      </c>
      <c r="X59" s="18">
        <f t="shared" si="6"/>
        <v>10</v>
      </c>
      <c r="Y59" s="83">
        <v>2</v>
      </c>
      <c r="Z59" s="82" t="s">
        <v>603</v>
      </c>
      <c r="AA59" s="18">
        <f t="shared" si="7"/>
        <v>10</v>
      </c>
      <c r="AB59" s="83">
        <v>2</v>
      </c>
      <c r="AC59" s="19">
        <f t="shared" si="8"/>
        <v>8.6363636363636367</v>
      </c>
      <c r="AD59" s="19">
        <f t="shared" si="9"/>
        <v>78.863636363636374</v>
      </c>
      <c r="AE59" s="18">
        <f t="shared" si="10"/>
        <v>22</v>
      </c>
      <c r="AF59" s="2">
        <f t="shared" si="11"/>
        <v>0</v>
      </c>
      <c r="AG59" s="6">
        <f t="shared" si="12"/>
        <v>52</v>
      </c>
    </row>
    <row r="60" spans="1:33">
      <c r="A60" s="80">
        <v>56</v>
      </c>
      <c r="B60" s="80" t="s">
        <v>103</v>
      </c>
      <c r="C60" s="81" t="s">
        <v>104</v>
      </c>
      <c r="D60" s="80" t="s">
        <v>510</v>
      </c>
      <c r="E60" s="82" t="s">
        <v>602</v>
      </c>
      <c r="F60" s="18">
        <f t="shared" si="0"/>
        <v>8</v>
      </c>
      <c r="G60" s="83">
        <v>3</v>
      </c>
      <c r="H60" s="82" t="s">
        <v>602</v>
      </c>
      <c r="I60" s="18">
        <f t="shared" si="1"/>
        <v>8</v>
      </c>
      <c r="J60" s="83">
        <v>3</v>
      </c>
      <c r="K60" s="82" t="s">
        <v>603</v>
      </c>
      <c r="L60" s="18">
        <f t="shared" si="2"/>
        <v>10</v>
      </c>
      <c r="M60" s="83">
        <v>3</v>
      </c>
      <c r="N60" s="82" t="s">
        <v>605</v>
      </c>
      <c r="O60" s="18">
        <f t="shared" si="3"/>
        <v>7</v>
      </c>
      <c r="P60" s="83">
        <v>3</v>
      </c>
      <c r="Q60" s="82" t="s">
        <v>604</v>
      </c>
      <c r="R60" s="18">
        <f t="shared" si="4"/>
        <v>9</v>
      </c>
      <c r="S60" s="83">
        <v>3</v>
      </c>
      <c r="T60" s="82" t="s">
        <v>604</v>
      </c>
      <c r="U60" s="18">
        <f t="shared" si="5"/>
        <v>9</v>
      </c>
      <c r="V60" s="83">
        <v>3</v>
      </c>
      <c r="W60" s="82" t="s">
        <v>603</v>
      </c>
      <c r="X60" s="18">
        <f t="shared" si="6"/>
        <v>10</v>
      </c>
      <c r="Y60" s="83">
        <v>2</v>
      </c>
      <c r="Z60" s="82" t="s">
        <v>603</v>
      </c>
      <c r="AA60" s="18">
        <f t="shared" si="7"/>
        <v>10</v>
      </c>
      <c r="AB60" s="83">
        <v>2</v>
      </c>
      <c r="AC60" s="19">
        <f t="shared" si="8"/>
        <v>8.7727272727272734</v>
      </c>
      <c r="AD60" s="19">
        <f t="shared" si="9"/>
        <v>80.227272727272734</v>
      </c>
      <c r="AE60" s="18">
        <f t="shared" si="10"/>
        <v>22</v>
      </c>
      <c r="AF60" s="2">
        <f t="shared" si="11"/>
        <v>0</v>
      </c>
      <c r="AG60" s="6">
        <f t="shared" si="12"/>
        <v>38</v>
      </c>
    </row>
    <row r="61" spans="1:33">
      <c r="A61" s="80">
        <v>57</v>
      </c>
      <c r="B61" s="80" t="s">
        <v>105</v>
      </c>
      <c r="C61" s="81" t="s">
        <v>106</v>
      </c>
      <c r="D61" s="80" t="s">
        <v>510</v>
      </c>
      <c r="E61" s="82" t="s">
        <v>602</v>
      </c>
      <c r="F61" s="18">
        <f t="shared" si="0"/>
        <v>8</v>
      </c>
      <c r="G61" s="83">
        <v>3</v>
      </c>
      <c r="H61" s="82" t="s">
        <v>605</v>
      </c>
      <c r="I61" s="18">
        <f t="shared" si="1"/>
        <v>7</v>
      </c>
      <c r="J61" s="83">
        <v>3</v>
      </c>
      <c r="K61" s="82" t="s">
        <v>604</v>
      </c>
      <c r="L61" s="18">
        <f t="shared" si="2"/>
        <v>9</v>
      </c>
      <c r="M61" s="83">
        <v>3</v>
      </c>
      <c r="N61" s="82" t="s">
        <v>602</v>
      </c>
      <c r="O61" s="18">
        <f t="shared" si="3"/>
        <v>8</v>
      </c>
      <c r="P61" s="83">
        <v>3</v>
      </c>
      <c r="Q61" s="82" t="s">
        <v>603</v>
      </c>
      <c r="R61" s="18">
        <f t="shared" si="4"/>
        <v>10</v>
      </c>
      <c r="S61" s="83">
        <v>3</v>
      </c>
      <c r="T61" s="82" t="s">
        <v>604</v>
      </c>
      <c r="U61" s="18">
        <f t="shared" si="5"/>
        <v>9</v>
      </c>
      <c r="V61" s="83">
        <v>3</v>
      </c>
      <c r="W61" s="82" t="s">
        <v>603</v>
      </c>
      <c r="X61" s="18">
        <f t="shared" si="6"/>
        <v>10</v>
      </c>
      <c r="Y61" s="83">
        <v>2</v>
      </c>
      <c r="Z61" s="82" t="s">
        <v>603</v>
      </c>
      <c r="AA61" s="18">
        <f t="shared" si="7"/>
        <v>10</v>
      </c>
      <c r="AB61" s="83">
        <v>2</v>
      </c>
      <c r="AC61" s="19">
        <f t="shared" si="8"/>
        <v>8.7727272727272734</v>
      </c>
      <c r="AD61" s="19">
        <f t="shared" si="9"/>
        <v>80.227272727272734</v>
      </c>
      <c r="AE61" s="18">
        <f t="shared" si="10"/>
        <v>22</v>
      </c>
      <c r="AF61" s="2">
        <f t="shared" si="11"/>
        <v>0</v>
      </c>
      <c r="AG61" s="6">
        <f t="shared" si="12"/>
        <v>38</v>
      </c>
    </row>
    <row r="62" spans="1:33">
      <c r="A62" s="80">
        <v>58</v>
      </c>
      <c r="B62" s="80" t="s">
        <v>107</v>
      </c>
      <c r="C62" s="81" t="s">
        <v>108</v>
      </c>
      <c r="D62" s="80" t="s">
        <v>510</v>
      </c>
      <c r="E62" s="82" t="s">
        <v>602</v>
      </c>
      <c r="F62" s="18">
        <f t="shared" si="0"/>
        <v>8</v>
      </c>
      <c r="G62" s="83">
        <v>3</v>
      </c>
      <c r="H62" s="82" t="s">
        <v>602</v>
      </c>
      <c r="I62" s="18">
        <f t="shared" si="1"/>
        <v>8</v>
      </c>
      <c r="J62" s="83">
        <v>3</v>
      </c>
      <c r="K62" s="82" t="s">
        <v>604</v>
      </c>
      <c r="L62" s="18">
        <f t="shared" si="2"/>
        <v>9</v>
      </c>
      <c r="M62" s="83">
        <v>3</v>
      </c>
      <c r="N62" s="82" t="s">
        <v>605</v>
      </c>
      <c r="O62" s="18">
        <f t="shared" si="3"/>
        <v>7</v>
      </c>
      <c r="P62" s="83">
        <v>3</v>
      </c>
      <c r="Q62" s="82" t="s">
        <v>604</v>
      </c>
      <c r="R62" s="18">
        <f t="shared" si="4"/>
        <v>9</v>
      </c>
      <c r="S62" s="83">
        <v>3</v>
      </c>
      <c r="T62" s="82" t="s">
        <v>602</v>
      </c>
      <c r="U62" s="18">
        <f t="shared" si="5"/>
        <v>8</v>
      </c>
      <c r="V62" s="83">
        <v>3</v>
      </c>
      <c r="W62" s="82" t="s">
        <v>603</v>
      </c>
      <c r="X62" s="18">
        <f t="shared" si="6"/>
        <v>10</v>
      </c>
      <c r="Y62" s="83">
        <v>2</v>
      </c>
      <c r="Z62" s="82" t="s">
        <v>604</v>
      </c>
      <c r="AA62" s="18">
        <f t="shared" si="7"/>
        <v>9</v>
      </c>
      <c r="AB62" s="83">
        <v>2</v>
      </c>
      <c r="AC62" s="19">
        <f t="shared" si="8"/>
        <v>8.4090909090909083</v>
      </c>
      <c r="AD62" s="19">
        <f t="shared" si="9"/>
        <v>76.590909090909079</v>
      </c>
      <c r="AE62" s="18">
        <f t="shared" si="10"/>
        <v>22</v>
      </c>
      <c r="AF62" s="2">
        <f t="shared" si="11"/>
        <v>0</v>
      </c>
      <c r="AG62" s="6">
        <f t="shared" si="12"/>
        <v>74</v>
      </c>
    </row>
    <row r="63" spans="1:33">
      <c r="A63" s="80">
        <v>59</v>
      </c>
      <c r="B63" s="80" t="s">
        <v>109</v>
      </c>
      <c r="C63" s="81" t="s">
        <v>110</v>
      </c>
      <c r="D63" s="80" t="s">
        <v>510</v>
      </c>
      <c r="E63" s="82" t="s">
        <v>606</v>
      </c>
      <c r="F63" s="18">
        <f t="shared" si="0"/>
        <v>6</v>
      </c>
      <c r="G63" s="83">
        <v>3</v>
      </c>
      <c r="H63" s="82" t="s">
        <v>605</v>
      </c>
      <c r="I63" s="18">
        <f t="shared" si="1"/>
        <v>7</v>
      </c>
      <c r="J63" s="83">
        <v>3</v>
      </c>
      <c r="K63" s="82" t="s">
        <v>604</v>
      </c>
      <c r="L63" s="18">
        <f t="shared" si="2"/>
        <v>9</v>
      </c>
      <c r="M63" s="83">
        <v>3</v>
      </c>
      <c r="N63" s="82" t="s">
        <v>605</v>
      </c>
      <c r="O63" s="18">
        <f t="shared" si="3"/>
        <v>7</v>
      </c>
      <c r="P63" s="83">
        <v>3</v>
      </c>
      <c r="Q63" s="82" t="s">
        <v>606</v>
      </c>
      <c r="R63" s="18">
        <f t="shared" si="4"/>
        <v>6</v>
      </c>
      <c r="S63" s="83">
        <v>3</v>
      </c>
      <c r="T63" s="82" t="s">
        <v>602</v>
      </c>
      <c r="U63" s="18">
        <f t="shared" si="5"/>
        <v>8</v>
      </c>
      <c r="V63" s="83">
        <v>3</v>
      </c>
      <c r="W63" s="82" t="s">
        <v>603</v>
      </c>
      <c r="X63" s="18">
        <f t="shared" si="6"/>
        <v>10</v>
      </c>
      <c r="Y63" s="83">
        <v>2</v>
      </c>
      <c r="Z63" s="82" t="s">
        <v>602</v>
      </c>
      <c r="AA63" s="18">
        <f t="shared" si="7"/>
        <v>8</v>
      </c>
      <c r="AB63" s="83">
        <v>2</v>
      </c>
      <c r="AC63" s="19">
        <f t="shared" si="8"/>
        <v>7.5</v>
      </c>
      <c r="AD63" s="19">
        <f t="shared" si="9"/>
        <v>67.5</v>
      </c>
      <c r="AE63" s="18">
        <f t="shared" si="10"/>
        <v>22</v>
      </c>
      <c r="AF63" s="2">
        <f t="shared" si="11"/>
        <v>0</v>
      </c>
      <c r="AG63" s="6">
        <f t="shared" si="12"/>
        <v>149</v>
      </c>
    </row>
    <row r="64" spans="1:33">
      <c r="A64" s="80">
        <v>60</v>
      </c>
      <c r="B64" s="80" t="s">
        <v>111</v>
      </c>
      <c r="C64" s="81" t="s">
        <v>112</v>
      </c>
      <c r="D64" s="80" t="s">
        <v>510</v>
      </c>
      <c r="E64" s="82" t="s">
        <v>604</v>
      </c>
      <c r="F64" s="18">
        <f t="shared" si="0"/>
        <v>9</v>
      </c>
      <c r="G64" s="83">
        <v>3</v>
      </c>
      <c r="H64" s="82" t="s">
        <v>602</v>
      </c>
      <c r="I64" s="18">
        <f t="shared" si="1"/>
        <v>8</v>
      </c>
      <c r="J64" s="83">
        <v>3</v>
      </c>
      <c r="K64" s="82" t="s">
        <v>603</v>
      </c>
      <c r="L64" s="18">
        <f t="shared" si="2"/>
        <v>10</v>
      </c>
      <c r="M64" s="83">
        <v>3</v>
      </c>
      <c r="N64" s="82" t="s">
        <v>602</v>
      </c>
      <c r="O64" s="18">
        <f t="shared" si="3"/>
        <v>8</v>
      </c>
      <c r="P64" s="83">
        <v>3</v>
      </c>
      <c r="Q64" s="82" t="s">
        <v>604</v>
      </c>
      <c r="R64" s="18">
        <f t="shared" si="4"/>
        <v>9</v>
      </c>
      <c r="S64" s="83">
        <v>3</v>
      </c>
      <c r="T64" s="82" t="s">
        <v>604</v>
      </c>
      <c r="U64" s="18">
        <f t="shared" si="5"/>
        <v>9</v>
      </c>
      <c r="V64" s="83">
        <v>3</v>
      </c>
      <c r="W64" s="82" t="s">
        <v>603</v>
      </c>
      <c r="X64" s="18">
        <f t="shared" si="6"/>
        <v>10</v>
      </c>
      <c r="Y64" s="83">
        <v>2</v>
      </c>
      <c r="Z64" s="82" t="s">
        <v>603</v>
      </c>
      <c r="AA64" s="18">
        <f t="shared" si="7"/>
        <v>10</v>
      </c>
      <c r="AB64" s="83">
        <v>2</v>
      </c>
      <c r="AC64" s="19">
        <f t="shared" si="8"/>
        <v>9.045454545454545</v>
      </c>
      <c r="AD64" s="19">
        <f t="shared" si="9"/>
        <v>82.954545454545453</v>
      </c>
      <c r="AE64" s="18">
        <f t="shared" si="10"/>
        <v>22</v>
      </c>
      <c r="AF64" s="2">
        <f t="shared" si="11"/>
        <v>0</v>
      </c>
      <c r="AG64" s="6">
        <f t="shared" si="12"/>
        <v>10</v>
      </c>
    </row>
    <row r="65" spans="1:33">
      <c r="A65" s="80">
        <v>61</v>
      </c>
      <c r="B65" s="80" t="s">
        <v>431</v>
      </c>
      <c r="C65" s="81" t="s">
        <v>432</v>
      </c>
      <c r="D65" s="80" t="s">
        <v>510</v>
      </c>
      <c r="E65" s="82" t="s">
        <v>606</v>
      </c>
      <c r="F65" s="18">
        <f t="shared" si="0"/>
        <v>6</v>
      </c>
      <c r="G65" s="83">
        <v>3</v>
      </c>
      <c r="H65" s="82" t="s">
        <v>606</v>
      </c>
      <c r="I65" s="18">
        <f t="shared" si="1"/>
        <v>6</v>
      </c>
      <c r="J65" s="83">
        <v>3</v>
      </c>
      <c r="K65" s="82" t="s">
        <v>605</v>
      </c>
      <c r="L65" s="18">
        <f t="shared" si="2"/>
        <v>7</v>
      </c>
      <c r="M65" s="83">
        <v>3</v>
      </c>
      <c r="N65" s="82" t="s">
        <v>606</v>
      </c>
      <c r="O65" s="18">
        <f t="shared" si="3"/>
        <v>6</v>
      </c>
      <c r="P65" s="83">
        <v>3</v>
      </c>
      <c r="Q65" s="84" t="s">
        <v>531</v>
      </c>
      <c r="R65" s="18">
        <f t="shared" si="4"/>
        <v>0</v>
      </c>
      <c r="S65" s="85">
        <v>0</v>
      </c>
      <c r="T65" s="84" t="s">
        <v>531</v>
      </c>
      <c r="U65" s="18">
        <f t="shared" si="5"/>
        <v>0</v>
      </c>
      <c r="V65" s="85">
        <v>0</v>
      </c>
      <c r="W65" s="82" t="s">
        <v>604</v>
      </c>
      <c r="X65" s="18">
        <f t="shared" si="6"/>
        <v>9</v>
      </c>
      <c r="Y65" s="83">
        <v>2</v>
      </c>
      <c r="Z65" s="82" t="s">
        <v>602</v>
      </c>
      <c r="AA65" s="18">
        <f t="shared" si="7"/>
        <v>8</v>
      </c>
      <c r="AB65" s="83">
        <v>2</v>
      </c>
      <c r="AC65" s="19">
        <f t="shared" si="8"/>
        <v>4.9545454545454541</v>
      </c>
      <c r="AD65" s="19">
        <f t="shared" si="9"/>
        <v>42.04545454545454</v>
      </c>
      <c r="AE65" s="18">
        <f t="shared" si="10"/>
        <v>16</v>
      </c>
      <c r="AF65" s="2">
        <f t="shared" si="11"/>
        <v>2</v>
      </c>
      <c r="AG65" s="6">
        <f t="shared" si="12"/>
        <v>214</v>
      </c>
    </row>
    <row r="66" spans="1:33">
      <c r="A66" s="80">
        <v>62</v>
      </c>
      <c r="B66" s="80" t="s">
        <v>113</v>
      </c>
      <c r="C66" s="81" t="s">
        <v>114</v>
      </c>
      <c r="D66" s="80" t="s">
        <v>510</v>
      </c>
      <c r="E66" s="82" t="s">
        <v>602</v>
      </c>
      <c r="F66" s="18">
        <f t="shared" si="0"/>
        <v>8</v>
      </c>
      <c r="G66" s="83">
        <v>3</v>
      </c>
      <c r="H66" s="82" t="s">
        <v>602</v>
      </c>
      <c r="I66" s="18">
        <f t="shared" si="1"/>
        <v>8</v>
      </c>
      <c r="J66" s="83">
        <v>3</v>
      </c>
      <c r="K66" s="82" t="s">
        <v>603</v>
      </c>
      <c r="L66" s="18">
        <f t="shared" si="2"/>
        <v>10</v>
      </c>
      <c r="M66" s="83">
        <v>3</v>
      </c>
      <c r="N66" s="82" t="s">
        <v>602</v>
      </c>
      <c r="O66" s="18">
        <f t="shared" si="3"/>
        <v>8</v>
      </c>
      <c r="P66" s="83">
        <v>3</v>
      </c>
      <c r="Q66" s="82" t="s">
        <v>604</v>
      </c>
      <c r="R66" s="18">
        <f t="shared" si="4"/>
        <v>9</v>
      </c>
      <c r="S66" s="83">
        <v>3</v>
      </c>
      <c r="T66" s="82" t="s">
        <v>602</v>
      </c>
      <c r="U66" s="18">
        <f t="shared" si="5"/>
        <v>8</v>
      </c>
      <c r="V66" s="83">
        <v>3</v>
      </c>
      <c r="W66" s="82" t="s">
        <v>603</v>
      </c>
      <c r="X66" s="18">
        <f t="shared" si="6"/>
        <v>10</v>
      </c>
      <c r="Y66" s="83">
        <v>2</v>
      </c>
      <c r="Z66" s="82" t="s">
        <v>604</v>
      </c>
      <c r="AA66" s="18">
        <f t="shared" si="7"/>
        <v>9</v>
      </c>
      <c r="AB66" s="83">
        <v>2</v>
      </c>
      <c r="AC66" s="19">
        <f t="shared" si="8"/>
        <v>8.6818181818181817</v>
      </c>
      <c r="AD66" s="19">
        <f t="shared" si="9"/>
        <v>79.318181818181813</v>
      </c>
      <c r="AE66" s="18">
        <f t="shared" si="10"/>
        <v>22</v>
      </c>
      <c r="AF66" s="2">
        <f t="shared" si="11"/>
        <v>0</v>
      </c>
      <c r="AG66" s="6">
        <f t="shared" si="12"/>
        <v>46</v>
      </c>
    </row>
    <row r="67" spans="1:33">
      <c r="A67" s="80">
        <v>63</v>
      </c>
      <c r="B67" s="80" t="s">
        <v>115</v>
      </c>
      <c r="C67" s="81" t="s">
        <v>116</v>
      </c>
      <c r="D67" s="80" t="s">
        <v>528</v>
      </c>
      <c r="E67" s="82" t="s">
        <v>605</v>
      </c>
      <c r="F67" s="18">
        <f t="shared" si="0"/>
        <v>7</v>
      </c>
      <c r="G67" s="83">
        <v>3</v>
      </c>
      <c r="H67" s="82" t="s">
        <v>606</v>
      </c>
      <c r="I67" s="18">
        <f t="shared" si="1"/>
        <v>6</v>
      </c>
      <c r="J67" s="83">
        <v>3</v>
      </c>
      <c r="K67" s="82" t="s">
        <v>603</v>
      </c>
      <c r="L67" s="18">
        <f t="shared" si="2"/>
        <v>10</v>
      </c>
      <c r="M67" s="83">
        <v>3</v>
      </c>
      <c r="N67" s="82" t="s">
        <v>602</v>
      </c>
      <c r="O67" s="18">
        <f t="shared" si="3"/>
        <v>8</v>
      </c>
      <c r="P67" s="83">
        <v>3</v>
      </c>
      <c r="Q67" s="82" t="s">
        <v>604</v>
      </c>
      <c r="R67" s="18">
        <f t="shared" si="4"/>
        <v>9</v>
      </c>
      <c r="S67" s="83">
        <v>3</v>
      </c>
      <c r="T67" s="82" t="s">
        <v>605</v>
      </c>
      <c r="U67" s="18">
        <f t="shared" si="5"/>
        <v>7</v>
      </c>
      <c r="V67" s="83">
        <v>3</v>
      </c>
      <c r="W67" s="82" t="s">
        <v>603</v>
      </c>
      <c r="X67" s="18">
        <f t="shared" si="6"/>
        <v>10</v>
      </c>
      <c r="Y67" s="83">
        <v>2</v>
      </c>
      <c r="Z67" s="82" t="s">
        <v>604</v>
      </c>
      <c r="AA67" s="18">
        <f t="shared" si="7"/>
        <v>9</v>
      </c>
      <c r="AB67" s="83">
        <v>2</v>
      </c>
      <c r="AC67" s="19">
        <f t="shared" si="8"/>
        <v>8.1363636363636367</v>
      </c>
      <c r="AD67" s="19">
        <f t="shared" si="9"/>
        <v>73.863636363636374</v>
      </c>
      <c r="AE67" s="18">
        <f t="shared" si="10"/>
        <v>22</v>
      </c>
      <c r="AF67" s="2">
        <f t="shared" si="11"/>
        <v>0</v>
      </c>
      <c r="AG67" s="6">
        <f t="shared" si="12"/>
        <v>101</v>
      </c>
    </row>
    <row r="68" spans="1:33">
      <c r="A68" s="80">
        <v>64</v>
      </c>
      <c r="B68" s="80" t="s">
        <v>117</v>
      </c>
      <c r="C68" s="81" t="s">
        <v>118</v>
      </c>
      <c r="D68" s="80" t="s">
        <v>528</v>
      </c>
      <c r="E68" s="82" t="s">
        <v>602</v>
      </c>
      <c r="F68" s="18">
        <f t="shared" si="0"/>
        <v>8</v>
      </c>
      <c r="G68" s="83">
        <v>3</v>
      </c>
      <c r="H68" s="82" t="s">
        <v>602</v>
      </c>
      <c r="I68" s="18">
        <f t="shared" si="1"/>
        <v>8</v>
      </c>
      <c r="J68" s="83">
        <v>3</v>
      </c>
      <c r="K68" s="82" t="s">
        <v>603</v>
      </c>
      <c r="L68" s="18">
        <f t="shared" si="2"/>
        <v>10</v>
      </c>
      <c r="M68" s="83">
        <v>3</v>
      </c>
      <c r="N68" s="82" t="s">
        <v>602</v>
      </c>
      <c r="O68" s="18">
        <f t="shared" si="3"/>
        <v>8</v>
      </c>
      <c r="P68" s="83">
        <v>3</v>
      </c>
      <c r="Q68" s="82" t="s">
        <v>602</v>
      </c>
      <c r="R68" s="18">
        <f t="shared" si="4"/>
        <v>8</v>
      </c>
      <c r="S68" s="83">
        <v>3</v>
      </c>
      <c r="T68" s="82" t="s">
        <v>602</v>
      </c>
      <c r="U68" s="18">
        <f t="shared" si="5"/>
        <v>8</v>
      </c>
      <c r="V68" s="83">
        <v>3</v>
      </c>
      <c r="W68" s="82" t="s">
        <v>603</v>
      </c>
      <c r="X68" s="18">
        <f t="shared" si="6"/>
        <v>10</v>
      </c>
      <c r="Y68" s="83">
        <v>2</v>
      </c>
      <c r="Z68" s="82" t="s">
        <v>604</v>
      </c>
      <c r="AA68" s="18">
        <f t="shared" si="7"/>
        <v>9</v>
      </c>
      <c r="AB68" s="83">
        <v>2</v>
      </c>
      <c r="AC68" s="19">
        <f t="shared" si="8"/>
        <v>8.545454545454545</v>
      </c>
      <c r="AD68" s="19">
        <f t="shared" si="9"/>
        <v>77.954545454545453</v>
      </c>
      <c r="AE68" s="18">
        <f t="shared" si="10"/>
        <v>22</v>
      </c>
      <c r="AF68" s="2">
        <f t="shared" si="11"/>
        <v>0</v>
      </c>
      <c r="AG68" s="6">
        <f t="shared" si="12"/>
        <v>62</v>
      </c>
    </row>
    <row r="69" spans="1:33">
      <c r="A69" s="80">
        <v>65</v>
      </c>
      <c r="B69" s="80" t="s">
        <v>119</v>
      </c>
      <c r="C69" s="81" t="s">
        <v>120</v>
      </c>
      <c r="D69" s="80" t="s">
        <v>528</v>
      </c>
      <c r="E69" s="82" t="s">
        <v>604</v>
      </c>
      <c r="F69" s="18">
        <f t="shared" ref="F69:F132" si="13">IF(E69="O",10,IF(E69="A",9,IF(E69="B",8,IF(E69="C",7,IF(E69="D",6,IF(E69="F",0,IF(E69=-5,-5,-10)))))))</f>
        <v>9</v>
      </c>
      <c r="G69" s="83">
        <v>3</v>
      </c>
      <c r="H69" s="82" t="s">
        <v>602</v>
      </c>
      <c r="I69" s="18">
        <f t="shared" ref="I69:I132" si="14">IF(H69="O",10,IF(H69="A",9,IF(H69="B",8,IF(H69="C",7,IF(H69="D",6,IF(H69="F",0,IF(H69=-5,-5,-10)))))))</f>
        <v>8</v>
      </c>
      <c r="J69" s="83">
        <v>3</v>
      </c>
      <c r="K69" s="82" t="s">
        <v>604</v>
      </c>
      <c r="L69" s="18">
        <f t="shared" ref="L69:L132" si="15">IF(K69="O",10,IF(K69="A",9,IF(K69="B",8,IF(K69="C",7,IF(K69="D",6,IF(K69="F",0,IF(K69=-5,-5,-10)))))))</f>
        <v>9</v>
      </c>
      <c r="M69" s="83">
        <v>3</v>
      </c>
      <c r="N69" s="82" t="s">
        <v>604</v>
      </c>
      <c r="O69" s="18">
        <f t="shared" ref="O69:O132" si="16">IF(N69="O",10,IF(N69="A",9,IF(N69="B",8,IF(N69="C",7,IF(N69="D",6,IF(N69="F",0,IF(N69=-5,-5,-10)))))))</f>
        <v>9</v>
      </c>
      <c r="P69" s="83">
        <v>3</v>
      </c>
      <c r="Q69" s="82" t="s">
        <v>604</v>
      </c>
      <c r="R69" s="18">
        <f t="shared" ref="R69:R132" si="17">IF(Q69="O",10,IF(Q69="A",9,IF(Q69="B",8,IF(Q69="C",7,IF(Q69="D",6,IF(Q69="F",0,IF(Q69=-5,-5,-10)))))))</f>
        <v>9</v>
      </c>
      <c r="S69" s="83">
        <v>3</v>
      </c>
      <c r="T69" s="82" t="s">
        <v>604</v>
      </c>
      <c r="U69" s="18">
        <f t="shared" ref="U69:U132" si="18">IF(T69="O",10,IF(T69="A",9,IF(T69="B",8,IF(T69="C",7,IF(T69="D",6,IF(T69="F",0,IF(T69=-5,-5,-10)))))))</f>
        <v>9</v>
      </c>
      <c r="V69" s="83">
        <v>3</v>
      </c>
      <c r="W69" s="82" t="s">
        <v>603</v>
      </c>
      <c r="X69" s="18">
        <f t="shared" ref="X69:X132" si="19">IF(W69="O",10,IF(W69="A",9,IF(W69="B",8,IF(W69="C",7,IF(W69="D",6,IF(W69="F",0,IF(W69=-5,-5,-10)))))))</f>
        <v>10</v>
      </c>
      <c r="Y69" s="83">
        <v>2</v>
      </c>
      <c r="Z69" s="82" t="s">
        <v>604</v>
      </c>
      <c r="AA69" s="18">
        <f t="shared" ref="AA69:AA132" si="20">IF(Z69="O",10,IF(Z69="A",9,IF(Z69="B",8,IF(Z69="C",7,IF(Z69="D",6,IF(Z69="F",0,IF(Z69=-5,-5,-10)))))))</f>
        <v>9</v>
      </c>
      <c r="AB69" s="83">
        <v>2</v>
      </c>
      <c r="AC69" s="19">
        <f t="shared" ref="AC69:AC132" si="21">(F69*G69+I69*J69+L69*M69+O69*P69+R69*S69+U69*V69+X69*Y69+AA69*AB69)/22</f>
        <v>8.954545454545455</v>
      </c>
      <c r="AD69" s="19">
        <f t="shared" ref="AD69:AD132" si="22">(AC69-0.75)*10</f>
        <v>82.045454545454547</v>
      </c>
      <c r="AE69" s="18">
        <f t="shared" ref="AE69:AE132" si="23">+G69+J69+M69+P69+S69++V69+Y69+AB69</f>
        <v>22</v>
      </c>
      <c r="AF69" s="2">
        <f t="shared" ref="AF69:AF132" si="24">COUNTIF(E69:AB69,"F")</f>
        <v>0</v>
      </c>
      <c r="AG69" s="6">
        <f t="shared" si="12"/>
        <v>19</v>
      </c>
    </row>
    <row r="70" spans="1:33">
      <c r="A70" s="80">
        <v>66</v>
      </c>
      <c r="B70" s="80" t="s">
        <v>121</v>
      </c>
      <c r="C70" s="81" t="s">
        <v>122</v>
      </c>
      <c r="D70" s="80" t="s">
        <v>528</v>
      </c>
      <c r="E70" s="82" t="s">
        <v>604</v>
      </c>
      <c r="F70" s="18">
        <f t="shared" si="13"/>
        <v>9</v>
      </c>
      <c r="G70" s="83">
        <v>3</v>
      </c>
      <c r="H70" s="82" t="s">
        <v>604</v>
      </c>
      <c r="I70" s="18">
        <f t="shared" si="14"/>
        <v>9</v>
      </c>
      <c r="J70" s="83">
        <v>3</v>
      </c>
      <c r="K70" s="82" t="s">
        <v>603</v>
      </c>
      <c r="L70" s="18">
        <f t="shared" si="15"/>
        <v>10</v>
      </c>
      <c r="M70" s="83">
        <v>3</v>
      </c>
      <c r="N70" s="82" t="s">
        <v>604</v>
      </c>
      <c r="O70" s="18">
        <f t="shared" si="16"/>
        <v>9</v>
      </c>
      <c r="P70" s="83">
        <v>3</v>
      </c>
      <c r="Q70" s="82" t="s">
        <v>603</v>
      </c>
      <c r="R70" s="18">
        <f t="shared" si="17"/>
        <v>10</v>
      </c>
      <c r="S70" s="83">
        <v>3</v>
      </c>
      <c r="T70" s="82" t="s">
        <v>604</v>
      </c>
      <c r="U70" s="18">
        <f t="shared" si="18"/>
        <v>9</v>
      </c>
      <c r="V70" s="83">
        <v>3</v>
      </c>
      <c r="W70" s="82" t="s">
        <v>603</v>
      </c>
      <c r="X70" s="18">
        <f t="shared" si="19"/>
        <v>10</v>
      </c>
      <c r="Y70" s="83">
        <v>2</v>
      </c>
      <c r="Z70" s="82" t="s">
        <v>603</v>
      </c>
      <c r="AA70" s="18">
        <f t="shared" si="20"/>
        <v>10</v>
      </c>
      <c r="AB70" s="83">
        <v>2</v>
      </c>
      <c r="AC70" s="19">
        <f t="shared" si="21"/>
        <v>9.454545454545455</v>
      </c>
      <c r="AD70" s="19">
        <f t="shared" si="22"/>
        <v>87.045454545454547</v>
      </c>
      <c r="AE70" s="18">
        <f t="shared" si="23"/>
        <v>22</v>
      </c>
      <c r="AF70" s="2">
        <f t="shared" si="24"/>
        <v>0</v>
      </c>
      <c r="AG70" s="6">
        <f t="shared" ref="AG70:AG133" si="25">RANK(AD70,$AD$5:$AD$248,0)</f>
        <v>1</v>
      </c>
    </row>
    <row r="71" spans="1:33">
      <c r="A71" s="80">
        <v>67</v>
      </c>
      <c r="B71" s="80" t="s">
        <v>123</v>
      </c>
      <c r="C71" s="81" t="s">
        <v>124</v>
      </c>
      <c r="D71" s="80" t="s">
        <v>528</v>
      </c>
      <c r="E71" s="82" t="s">
        <v>602</v>
      </c>
      <c r="F71" s="18">
        <f t="shared" si="13"/>
        <v>8</v>
      </c>
      <c r="G71" s="83">
        <v>3</v>
      </c>
      <c r="H71" s="82" t="s">
        <v>602</v>
      </c>
      <c r="I71" s="18">
        <f t="shared" si="14"/>
        <v>8</v>
      </c>
      <c r="J71" s="83">
        <v>3</v>
      </c>
      <c r="K71" s="82" t="s">
        <v>604</v>
      </c>
      <c r="L71" s="18">
        <f t="shared" si="15"/>
        <v>9</v>
      </c>
      <c r="M71" s="83">
        <v>3</v>
      </c>
      <c r="N71" s="82" t="s">
        <v>604</v>
      </c>
      <c r="O71" s="18">
        <f t="shared" si="16"/>
        <v>9</v>
      </c>
      <c r="P71" s="83">
        <v>3</v>
      </c>
      <c r="Q71" s="82" t="s">
        <v>602</v>
      </c>
      <c r="R71" s="18">
        <f t="shared" si="17"/>
        <v>8</v>
      </c>
      <c r="S71" s="83">
        <v>3</v>
      </c>
      <c r="T71" s="82" t="s">
        <v>603</v>
      </c>
      <c r="U71" s="18">
        <f t="shared" si="18"/>
        <v>10</v>
      </c>
      <c r="V71" s="83">
        <v>3</v>
      </c>
      <c r="W71" s="82" t="s">
        <v>603</v>
      </c>
      <c r="X71" s="18">
        <f t="shared" si="19"/>
        <v>10</v>
      </c>
      <c r="Y71" s="83">
        <v>2</v>
      </c>
      <c r="Z71" s="82" t="s">
        <v>602</v>
      </c>
      <c r="AA71" s="18">
        <f t="shared" si="20"/>
        <v>8</v>
      </c>
      <c r="AB71" s="83">
        <v>2</v>
      </c>
      <c r="AC71" s="19">
        <f t="shared" si="21"/>
        <v>8.7272727272727266</v>
      </c>
      <c r="AD71" s="19">
        <f t="shared" si="22"/>
        <v>79.772727272727266</v>
      </c>
      <c r="AE71" s="18">
        <f t="shared" si="23"/>
        <v>22</v>
      </c>
      <c r="AF71" s="2">
        <f t="shared" si="24"/>
        <v>0</v>
      </c>
      <c r="AG71" s="6">
        <f t="shared" si="25"/>
        <v>45</v>
      </c>
    </row>
    <row r="72" spans="1:33">
      <c r="A72" s="80">
        <v>68</v>
      </c>
      <c r="B72" s="80" t="s">
        <v>125</v>
      </c>
      <c r="C72" s="81" t="s">
        <v>126</v>
      </c>
      <c r="D72" s="80" t="s">
        <v>528</v>
      </c>
      <c r="E72" s="82" t="s">
        <v>602</v>
      </c>
      <c r="F72" s="18">
        <f t="shared" si="13"/>
        <v>8</v>
      </c>
      <c r="G72" s="83">
        <v>3</v>
      </c>
      <c r="H72" s="82" t="s">
        <v>602</v>
      </c>
      <c r="I72" s="18">
        <f t="shared" si="14"/>
        <v>8</v>
      </c>
      <c r="J72" s="83">
        <v>3</v>
      </c>
      <c r="K72" s="82" t="s">
        <v>603</v>
      </c>
      <c r="L72" s="18">
        <f t="shared" si="15"/>
        <v>10</v>
      </c>
      <c r="M72" s="83">
        <v>3</v>
      </c>
      <c r="N72" s="82" t="s">
        <v>602</v>
      </c>
      <c r="O72" s="18">
        <f t="shared" si="16"/>
        <v>8</v>
      </c>
      <c r="P72" s="83">
        <v>3</v>
      </c>
      <c r="Q72" s="82" t="s">
        <v>603</v>
      </c>
      <c r="R72" s="18">
        <f t="shared" si="17"/>
        <v>10</v>
      </c>
      <c r="S72" s="83">
        <v>3</v>
      </c>
      <c r="T72" s="82" t="s">
        <v>604</v>
      </c>
      <c r="U72" s="18">
        <f t="shared" si="18"/>
        <v>9</v>
      </c>
      <c r="V72" s="83">
        <v>3</v>
      </c>
      <c r="W72" s="82" t="s">
        <v>603</v>
      </c>
      <c r="X72" s="18">
        <f t="shared" si="19"/>
        <v>10</v>
      </c>
      <c r="Y72" s="83">
        <v>2</v>
      </c>
      <c r="Z72" s="82" t="s">
        <v>603</v>
      </c>
      <c r="AA72" s="18">
        <f t="shared" si="20"/>
        <v>10</v>
      </c>
      <c r="AB72" s="83">
        <v>2</v>
      </c>
      <c r="AC72" s="19">
        <f t="shared" si="21"/>
        <v>9.045454545454545</v>
      </c>
      <c r="AD72" s="19">
        <f t="shared" si="22"/>
        <v>82.954545454545453</v>
      </c>
      <c r="AE72" s="18">
        <f t="shared" si="23"/>
        <v>22</v>
      </c>
      <c r="AF72" s="2">
        <f t="shared" si="24"/>
        <v>0</v>
      </c>
      <c r="AG72" s="6">
        <f t="shared" si="25"/>
        <v>10</v>
      </c>
    </row>
    <row r="73" spans="1:33">
      <c r="A73" s="80">
        <v>69</v>
      </c>
      <c r="B73" s="80" t="s">
        <v>127</v>
      </c>
      <c r="C73" s="81" t="s">
        <v>128</v>
      </c>
      <c r="D73" s="80" t="s">
        <v>528</v>
      </c>
      <c r="E73" s="82" t="s">
        <v>602</v>
      </c>
      <c r="F73" s="18">
        <f t="shared" si="13"/>
        <v>8</v>
      </c>
      <c r="G73" s="83">
        <v>3</v>
      </c>
      <c r="H73" s="82" t="s">
        <v>602</v>
      </c>
      <c r="I73" s="18">
        <f t="shared" si="14"/>
        <v>8</v>
      </c>
      <c r="J73" s="83">
        <v>3</v>
      </c>
      <c r="K73" s="82" t="s">
        <v>604</v>
      </c>
      <c r="L73" s="18">
        <f t="shared" si="15"/>
        <v>9</v>
      </c>
      <c r="M73" s="83">
        <v>3</v>
      </c>
      <c r="N73" s="82" t="s">
        <v>602</v>
      </c>
      <c r="O73" s="18">
        <f t="shared" si="16"/>
        <v>8</v>
      </c>
      <c r="P73" s="83">
        <v>3</v>
      </c>
      <c r="Q73" s="82" t="s">
        <v>605</v>
      </c>
      <c r="R73" s="18">
        <f t="shared" si="17"/>
        <v>7</v>
      </c>
      <c r="S73" s="83">
        <v>3</v>
      </c>
      <c r="T73" s="82" t="s">
        <v>602</v>
      </c>
      <c r="U73" s="18">
        <f t="shared" si="18"/>
        <v>8</v>
      </c>
      <c r="V73" s="83">
        <v>3</v>
      </c>
      <c r="W73" s="82" t="s">
        <v>603</v>
      </c>
      <c r="X73" s="18">
        <f t="shared" si="19"/>
        <v>10</v>
      </c>
      <c r="Y73" s="83">
        <v>2</v>
      </c>
      <c r="Z73" s="82" t="s">
        <v>604</v>
      </c>
      <c r="AA73" s="18">
        <f t="shared" si="20"/>
        <v>9</v>
      </c>
      <c r="AB73" s="83">
        <v>2</v>
      </c>
      <c r="AC73" s="19">
        <f t="shared" si="21"/>
        <v>8.2727272727272734</v>
      </c>
      <c r="AD73" s="19">
        <f t="shared" si="22"/>
        <v>75.227272727272734</v>
      </c>
      <c r="AE73" s="18">
        <f t="shared" si="23"/>
        <v>22</v>
      </c>
      <c r="AF73" s="2">
        <f t="shared" si="24"/>
        <v>0</v>
      </c>
      <c r="AG73" s="6">
        <f t="shared" si="25"/>
        <v>89</v>
      </c>
    </row>
    <row r="74" spans="1:33">
      <c r="A74" s="80">
        <v>70</v>
      </c>
      <c r="B74" s="80" t="s">
        <v>129</v>
      </c>
      <c r="C74" s="81" t="s">
        <v>130</v>
      </c>
      <c r="D74" s="80" t="s">
        <v>528</v>
      </c>
      <c r="E74" s="82" t="s">
        <v>606</v>
      </c>
      <c r="F74" s="18">
        <f t="shared" si="13"/>
        <v>6</v>
      </c>
      <c r="G74" s="83">
        <v>3</v>
      </c>
      <c r="H74" s="82" t="s">
        <v>606</v>
      </c>
      <c r="I74" s="18">
        <f t="shared" si="14"/>
        <v>6</v>
      </c>
      <c r="J74" s="83">
        <v>3</v>
      </c>
      <c r="K74" s="82" t="s">
        <v>602</v>
      </c>
      <c r="L74" s="18">
        <f t="shared" si="15"/>
        <v>8</v>
      </c>
      <c r="M74" s="83">
        <v>3</v>
      </c>
      <c r="N74" s="82" t="s">
        <v>602</v>
      </c>
      <c r="O74" s="18">
        <f t="shared" si="16"/>
        <v>8</v>
      </c>
      <c r="P74" s="83">
        <v>3</v>
      </c>
      <c r="Q74" s="82" t="s">
        <v>605</v>
      </c>
      <c r="R74" s="18">
        <f t="shared" si="17"/>
        <v>7</v>
      </c>
      <c r="S74" s="83">
        <v>3</v>
      </c>
      <c r="T74" s="82" t="s">
        <v>606</v>
      </c>
      <c r="U74" s="18">
        <f t="shared" si="18"/>
        <v>6</v>
      </c>
      <c r="V74" s="83">
        <v>3</v>
      </c>
      <c r="W74" s="82" t="s">
        <v>603</v>
      </c>
      <c r="X74" s="18">
        <f t="shared" si="19"/>
        <v>10</v>
      </c>
      <c r="Y74" s="83">
        <v>2</v>
      </c>
      <c r="Z74" s="82" t="s">
        <v>604</v>
      </c>
      <c r="AA74" s="18">
        <f t="shared" si="20"/>
        <v>9</v>
      </c>
      <c r="AB74" s="83">
        <v>2</v>
      </c>
      <c r="AC74" s="19">
        <f t="shared" si="21"/>
        <v>7.3181818181818183</v>
      </c>
      <c r="AD74" s="19">
        <f t="shared" si="22"/>
        <v>65.681818181818187</v>
      </c>
      <c r="AE74" s="18">
        <f t="shared" si="23"/>
        <v>22</v>
      </c>
      <c r="AF74" s="2">
        <f t="shared" si="24"/>
        <v>0</v>
      </c>
      <c r="AG74" s="6">
        <f t="shared" si="25"/>
        <v>160</v>
      </c>
    </row>
    <row r="75" spans="1:33">
      <c r="A75" s="80">
        <v>71</v>
      </c>
      <c r="B75" s="80" t="s">
        <v>131</v>
      </c>
      <c r="C75" s="81" t="s">
        <v>132</v>
      </c>
      <c r="D75" s="80" t="s">
        <v>528</v>
      </c>
      <c r="E75" s="82" t="s">
        <v>605</v>
      </c>
      <c r="F75" s="18">
        <f t="shared" si="13"/>
        <v>7</v>
      </c>
      <c r="G75" s="83">
        <v>3</v>
      </c>
      <c r="H75" s="82" t="s">
        <v>602</v>
      </c>
      <c r="I75" s="18">
        <f t="shared" si="14"/>
        <v>8</v>
      </c>
      <c r="J75" s="83">
        <v>3</v>
      </c>
      <c r="K75" s="82" t="s">
        <v>604</v>
      </c>
      <c r="L75" s="18">
        <f t="shared" si="15"/>
        <v>9</v>
      </c>
      <c r="M75" s="83">
        <v>3</v>
      </c>
      <c r="N75" s="82" t="s">
        <v>604</v>
      </c>
      <c r="O75" s="18">
        <f t="shared" si="16"/>
        <v>9</v>
      </c>
      <c r="P75" s="83">
        <v>3</v>
      </c>
      <c r="Q75" s="82" t="s">
        <v>604</v>
      </c>
      <c r="R75" s="18">
        <f t="shared" si="17"/>
        <v>9</v>
      </c>
      <c r="S75" s="83">
        <v>3</v>
      </c>
      <c r="T75" s="82" t="s">
        <v>604</v>
      </c>
      <c r="U75" s="18">
        <f t="shared" si="18"/>
        <v>9</v>
      </c>
      <c r="V75" s="83">
        <v>3</v>
      </c>
      <c r="W75" s="82" t="s">
        <v>603</v>
      </c>
      <c r="X75" s="18">
        <f t="shared" si="19"/>
        <v>10</v>
      </c>
      <c r="Y75" s="83">
        <v>2</v>
      </c>
      <c r="Z75" s="82" t="s">
        <v>604</v>
      </c>
      <c r="AA75" s="18">
        <f t="shared" si="20"/>
        <v>9</v>
      </c>
      <c r="AB75" s="83">
        <v>2</v>
      </c>
      <c r="AC75" s="19">
        <f t="shared" si="21"/>
        <v>8.6818181818181817</v>
      </c>
      <c r="AD75" s="19">
        <f t="shared" si="22"/>
        <v>79.318181818181813</v>
      </c>
      <c r="AE75" s="18">
        <f t="shared" si="23"/>
        <v>22</v>
      </c>
      <c r="AF75" s="2">
        <f t="shared" si="24"/>
        <v>0</v>
      </c>
      <c r="AG75" s="6">
        <f t="shared" si="25"/>
        <v>46</v>
      </c>
    </row>
    <row r="76" spans="1:33">
      <c r="A76" s="80">
        <v>72</v>
      </c>
      <c r="B76" s="80" t="s">
        <v>133</v>
      </c>
      <c r="C76" s="81" t="s">
        <v>134</v>
      </c>
      <c r="D76" s="80" t="s">
        <v>528</v>
      </c>
      <c r="E76" s="82" t="s">
        <v>606</v>
      </c>
      <c r="F76" s="18">
        <f t="shared" si="13"/>
        <v>6</v>
      </c>
      <c r="G76" s="83">
        <v>3</v>
      </c>
      <c r="H76" s="82" t="s">
        <v>606</v>
      </c>
      <c r="I76" s="18">
        <f t="shared" si="14"/>
        <v>6</v>
      </c>
      <c r="J76" s="83">
        <v>3</v>
      </c>
      <c r="K76" s="82" t="s">
        <v>602</v>
      </c>
      <c r="L76" s="18">
        <f t="shared" si="15"/>
        <v>8</v>
      </c>
      <c r="M76" s="83">
        <v>3</v>
      </c>
      <c r="N76" s="82" t="s">
        <v>606</v>
      </c>
      <c r="O76" s="18">
        <f t="shared" si="16"/>
        <v>6</v>
      </c>
      <c r="P76" s="83">
        <v>3</v>
      </c>
      <c r="Q76" s="82" t="s">
        <v>605</v>
      </c>
      <c r="R76" s="18">
        <f t="shared" si="17"/>
        <v>7</v>
      </c>
      <c r="S76" s="83">
        <v>3</v>
      </c>
      <c r="T76" s="82" t="s">
        <v>606</v>
      </c>
      <c r="U76" s="18">
        <f t="shared" si="18"/>
        <v>6</v>
      </c>
      <c r="V76" s="83">
        <v>3</v>
      </c>
      <c r="W76" s="82" t="s">
        <v>604</v>
      </c>
      <c r="X76" s="18">
        <f t="shared" si="19"/>
        <v>9</v>
      </c>
      <c r="Y76" s="83">
        <v>2</v>
      </c>
      <c r="Z76" s="82" t="s">
        <v>602</v>
      </c>
      <c r="AA76" s="18">
        <f t="shared" si="20"/>
        <v>8</v>
      </c>
      <c r="AB76" s="83">
        <v>2</v>
      </c>
      <c r="AC76" s="19">
        <f t="shared" si="21"/>
        <v>6.8636363636363633</v>
      </c>
      <c r="AD76" s="19">
        <f t="shared" si="22"/>
        <v>61.136363636363633</v>
      </c>
      <c r="AE76" s="18">
        <f t="shared" si="23"/>
        <v>22</v>
      </c>
      <c r="AF76" s="2">
        <f t="shared" si="24"/>
        <v>0</v>
      </c>
      <c r="AG76" s="6">
        <f t="shared" si="25"/>
        <v>180</v>
      </c>
    </row>
    <row r="77" spans="1:33">
      <c r="A77" s="80">
        <v>73</v>
      </c>
      <c r="B77" s="80" t="s">
        <v>135</v>
      </c>
      <c r="C77" s="81" t="s">
        <v>136</v>
      </c>
      <c r="D77" s="80" t="s">
        <v>528</v>
      </c>
      <c r="E77" s="82" t="s">
        <v>605</v>
      </c>
      <c r="F77" s="18">
        <f t="shared" si="13"/>
        <v>7</v>
      </c>
      <c r="G77" s="83">
        <v>3</v>
      </c>
      <c r="H77" s="82" t="s">
        <v>602</v>
      </c>
      <c r="I77" s="18">
        <f t="shared" si="14"/>
        <v>8</v>
      </c>
      <c r="J77" s="83">
        <v>3</v>
      </c>
      <c r="K77" s="82" t="s">
        <v>604</v>
      </c>
      <c r="L77" s="18">
        <f t="shared" si="15"/>
        <v>9</v>
      </c>
      <c r="M77" s="83">
        <v>3</v>
      </c>
      <c r="N77" s="82" t="s">
        <v>604</v>
      </c>
      <c r="O77" s="18">
        <f t="shared" si="16"/>
        <v>9</v>
      </c>
      <c r="P77" s="83">
        <v>3</v>
      </c>
      <c r="Q77" s="82" t="s">
        <v>604</v>
      </c>
      <c r="R77" s="18">
        <f t="shared" si="17"/>
        <v>9</v>
      </c>
      <c r="S77" s="83">
        <v>3</v>
      </c>
      <c r="T77" s="82" t="s">
        <v>604</v>
      </c>
      <c r="U77" s="18">
        <f t="shared" si="18"/>
        <v>9</v>
      </c>
      <c r="V77" s="83">
        <v>3</v>
      </c>
      <c r="W77" s="82" t="s">
        <v>603</v>
      </c>
      <c r="X77" s="18">
        <f t="shared" si="19"/>
        <v>10</v>
      </c>
      <c r="Y77" s="83">
        <v>2</v>
      </c>
      <c r="Z77" s="82" t="s">
        <v>602</v>
      </c>
      <c r="AA77" s="18">
        <f t="shared" si="20"/>
        <v>8</v>
      </c>
      <c r="AB77" s="83">
        <v>2</v>
      </c>
      <c r="AC77" s="19">
        <f t="shared" si="21"/>
        <v>8.5909090909090917</v>
      </c>
      <c r="AD77" s="19">
        <f t="shared" si="22"/>
        <v>78.409090909090921</v>
      </c>
      <c r="AE77" s="18">
        <f t="shared" si="23"/>
        <v>22</v>
      </c>
      <c r="AF77" s="2">
        <f t="shared" si="24"/>
        <v>0</v>
      </c>
      <c r="AG77" s="6">
        <f t="shared" si="25"/>
        <v>61</v>
      </c>
    </row>
    <row r="78" spans="1:33">
      <c r="A78" s="80">
        <v>74</v>
      </c>
      <c r="B78" s="80" t="s">
        <v>137</v>
      </c>
      <c r="C78" s="81" t="s">
        <v>138</v>
      </c>
      <c r="D78" s="80" t="s">
        <v>528</v>
      </c>
      <c r="E78" s="82" t="s">
        <v>606</v>
      </c>
      <c r="F78" s="18">
        <f t="shared" si="13"/>
        <v>6</v>
      </c>
      <c r="G78" s="83">
        <v>3</v>
      </c>
      <c r="H78" s="84" t="s">
        <v>531</v>
      </c>
      <c r="I78" s="18">
        <f t="shared" si="14"/>
        <v>0</v>
      </c>
      <c r="J78" s="85">
        <v>0</v>
      </c>
      <c r="K78" s="82" t="s">
        <v>602</v>
      </c>
      <c r="L78" s="18">
        <f t="shared" si="15"/>
        <v>8</v>
      </c>
      <c r="M78" s="83">
        <v>3</v>
      </c>
      <c r="N78" s="82" t="s">
        <v>602</v>
      </c>
      <c r="O78" s="18">
        <f t="shared" si="16"/>
        <v>8</v>
      </c>
      <c r="P78" s="83">
        <v>3</v>
      </c>
      <c r="Q78" s="82" t="s">
        <v>602</v>
      </c>
      <c r="R78" s="18">
        <f t="shared" si="17"/>
        <v>8</v>
      </c>
      <c r="S78" s="83">
        <v>3</v>
      </c>
      <c r="T78" s="82" t="s">
        <v>605</v>
      </c>
      <c r="U78" s="18">
        <f t="shared" si="18"/>
        <v>7</v>
      </c>
      <c r="V78" s="83">
        <v>3</v>
      </c>
      <c r="W78" s="82" t="s">
        <v>604</v>
      </c>
      <c r="X78" s="18">
        <f t="shared" si="19"/>
        <v>9</v>
      </c>
      <c r="Y78" s="83">
        <v>2</v>
      </c>
      <c r="Z78" s="82" t="s">
        <v>605</v>
      </c>
      <c r="AA78" s="18">
        <f t="shared" si="20"/>
        <v>7</v>
      </c>
      <c r="AB78" s="83">
        <v>2</v>
      </c>
      <c r="AC78" s="19">
        <f t="shared" si="21"/>
        <v>6.5</v>
      </c>
      <c r="AD78" s="19">
        <f t="shared" si="22"/>
        <v>57.5</v>
      </c>
      <c r="AE78" s="18">
        <f t="shared" si="23"/>
        <v>19</v>
      </c>
      <c r="AF78" s="2">
        <f t="shared" si="24"/>
        <v>1</v>
      </c>
      <c r="AG78" s="6">
        <f t="shared" si="25"/>
        <v>193</v>
      </c>
    </row>
    <row r="79" spans="1:33">
      <c r="A79" s="80">
        <v>75</v>
      </c>
      <c r="B79" s="80" t="s">
        <v>139</v>
      </c>
      <c r="C79" s="81" t="s">
        <v>140</v>
      </c>
      <c r="D79" s="80" t="s">
        <v>528</v>
      </c>
      <c r="E79" s="82" t="s">
        <v>606</v>
      </c>
      <c r="F79" s="18">
        <f t="shared" si="13"/>
        <v>6</v>
      </c>
      <c r="G79" s="83">
        <v>3</v>
      </c>
      <c r="H79" s="84" t="s">
        <v>531</v>
      </c>
      <c r="I79" s="18">
        <f t="shared" si="14"/>
        <v>0</v>
      </c>
      <c r="J79" s="85">
        <v>0</v>
      </c>
      <c r="K79" s="82" t="s">
        <v>602</v>
      </c>
      <c r="L79" s="18">
        <f t="shared" si="15"/>
        <v>8</v>
      </c>
      <c r="M79" s="83">
        <v>3</v>
      </c>
      <c r="N79" s="82" t="s">
        <v>602</v>
      </c>
      <c r="O79" s="18">
        <f t="shared" si="16"/>
        <v>8</v>
      </c>
      <c r="P79" s="83">
        <v>3</v>
      </c>
      <c r="Q79" s="82" t="s">
        <v>605</v>
      </c>
      <c r="R79" s="18">
        <f t="shared" si="17"/>
        <v>7</v>
      </c>
      <c r="S79" s="83">
        <v>3</v>
      </c>
      <c r="T79" s="82" t="s">
        <v>606</v>
      </c>
      <c r="U79" s="18">
        <f t="shared" si="18"/>
        <v>6</v>
      </c>
      <c r="V79" s="83">
        <v>3</v>
      </c>
      <c r="W79" s="82" t="s">
        <v>603</v>
      </c>
      <c r="X79" s="18">
        <f t="shared" si="19"/>
        <v>10</v>
      </c>
      <c r="Y79" s="83">
        <v>2</v>
      </c>
      <c r="Z79" s="82" t="s">
        <v>606</v>
      </c>
      <c r="AA79" s="18">
        <f t="shared" si="20"/>
        <v>6</v>
      </c>
      <c r="AB79" s="83">
        <v>2</v>
      </c>
      <c r="AC79" s="19">
        <f t="shared" si="21"/>
        <v>6.2272727272727275</v>
      </c>
      <c r="AD79" s="19">
        <f t="shared" si="22"/>
        <v>54.772727272727273</v>
      </c>
      <c r="AE79" s="18">
        <f t="shared" si="23"/>
        <v>19</v>
      </c>
      <c r="AF79" s="2">
        <f t="shared" si="24"/>
        <v>1</v>
      </c>
      <c r="AG79" s="6">
        <f t="shared" si="25"/>
        <v>199</v>
      </c>
    </row>
    <row r="80" spans="1:33">
      <c r="A80" s="80">
        <v>76</v>
      </c>
      <c r="B80" s="80" t="s">
        <v>433</v>
      </c>
      <c r="C80" s="81" t="s">
        <v>434</v>
      </c>
      <c r="D80" s="80" t="s">
        <v>528</v>
      </c>
      <c r="E80" s="84" t="s">
        <v>531</v>
      </c>
      <c r="F80" s="18">
        <f t="shared" si="13"/>
        <v>0</v>
      </c>
      <c r="G80" s="85">
        <v>0</v>
      </c>
      <c r="H80" s="84" t="s">
        <v>531</v>
      </c>
      <c r="I80" s="18">
        <f t="shared" si="14"/>
        <v>0</v>
      </c>
      <c r="J80" s="85">
        <v>0</v>
      </c>
      <c r="K80" s="82" t="s">
        <v>602</v>
      </c>
      <c r="L80" s="18">
        <f t="shared" si="15"/>
        <v>8</v>
      </c>
      <c r="M80" s="83">
        <v>3</v>
      </c>
      <c r="N80" s="84" t="s">
        <v>531</v>
      </c>
      <c r="O80" s="18">
        <f t="shared" si="16"/>
        <v>0</v>
      </c>
      <c r="P80" s="85">
        <v>0</v>
      </c>
      <c r="Q80" s="84" t="s">
        <v>531</v>
      </c>
      <c r="R80" s="18">
        <f t="shared" si="17"/>
        <v>0</v>
      </c>
      <c r="S80" s="85">
        <v>0</v>
      </c>
      <c r="T80" s="84" t="s">
        <v>531</v>
      </c>
      <c r="U80" s="18">
        <f t="shared" si="18"/>
        <v>0</v>
      </c>
      <c r="V80" s="85">
        <v>0</v>
      </c>
      <c r="W80" s="82" t="s">
        <v>604</v>
      </c>
      <c r="X80" s="18">
        <f t="shared" si="19"/>
        <v>9</v>
      </c>
      <c r="Y80" s="83">
        <v>2</v>
      </c>
      <c r="Z80" s="82" t="s">
        <v>606</v>
      </c>
      <c r="AA80" s="18">
        <f t="shared" si="20"/>
        <v>6</v>
      </c>
      <c r="AB80" s="83">
        <v>2</v>
      </c>
      <c r="AC80" s="19">
        <f t="shared" si="21"/>
        <v>2.4545454545454546</v>
      </c>
      <c r="AD80" s="19">
        <f t="shared" si="22"/>
        <v>17.045454545454547</v>
      </c>
      <c r="AE80" s="18">
        <f t="shared" si="23"/>
        <v>7</v>
      </c>
      <c r="AF80" s="2">
        <f t="shared" si="24"/>
        <v>5</v>
      </c>
      <c r="AG80" s="6">
        <f t="shared" si="25"/>
        <v>235</v>
      </c>
    </row>
    <row r="81" spans="1:33">
      <c r="A81" s="80">
        <v>77</v>
      </c>
      <c r="B81" s="80" t="s">
        <v>141</v>
      </c>
      <c r="C81" s="81" t="s">
        <v>142</v>
      </c>
      <c r="D81" s="80" t="s">
        <v>528</v>
      </c>
      <c r="E81" s="82" t="s">
        <v>605</v>
      </c>
      <c r="F81" s="18">
        <f t="shared" si="13"/>
        <v>7</v>
      </c>
      <c r="G81" s="83">
        <v>3</v>
      </c>
      <c r="H81" s="82" t="s">
        <v>602</v>
      </c>
      <c r="I81" s="18">
        <f t="shared" si="14"/>
        <v>8</v>
      </c>
      <c r="J81" s="83">
        <v>3</v>
      </c>
      <c r="K81" s="82" t="s">
        <v>604</v>
      </c>
      <c r="L81" s="18">
        <f t="shared" si="15"/>
        <v>9</v>
      </c>
      <c r="M81" s="83">
        <v>3</v>
      </c>
      <c r="N81" s="82" t="s">
        <v>604</v>
      </c>
      <c r="O81" s="18">
        <f t="shared" si="16"/>
        <v>9</v>
      </c>
      <c r="P81" s="83">
        <v>3</v>
      </c>
      <c r="Q81" s="82" t="s">
        <v>604</v>
      </c>
      <c r="R81" s="18">
        <f t="shared" si="17"/>
        <v>9</v>
      </c>
      <c r="S81" s="83">
        <v>3</v>
      </c>
      <c r="T81" s="82" t="s">
        <v>602</v>
      </c>
      <c r="U81" s="18">
        <f t="shared" si="18"/>
        <v>8</v>
      </c>
      <c r="V81" s="83">
        <v>3</v>
      </c>
      <c r="W81" s="82" t="s">
        <v>603</v>
      </c>
      <c r="X81" s="18">
        <f t="shared" si="19"/>
        <v>10</v>
      </c>
      <c r="Y81" s="83">
        <v>2</v>
      </c>
      <c r="Z81" s="82" t="s">
        <v>602</v>
      </c>
      <c r="AA81" s="18">
        <f t="shared" si="20"/>
        <v>8</v>
      </c>
      <c r="AB81" s="83">
        <v>2</v>
      </c>
      <c r="AC81" s="19">
        <f t="shared" si="21"/>
        <v>8.454545454545455</v>
      </c>
      <c r="AD81" s="19">
        <f t="shared" si="22"/>
        <v>77.045454545454547</v>
      </c>
      <c r="AE81" s="18">
        <f t="shared" si="23"/>
        <v>22</v>
      </c>
      <c r="AF81" s="2">
        <f t="shared" si="24"/>
        <v>0</v>
      </c>
      <c r="AG81" s="6">
        <f t="shared" si="25"/>
        <v>72</v>
      </c>
    </row>
    <row r="82" spans="1:33">
      <c r="A82" s="80">
        <v>78</v>
      </c>
      <c r="B82" s="80" t="s">
        <v>143</v>
      </c>
      <c r="C82" s="81" t="s">
        <v>144</v>
      </c>
      <c r="D82" s="80" t="s">
        <v>528</v>
      </c>
      <c r="E82" s="82" t="s">
        <v>602</v>
      </c>
      <c r="F82" s="18">
        <f t="shared" si="13"/>
        <v>8</v>
      </c>
      <c r="G82" s="83">
        <v>3</v>
      </c>
      <c r="H82" s="82" t="s">
        <v>602</v>
      </c>
      <c r="I82" s="18">
        <f t="shared" si="14"/>
        <v>8</v>
      </c>
      <c r="J82" s="83">
        <v>3</v>
      </c>
      <c r="K82" s="82" t="s">
        <v>604</v>
      </c>
      <c r="L82" s="18">
        <f t="shared" si="15"/>
        <v>9</v>
      </c>
      <c r="M82" s="83">
        <v>3</v>
      </c>
      <c r="N82" s="82" t="s">
        <v>604</v>
      </c>
      <c r="O82" s="18">
        <f t="shared" si="16"/>
        <v>9</v>
      </c>
      <c r="P82" s="83">
        <v>3</v>
      </c>
      <c r="Q82" s="82" t="s">
        <v>603</v>
      </c>
      <c r="R82" s="18">
        <f t="shared" si="17"/>
        <v>10</v>
      </c>
      <c r="S82" s="83">
        <v>3</v>
      </c>
      <c r="T82" s="82" t="s">
        <v>605</v>
      </c>
      <c r="U82" s="18">
        <f t="shared" si="18"/>
        <v>7</v>
      </c>
      <c r="V82" s="83">
        <v>3</v>
      </c>
      <c r="W82" s="82" t="s">
        <v>603</v>
      </c>
      <c r="X82" s="18">
        <f t="shared" si="19"/>
        <v>10</v>
      </c>
      <c r="Y82" s="83">
        <v>2</v>
      </c>
      <c r="Z82" s="82" t="s">
        <v>604</v>
      </c>
      <c r="AA82" s="18">
        <f t="shared" si="20"/>
        <v>9</v>
      </c>
      <c r="AB82" s="83">
        <v>2</v>
      </c>
      <c r="AC82" s="19">
        <f t="shared" si="21"/>
        <v>8.6818181818181817</v>
      </c>
      <c r="AD82" s="19">
        <f t="shared" si="22"/>
        <v>79.318181818181813</v>
      </c>
      <c r="AE82" s="18">
        <f t="shared" si="23"/>
        <v>22</v>
      </c>
      <c r="AF82" s="2">
        <f t="shared" si="24"/>
        <v>0</v>
      </c>
      <c r="AG82" s="6">
        <f t="shared" si="25"/>
        <v>46</v>
      </c>
    </row>
    <row r="83" spans="1:33">
      <c r="A83" s="80">
        <v>79</v>
      </c>
      <c r="B83" s="80" t="s">
        <v>435</v>
      </c>
      <c r="C83" s="81" t="s">
        <v>436</v>
      </c>
      <c r="D83" s="80" t="s">
        <v>528</v>
      </c>
      <c r="E83" s="84" t="s">
        <v>531</v>
      </c>
      <c r="F83" s="18">
        <f t="shared" si="13"/>
        <v>0</v>
      </c>
      <c r="G83" s="85">
        <v>0</v>
      </c>
      <c r="H83" s="84" t="s">
        <v>531</v>
      </c>
      <c r="I83" s="18">
        <f t="shared" si="14"/>
        <v>0</v>
      </c>
      <c r="J83" s="85">
        <v>0</v>
      </c>
      <c r="K83" s="84" t="s">
        <v>531</v>
      </c>
      <c r="L83" s="18">
        <f t="shared" si="15"/>
        <v>0</v>
      </c>
      <c r="M83" s="85">
        <v>0</v>
      </c>
      <c r="N83" s="84" t="s">
        <v>531</v>
      </c>
      <c r="O83" s="18">
        <f t="shared" si="16"/>
        <v>0</v>
      </c>
      <c r="P83" s="85">
        <v>0</v>
      </c>
      <c r="Q83" s="84" t="s">
        <v>531</v>
      </c>
      <c r="R83" s="18">
        <f t="shared" si="17"/>
        <v>0</v>
      </c>
      <c r="S83" s="85">
        <v>0</v>
      </c>
      <c r="T83" s="84" t="s">
        <v>531</v>
      </c>
      <c r="U83" s="18">
        <f t="shared" si="18"/>
        <v>0</v>
      </c>
      <c r="V83" s="85">
        <v>0</v>
      </c>
      <c r="W83" s="82" t="s">
        <v>604</v>
      </c>
      <c r="X83" s="18">
        <f t="shared" si="19"/>
        <v>9</v>
      </c>
      <c r="Y83" s="83">
        <v>2</v>
      </c>
      <c r="Z83" s="82" t="s">
        <v>606</v>
      </c>
      <c r="AA83" s="18">
        <f t="shared" si="20"/>
        <v>6</v>
      </c>
      <c r="AB83" s="83">
        <v>2</v>
      </c>
      <c r="AC83" s="19">
        <f t="shared" si="21"/>
        <v>1.3636363636363635</v>
      </c>
      <c r="AD83" s="19">
        <f t="shared" si="22"/>
        <v>6.1363636363636349</v>
      </c>
      <c r="AE83" s="18">
        <f t="shared" si="23"/>
        <v>4</v>
      </c>
      <c r="AF83" s="2">
        <f t="shared" si="24"/>
        <v>6</v>
      </c>
      <c r="AG83" s="6">
        <f t="shared" si="25"/>
        <v>240</v>
      </c>
    </row>
    <row r="84" spans="1:33">
      <c r="A84" s="80">
        <v>80</v>
      </c>
      <c r="B84" s="80" t="s">
        <v>145</v>
      </c>
      <c r="C84" s="81" t="s">
        <v>146</v>
      </c>
      <c r="D84" s="80" t="s">
        <v>528</v>
      </c>
      <c r="E84" s="82" t="s">
        <v>602</v>
      </c>
      <c r="F84" s="18">
        <f t="shared" si="13"/>
        <v>8</v>
      </c>
      <c r="G84" s="83">
        <v>3</v>
      </c>
      <c r="H84" s="82" t="s">
        <v>605</v>
      </c>
      <c r="I84" s="18">
        <f t="shared" si="14"/>
        <v>7</v>
      </c>
      <c r="J84" s="83">
        <v>3</v>
      </c>
      <c r="K84" s="82" t="s">
        <v>604</v>
      </c>
      <c r="L84" s="18">
        <f t="shared" si="15"/>
        <v>9</v>
      </c>
      <c r="M84" s="83">
        <v>3</v>
      </c>
      <c r="N84" s="82" t="s">
        <v>603</v>
      </c>
      <c r="O84" s="18">
        <f t="shared" si="16"/>
        <v>10</v>
      </c>
      <c r="P84" s="83">
        <v>3</v>
      </c>
      <c r="Q84" s="82" t="s">
        <v>604</v>
      </c>
      <c r="R84" s="18">
        <f t="shared" si="17"/>
        <v>9</v>
      </c>
      <c r="S84" s="83">
        <v>3</v>
      </c>
      <c r="T84" s="82" t="s">
        <v>604</v>
      </c>
      <c r="U84" s="18">
        <f t="shared" si="18"/>
        <v>9</v>
      </c>
      <c r="V84" s="83">
        <v>3</v>
      </c>
      <c r="W84" s="82" t="s">
        <v>603</v>
      </c>
      <c r="X84" s="18">
        <f t="shared" si="19"/>
        <v>10</v>
      </c>
      <c r="Y84" s="83">
        <v>2</v>
      </c>
      <c r="Z84" s="82" t="s">
        <v>604</v>
      </c>
      <c r="AA84" s="18">
        <f t="shared" si="20"/>
        <v>9</v>
      </c>
      <c r="AB84" s="83">
        <v>2</v>
      </c>
      <c r="AC84" s="19">
        <f t="shared" si="21"/>
        <v>8.8181818181818183</v>
      </c>
      <c r="AD84" s="19">
        <f t="shared" si="22"/>
        <v>80.681818181818187</v>
      </c>
      <c r="AE84" s="18">
        <f t="shared" si="23"/>
        <v>22</v>
      </c>
      <c r="AF84" s="2">
        <f t="shared" si="24"/>
        <v>0</v>
      </c>
      <c r="AG84" s="6">
        <f t="shared" si="25"/>
        <v>35</v>
      </c>
    </row>
    <row r="85" spans="1:33">
      <c r="A85" s="80">
        <v>81</v>
      </c>
      <c r="B85" s="80" t="s">
        <v>147</v>
      </c>
      <c r="C85" s="81" t="s">
        <v>148</v>
      </c>
      <c r="D85" s="80" t="s">
        <v>528</v>
      </c>
      <c r="E85" s="82" t="s">
        <v>605</v>
      </c>
      <c r="F85" s="18">
        <f t="shared" si="13"/>
        <v>7</v>
      </c>
      <c r="G85" s="83">
        <v>3</v>
      </c>
      <c r="H85" s="82" t="s">
        <v>606</v>
      </c>
      <c r="I85" s="18">
        <f t="shared" si="14"/>
        <v>6</v>
      </c>
      <c r="J85" s="83">
        <v>3</v>
      </c>
      <c r="K85" s="82" t="s">
        <v>602</v>
      </c>
      <c r="L85" s="18">
        <f t="shared" si="15"/>
        <v>8</v>
      </c>
      <c r="M85" s="83">
        <v>3</v>
      </c>
      <c r="N85" s="82" t="s">
        <v>606</v>
      </c>
      <c r="O85" s="18">
        <f t="shared" si="16"/>
        <v>6</v>
      </c>
      <c r="P85" s="83">
        <v>3</v>
      </c>
      <c r="Q85" s="82" t="s">
        <v>602</v>
      </c>
      <c r="R85" s="18">
        <f t="shared" si="17"/>
        <v>8</v>
      </c>
      <c r="S85" s="83">
        <v>3</v>
      </c>
      <c r="T85" s="82" t="s">
        <v>605</v>
      </c>
      <c r="U85" s="18">
        <f t="shared" si="18"/>
        <v>7</v>
      </c>
      <c r="V85" s="83">
        <v>3</v>
      </c>
      <c r="W85" s="82" t="s">
        <v>603</v>
      </c>
      <c r="X85" s="18">
        <f t="shared" si="19"/>
        <v>10</v>
      </c>
      <c r="Y85" s="83">
        <v>2</v>
      </c>
      <c r="Z85" s="82" t="s">
        <v>604</v>
      </c>
      <c r="AA85" s="18">
        <f t="shared" si="20"/>
        <v>9</v>
      </c>
      <c r="AB85" s="83">
        <v>2</v>
      </c>
      <c r="AC85" s="19">
        <f t="shared" si="21"/>
        <v>7.4545454545454541</v>
      </c>
      <c r="AD85" s="19">
        <f t="shared" si="22"/>
        <v>67.045454545454547</v>
      </c>
      <c r="AE85" s="18">
        <f t="shared" si="23"/>
        <v>22</v>
      </c>
      <c r="AF85" s="2">
        <f t="shared" si="24"/>
        <v>0</v>
      </c>
      <c r="AG85" s="6">
        <f t="shared" si="25"/>
        <v>152</v>
      </c>
    </row>
    <row r="86" spans="1:33">
      <c r="A86" s="80">
        <v>82</v>
      </c>
      <c r="B86" s="80" t="s">
        <v>149</v>
      </c>
      <c r="C86" s="81" t="s">
        <v>150</v>
      </c>
      <c r="D86" s="80" t="s">
        <v>528</v>
      </c>
      <c r="E86" s="82" t="s">
        <v>602</v>
      </c>
      <c r="F86" s="18">
        <f t="shared" si="13"/>
        <v>8</v>
      </c>
      <c r="G86" s="83">
        <v>3</v>
      </c>
      <c r="H86" s="82" t="s">
        <v>606</v>
      </c>
      <c r="I86" s="18">
        <f t="shared" si="14"/>
        <v>6</v>
      </c>
      <c r="J86" s="83">
        <v>3</v>
      </c>
      <c r="K86" s="82" t="s">
        <v>602</v>
      </c>
      <c r="L86" s="18">
        <f t="shared" si="15"/>
        <v>8</v>
      </c>
      <c r="M86" s="83">
        <v>3</v>
      </c>
      <c r="N86" s="82" t="s">
        <v>605</v>
      </c>
      <c r="O86" s="18">
        <f t="shared" si="16"/>
        <v>7</v>
      </c>
      <c r="P86" s="83">
        <v>3</v>
      </c>
      <c r="Q86" s="82" t="s">
        <v>602</v>
      </c>
      <c r="R86" s="18">
        <f t="shared" si="17"/>
        <v>8</v>
      </c>
      <c r="S86" s="83">
        <v>3</v>
      </c>
      <c r="T86" s="82" t="s">
        <v>605</v>
      </c>
      <c r="U86" s="18">
        <f t="shared" si="18"/>
        <v>7</v>
      </c>
      <c r="V86" s="83">
        <v>3</v>
      </c>
      <c r="W86" s="82" t="s">
        <v>604</v>
      </c>
      <c r="X86" s="18">
        <f t="shared" si="19"/>
        <v>9</v>
      </c>
      <c r="Y86" s="83">
        <v>2</v>
      </c>
      <c r="Z86" s="82" t="s">
        <v>602</v>
      </c>
      <c r="AA86" s="18">
        <f t="shared" si="20"/>
        <v>8</v>
      </c>
      <c r="AB86" s="83">
        <v>2</v>
      </c>
      <c r="AC86" s="19">
        <f t="shared" si="21"/>
        <v>7.5454545454545459</v>
      </c>
      <c r="AD86" s="19">
        <f t="shared" si="22"/>
        <v>67.954545454545453</v>
      </c>
      <c r="AE86" s="18">
        <f t="shared" si="23"/>
        <v>22</v>
      </c>
      <c r="AF86" s="2">
        <f t="shared" si="24"/>
        <v>0</v>
      </c>
      <c r="AG86" s="6">
        <f t="shared" si="25"/>
        <v>145</v>
      </c>
    </row>
    <row r="87" spans="1:33">
      <c r="A87" s="80">
        <v>83</v>
      </c>
      <c r="B87" s="80" t="s">
        <v>151</v>
      </c>
      <c r="C87" s="81" t="s">
        <v>152</v>
      </c>
      <c r="D87" s="80" t="s">
        <v>528</v>
      </c>
      <c r="E87" s="82" t="s">
        <v>602</v>
      </c>
      <c r="F87" s="18">
        <f t="shared" si="13"/>
        <v>8</v>
      </c>
      <c r="G87" s="83">
        <v>3</v>
      </c>
      <c r="H87" s="82" t="s">
        <v>605</v>
      </c>
      <c r="I87" s="18">
        <f t="shared" si="14"/>
        <v>7</v>
      </c>
      <c r="J87" s="83">
        <v>3</v>
      </c>
      <c r="K87" s="82" t="s">
        <v>603</v>
      </c>
      <c r="L87" s="18">
        <f t="shared" si="15"/>
        <v>10</v>
      </c>
      <c r="M87" s="83">
        <v>3</v>
      </c>
      <c r="N87" s="82" t="s">
        <v>604</v>
      </c>
      <c r="O87" s="18">
        <f t="shared" si="16"/>
        <v>9</v>
      </c>
      <c r="P87" s="83">
        <v>3</v>
      </c>
      <c r="Q87" s="82" t="s">
        <v>603</v>
      </c>
      <c r="R87" s="18">
        <f t="shared" si="17"/>
        <v>10</v>
      </c>
      <c r="S87" s="83">
        <v>3</v>
      </c>
      <c r="T87" s="82" t="s">
        <v>602</v>
      </c>
      <c r="U87" s="18">
        <f t="shared" si="18"/>
        <v>8</v>
      </c>
      <c r="V87" s="83">
        <v>3</v>
      </c>
      <c r="W87" s="82" t="s">
        <v>603</v>
      </c>
      <c r="X87" s="18">
        <f t="shared" si="19"/>
        <v>10</v>
      </c>
      <c r="Y87" s="83">
        <v>2</v>
      </c>
      <c r="Z87" s="82" t="s">
        <v>604</v>
      </c>
      <c r="AA87" s="18">
        <f t="shared" si="20"/>
        <v>9</v>
      </c>
      <c r="AB87" s="83">
        <v>2</v>
      </c>
      <c r="AC87" s="19">
        <f t="shared" si="21"/>
        <v>8.8181818181818183</v>
      </c>
      <c r="AD87" s="19">
        <f t="shared" si="22"/>
        <v>80.681818181818187</v>
      </c>
      <c r="AE87" s="18">
        <f t="shared" si="23"/>
        <v>22</v>
      </c>
      <c r="AF87" s="2">
        <f t="shared" si="24"/>
        <v>0</v>
      </c>
      <c r="AG87" s="6">
        <f t="shared" si="25"/>
        <v>35</v>
      </c>
    </row>
    <row r="88" spans="1:33">
      <c r="A88" s="80">
        <v>84</v>
      </c>
      <c r="B88" s="80" t="s">
        <v>153</v>
      </c>
      <c r="C88" s="81" t="s">
        <v>154</v>
      </c>
      <c r="D88" s="80" t="s">
        <v>528</v>
      </c>
      <c r="E88" s="82" t="s">
        <v>602</v>
      </c>
      <c r="F88" s="18">
        <f t="shared" si="13"/>
        <v>8</v>
      </c>
      <c r="G88" s="83">
        <v>3</v>
      </c>
      <c r="H88" s="82" t="s">
        <v>602</v>
      </c>
      <c r="I88" s="18">
        <f t="shared" si="14"/>
        <v>8</v>
      </c>
      <c r="J88" s="83">
        <v>3</v>
      </c>
      <c r="K88" s="82" t="s">
        <v>602</v>
      </c>
      <c r="L88" s="18">
        <f t="shared" si="15"/>
        <v>8</v>
      </c>
      <c r="M88" s="83">
        <v>3</v>
      </c>
      <c r="N88" s="82" t="s">
        <v>604</v>
      </c>
      <c r="O88" s="18">
        <f t="shared" si="16"/>
        <v>9</v>
      </c>
      <c r="P88" s="83">
        <v>3</v>
      </c>
      <c r="Q88" s="82" t="s">
        <v>604</v>
      </c>
      <c r="R88" s="18">
        <f t="shared" si="17"/>
        <v>9</v>
      </c>
      <c r="S88" s="83">
        <v>3</v>
      </c>
      <c r="T88" s="82" t="s">
        <v>602</v>
      </c>
      <c r="U88" s="18">
        <f t="shared" si="18"/>
        <v>8</v>
      </c>
      <c r="V88" s="83">
        <v>3</v>
      </c>
      <c r="W88" s="82" t="s">
        <v>603</v>
      </c>
      <c r="X88" s="18">
        <f t="shared" si="19"/>
        <v>10</v>
      </c>
      <c r="Y88" s="83">
        <v>2</v>
      </c>
      <c r="Z88" s="82" t="s">
        <v>602</v>
      </c>
      <c r="AA88" s="18">
        <f t="shared" si="20"/>
        <v>8</v>
      </c>
      <c r="AB88" s="83">
        <v>2</v>
      </c>
      <c r="AC88" s="19">
        <f t="shared" si="21"/>
        <v>8.454545454545455</v>
      </c>
      <c r="AD88" s="19">
        <f t="shared" si="22"/>
        <v>77.045454545454547</v>
      </c>
      <c r="AE88" s="18">
        <f t="shared" si="23"/>
        <v>22</v>
      </c>
      <c r="AF88" s="2">
        <f t="shared" si="24"/>
        <v>0</v>
      </c>
      <c r="AG88" s="6">
        <f t="shared" si="25"/>
        <v>72</v>
      </c>
    </row>
    <row r="89" spans="1:33">
      <c r="A89" s="80">
        <v>85</v>
      </c>
      <c r="B89" s="80" t="s">
        <v>399</v>
      </c>
      <c r="C89" s="81" t="s">
        <v>400</v>
      </c>
      <c r="D89" s="80" t="s">
        <v>528</v>
      </c>
      <c r="E89" s="82" t="s">
        <v>606</v>
      </c>
      <c r="F89" s="18">
        <f t="shared" si="13"/>
        <v>6</v>
      </c>
      <c r="G89" s="83">
        <v>3</v>
      </c>
      <c r="H89" s="82" t="s">
        <v>606</v>
      </c>
      <c r="I89" s="18">
        <f t="shared" si="14"/>
        <v>6</v>
      </c>
      <c r="J89" s="83">
        <v>3</v>
      </c>
      <c r="K89" s="82" t="s">
        <v>602</v>
      </c>
      <c r="L89" s="18">
        <f t="shared" si="15"/>
        <v>8</v>
      </c>
      <c r="M89" s="83">
        <v>3</v>
      </c>
      <c r="N89" s="82" t="s">
        <v>606</v>
      </c>
      <c r="O89" s="18">
        <f t="shared" si="16"/>
        <v>6</v>
      </c>
      <c r="P89" s="83">
        <v>3</v>
      </c>
      <c r="Q89" s="82" t="s">
        <v>606</v>
      </c>
      <c r="R89" s="18">
        <f t="shared" si="17"/>
        <v>6</v>
      </c>
      <c r="S89" s="83">
        <v>3</v>
      </c>
      <c r="T89" s="82" t="s">
        <v>606</v>
      </c>
      <c r="U89" s="18">
        <f t="shared" si="18"/>
        <v>6</v>
      </c>
      <c r="V89" s="83">
        <v>3</v>
      </c>
      <c r="W89" s="82" t="s">
        <v>603</v>
      </c>
      <c r="X89" s="18">
        <f t="shared" si="19"/>
        <v>10</v>
      </c>
      <c r="Y89" s="83">
        <v>2</v>
      </c>
      <c r="Z89" s="82" t="s">
        <v>605</v>
      </c>
      <c r="AA89" s="18">
        <f t="shared" si="20"/>
        <v>7</v>
      </c>
      <c r="AB89" s="83">
        <v>2</v>
      </c>
      <c r="AC89" s="19">
        <f t="shared" si="21"/>
        <v>6.7272727272727275</v>
      </c>
      <c r="AD89" s="19">
        <f t="shared" si="22"/>
        <v>59.772727272727273</v>
      </c>
      <c r="AE89" s="18">
        <f t="shared" si="23"/>
        <v>22</v>
      </c>
      <c r="AF89" s="2">
        <f t="shared" si="24"/>
        <v>0</v>
      </c>
      <c r="AG89" s="6">
        <f t="shared" si="25"/>
        <v>186</v>
      </c>
    </row>
    <row r="90" spans="1:33">
      <c r="A90" s="80">
        <v>86</v>
      </c>
      <c r="B90" s="80" t="s">
        <v>155</v>
      </c>
      <c r="C90" s="81" t="s">
        <v>156</v>
      </c>
      <c r="D90" s="80" t="s">
        <v>528</v>
      </c>
      <c r="E90" s="82" t="s">
        <v>605</v>
      </c>
      <c r="F90" s="18">
        <f t="shared" si="13"/>
        <v>7</v>
      </c>
      <c r="G90" s="83">
        <v>3</v>
      </c>
      <c r="H90" s="82" t="s">
        <v>605</v>
      </c>
      <c r="I90" s="18">
        <f t="shared" si="14"/>
        <v>7</v>
      </c>
      <c r="J90" s="83">
        <v>3</v>
      </c>
      <c r="K90" s="82" t="s">
        <v>604</v>
      </c>
      <c r="L90" s="18">
        <f t="shared" si="15"/>
        <v>9</v>
      </c>
      <c r="M90" s="83">
        <v>3</v>
      </c>
      <c r="N90" s="82" t="s">
        <v>602</v>
      </c>
      <c r="O90" s="18">
        <f t="shared" si="16"/>
        <v>8</v>
      </c>
      <c r="P90" s="83">
        <v>3</v>
      </c>
      <c r="Q90" s="82" t="s">
        <v>605</v>
      </c>
      <c r="R90" s="18">
        <f t="shared" si="17"/>
        <v>7</v>
      </c>
      <c r="S90" s="83">
        <v>3</v>
      </c>
      <c r="T90" s="82" t="s">
        <v>602</v>
      </c>
      <c r="U90" s="18">
        <f t="shared" si="18"/>
        <v>8</v>
      </c>
      <c r="V90" s="83">
        <v>3</v>
      </c>
      <c r="W90" s="82" t="s">
        <v>604</v>
      </c>
      <c r="X90" s="18">
        <f t="shared" si="19"/>
        <v>9</v>
      </c>
      <c r="Y90" s="83">
        <v>2</v>
      </c>
      <c r="Z90" s="82" t="s">
        <v>602</v>
      </c>
      <c r="AA90" s="18">
        <f t="shared" si="20"/>
        <v>8</v>
      </c>
      <c r="AB90" s="83">
        <v>2</v>
      </c>
      <c r="AC90" s="19">
        <f t="shared" si="21"/>
        <v>7.8181818181818183</v>
      </c>
      <c r="AD90" s="19">
        <f t="shared" si="22"/>
        <v>70.681818181818187</v>
      </c>
      <c r="AE90" s="18">
        <f t="shared" si="23"/>
        <v>22</v>
      </c>
      <c r="AF90" s="2">
        <f t="shared" si="24"/>
        <v>0</v>
      </c>
      <c r="AG90" s="6">
        <f t="shared" si="25"/>
        <v>128</v>
      </c>
    </row>
    <row r="91" spans="1:33">
      <c r="A91" s="80">
        <v>87</v>
      </c>
      <c r="B91" s="80" t="s">
        <v>157</v>
      </c>
      <c r="C91" s="81" t="s">
        <v>158</v>
      </c>
      <c r="D91" s="80" t="s">
        <v>528</v>
      </c>
      <c r="E91" s="82" t="s">
        <v>605</v>
      </c>
      <c r="F91" s="18">
        <f t="shared" si="13"/>
        <v>7</v>
      </c>
      <c r="G91" s="83">
        <v>3</v>
      </c>
      <c r="H91" s="82" t="s">
        <v>605</v>
      </c>
      <c r="I91" s="18">
        <f t="shared" si="14"/>
        <v>7</v>
      </c>
      <c r="J91" s="83">
        <v>3</v>
      </c>
      <c r="K91" s="82" t="s">
        <v>602</v>
      </c>
      <c r="L91" s="18">
        <f t="shared" si="15"/>
        <v>8</v>
      </c>
      <c r="M91" s="83">
        <v>3</v>
      </c>
      <c r="N91" s="82" t="s">
        <v>602</v>
      </c>
      <c r="O91" s="18">
        <f t="shared" si="16"/>
        <v>8</v>
      </c>
      <c r="P91" s="83">
        <v>3</v>
      </c>
      <c r="Q91" s="82" t="s">
        <v>604</v>
      </c>
      <c r="R91" s="18">
        <f t="shared" si="17"/>
        <v>9</v>
      </c>
      <c r="S91" s="83">
        <v>3</v>
      </c>
      <c r="T91" s="82" t="s">
        <v>602</v>
      </c>
      <c r="U91" s="18">
        <f t="shared" si="18"/>
        <v>8</v>
      </c>
      <c r="V91" s="83">
        <v>3</v>
      </c>
      <c r="W91" s="82" t="s">
        <v>603</v>
      </c>
      <c r="X91" s="18">
        <f t="shared" si="19"/>
        <v>10</v>
      </c>
      <c r="Y91" s="83">
        <v>2</v>
      </c>
      <c r="Z91" s="82" t="s">
        <v>602</v>
      </c>
      <c r="AA91" s="18">
        <f t="shared" si="20"/>
        <v>8</v>
      </c>
      <c r="AB91" s="83">
        <v>2</v>
      </c>
      <c r="AC91" s="19">
        <f t="shared" si="21"/>
        <v>8.045454545454545</v>
      </c>
      <c r="AD91" s="19">
        <f t="shared" si="22"/>
        <v>72.954545454545453</v>
      </c>
      <c r="AE91" s="18">
        <f t="shared" si="23"/>
        <v>22</v>
      </c>
      <c r="AF91" s="2">
        <f t="shared" si="24"/>
        <v>0</v>
      </c>
      <c r="AG91" s="6">
        <f t="shared" si="25"/>
        <v>110</v>
      </c>
    </row>
    <row r="92" spans="1:33">
      <c r="A92" s="80">
        <v>88</v>
      </c>
      <c r="B92" s="80" t="s">
        <v>159</v>
      </c>
      <c r="C92" s="81" t="s">
        <v>160</v>
      </c>
      <c r="D92" s="80" t="s">
        <v>528</v>
      </c>
      <c r="E92" s="82" t="s">
        <v>605</v>
      </c>
      <c r="F92" s="18">
        <f t="shared" si="13"/>
        <v>7</v>
      </c>
      <c r="G92" s="83">
        <v>3</v>
      </c>
      <c r="H92" s="82" t="s">
        <v>605</v>
      </c>
      <c r="I92" s="18">
        <f t="shared" si="14"/>
        <v>7</v>
      </c>
      <c r="J92" s="83">
        <v>3</v>
      </c>
      <c r="K92" s="82" t="s">
        <v>604</v>
      </c>
      <c r="L92" s="18">
        <f t="shared" si="15"/>
        <v>9</v>
      </c>
      <c r="M92" s="83">
        <v>3</v>
      </c>
      <c r="N92" s="82" t="s">
        <v>605</v>
      </c>
      <c r="O92" s="18">
        <f t="shared" si="16"/>
        <v>7</v>
      </c>
      <c r="P92" s="83">
        <v>3</v>
      </c>
      <c r="Q92" s="82" t="s">
        <v>604</v>
      </c>
      <c r="R92" s="18">
        <f t="shared" si="17"/>
        <v>9</v>
      </c>
      <c r="S92" s="83">
        <v>3</v>
      </c>
      <c r="T92" s="82" t="s">
        <v>604</v>
      </c>
      <c r="U92" s="18">
        <f t="shared" si="18"/>
        <v>9</v>
      </c>
      <c r="V92" s="83">
        <v>3</v>
      </c>
      <c r="W92" s="82" t="s">
        <v>604</v>
      </c>
      <c r="X92" s="18">
        <f t="shared" si="19"/>
        <v>9</v>
      </c>
      <c r="Y92" s="83">
        <v>2</v>
      </c>
      <c r="Z92" s="82" t="s">
        <v>603</v>
      </c>
      <c r="AA92" s="18">
        <f t="shared" si="20"/>
        <v>10</v>
      </c>
      <c r="AB92" s="83">
        <v>2</v>
      </c>
      <c r="AC92" s="19">
        <f t="shared" si="21"/>
        <v>8.2727272727272734</v>
      </c>
      <c r="AD92" s="19">
        <f t="shared" si="22"/>
        <v>75.227272727272734</v>
      </c>
      <c r="AE92" s="18">
        <f t="shared" si="23"/>
        <v>22</v>
      </c>
      <c r="AF92" s="2">
        <f t="shared" si="24"/>
        <v>0</v>
      </c>
      <c r="AG92" s="6">
        <f t="shared" si="25"/>
        <v>89</v>
      </c>
    </row>
    <row r="93" spans="1:33">
      <c r="A93" s="80">
        <v>89</v>
      </c>
      <c r="B93" s="80" t="s">
        <v>401</v>
      </c>
      <c r="C93" s="81" t="s">
        <v>402</v>
      </c>
      <c r="D93" s="80" t="s">
        <v>528</v>
      </c>
      <c r="E93" s="82" t="s">
        <v>606</v>
      </c>
      <c r="F93" s="18">
        <f t="shared" si="13"/>
        <v>6</v>
      </c>
      <c r="G93" s="83">
        <v>3</v>
      </c>
      <c r="H93" s="82" t="s">
        <v>606</v>
      </c>
      <c r="I93" s="18">
        <f t="shared" si="14"/>
        <v>6</v>
      </c>
      <c r="J93" s="83">
        <v>3</v>
      </c>
      <c r="K93" s="82" t="s">
        <v>602</v>
      </c>
      <c r="L93" s="18">
        <f t="shared" si="15"/>
        <v>8</v>
      </c>
      <c r="M93" s="83">
        <v>3</v>
      </c>
      <c r="N93" s="82" t="s">
        <v>605</v>
      </c>
      <c r="O93" s="18">
        <f t="shared" si="16"/>
        <v>7</v>
      </c>
      <c r="P93" s="83">
        <v>3</v>
      </c>
      <c r="Q93" s="84" t="s">
        <v>531</v>
      </c>
      <c r="R93" s="18">
        <f t="shared" si="17"/>
        <v>0</v>
      </c>
      <c r="S93" s="85">
        <v>0</v>
      </c>
      <c r="T93" s="82" t="s">
        <v>606</v>
      </c>
      <c r="U93" s="18">
        <f t="shared" si="18"/>
        <v>6</v>
      </c>
      <c r="V93" s="83">
        <v>3</v>
      </c>
      <c r="W93" s="82" t="s">
        <v>604</v>
      </c>
      <c r="X93" s="18">
        <f t="shared" si="19"/>
        <v>9</v>
      </c>
      <c r="Y93" s="83">
        <v>2</v>
      </c>
      <c r="Z93" s="82" t="s">
        <v>605</v>
      </c>
      <c r="AA93" s="18">
        <f t="shared" si="20"/>
        <v>7</v>
      </c>
      <c r="AB93" s="83">
        <v>2</v>
      </c>
      <c r="AC93" s="19">
        <f t="shared" si="21"/>
        <v>5.9545454545454541</v>
      </c>
      <c r="AD93" s="19">
        <f t="shared" si="22"/>
        <v>52.04545454545454</v>
      </c>
      <c r="AE93" s="18">
        <f t="shared" si="23"/>
        <v>19</v>
      </c>
      <c r="AF93" s="2">
        <f t="shared" si="24"/>
        <v>1</v>
      </c>
      <c r="AG93" s="6">
        <f t="shared" si="25"/>
        <v>204</v>
      </c>
    </row>
    <row r="94" spans="1:33">
      <c r="A94" s="80">
        <v>90</v>
      </c>
      <c r="B94" s="80" t="s">
        <v>449</v>
      </c>
      <c r="C94" s="81" t="s">
        <v>450</v>
      </c>
      <c r="D94" s="80" t="s">
        <v>528</v>
      </c>
      <c r="E94" s="84" t="s">
        <v>531</v>
      </c>
      <c r="F94" s="18">
        <f t="shared" si="13"/>
        <v>0</v>
      </c>
      <c r="G94" s="85">
        <v>0</v>
      </c>
      <c r="H94" s="84" t="s">
        <v>531</v>
      </c>
      <c r="I94" s="18">
        <f t="shared" si="14"/>
        <v>0</v>
      </c>
      <c r="J94" s="85">
        <v>0</v>
      </c>
      <c r="K94" s="84" t="s">
        <v>531</v>
      </c>
      <c r="L94" s="18">
        <f t="shared" si="15"/>
        <v>0</v>
      </c>
      <c r="M94" s="85">
        <v>0</v>
      </c>
      <c r="N94" s="84" t="s">
        <v>531</v>
      </c>
      <c r="O94" s="18">
        <f t="shared" si="16"/>
        <v>0</v>
      </c>
      <c r="P94" s="85">
        <v>0</v>
      </c>
      <c r="Q94" s="84" t="s">
        <v>531</v>
      </c>
      <c r="R94" s="18">
        <f t="shared" si="17"/>
        <v>0</v>
      </c>
      <c r="S94" s="85">
        <v>0</v>
      </c>
      <c r="T94" s="84" t="s">
        <v>531</v>
      </c>
      <c r="U94" s="18">
        <f t="shared" si="18"/>
        <v>0</v>
      </c>
      <c r="V94" s="85">
        <v>0</v>
      </c>
      <c r="W94" s="82" t="s">
        <v>604</v>
      </c>
      <c r="X94" s="18">
        <f t="shared" si="19"/>
        <v>9</v>
      </c>
      <c r="Y94" s="83">
        <v>2</v>
      </c>
      <c r="Z94" s="84" t="s">
        <v>531</v>
      </c>
      <c r="AA94" s="18">
        <f t="shared" si="20"/>
        <v>0</v>
      </c>
      <c r="AB94" s="85">
        <v>0</v>
      </c>
      <c r="AC94" s="19">
        <f t="shared" si="21"/>
        <v>0.81818181818181823</v>
      </c>
      <c r="AD94" s="19">
        <f t="shared" si="22"/>
        <v>0.68181818181818232</v>
      </c>
      <c r="AE94" s="18">
        <f t="shared" si="23"/>
        <v>2</v>
      </c>
      <c r="AF94" s="2">
        <f t="shared" si="24"/>
        <v>7</v>
      </c>
      <c r="AG94" s="6">
        <f t="shared" si="25"/>
        <v>244</v>
      </c>
    </row>
    <row r="95" spans="1:33">
      <c r="A95" s="80">
        <v>91</v>
      </c>
      <c r="B95" s="80" t="s">
        <v>161</v>
      </c>
      <c r="C95" s="81" t="s">
        <v>162</v>
      </c>
      <c r="D95" s="80" t="s">
        <v>528</v>
      </c>
      <c r="E95" s="82" t="s">
        <v>606</v>
      </c>
      <c r="F95" s="18">
        <f t="shared" si="13"/>
        <v>6</v>
      </c>
      <c r="G95" s="83">
        <v>3</v>
      </c>
      <c r="H95" s="82" t="s">
        <v>605</v>
      </c>
      <c r="I95" s="18">
        <f t="shared" si="14"/>
        <v>7</v>
      </c>
      <c r="J95" s="83">
        <v>3</v>
      </c>
      <c r="K95" s="82" t="s">
        <v>605</v>
      </c>
      <c r="L95" s="18">
        <f t="shared" si="15"/>
        <v>7</v>
      </c>
      <c r="M95" s="83">
        <v>3</v>
      </c>
      <c r="N95" s="82" t="s">
        <v>606</v>
      </c>
      <c r="O95" s="18">
        <f t="shared" si="16"/>
        <v>6</v>
      </c>
      <c r="P95" s="83">
        <v>3</v>
      </c>
      <c r="Q95" s="82" t="s">
        <v>606</v>
      </c>
      <c r="R95" s="18">
        <f t="shared" si="17"/>
        <v>6</v>
      </c>
      <c r="S95" s="83">
        <v>3</v>
      </c>
      <c r="T95" s="82" t="s">
        <v>605</v>
      </c>
      <c r="U95" s="18">
        <f t="shared" si="18"/>
        <v>7</v>
      </c>
      <c r="V95" s="83">
        <v>3</v>
      </c>
      <c r="W95" s="82" t="s">
        <v>604</v>
      </c>
      <c r="X95" s="18">
        <f t="shared" si="19"/>
        <v>9</v>
      </c>
      <c r="Y95" s="83">
        <v>2</v>
      </c>
      <c r="Z95" s="82" t="s">
        <v>602</v>
      </c>
      <c r="AA95" s="18">
        <f t="shared" si="20"/>
        <v>8</v>
      </c>
      <c r="AB95" s="83">
        <v>2</v>
      </c>
      <c r="AC95" s="19">
        <f t="shared" si="21"/>
        <v>6.8636363636363633</v>
      </c>
      <c r="AD95" s="19">
        <f t="shared" si="22"/>
        <v>61.136363636363633</v>
      </c>
      <c r="AE95" s="18">
        <f t="shared" si="23"/>
        <v>22</v>
      </c>
      <c r="AF95" s="2">
        <f t="shared" si="24"/>
        <v>0</v>
      </c>
      <c r="AG95" s="6">
        <f t="shared" si="25"/>
        <v>180</v>
      </c>
    </row>
    <row r="96" spans="1:33">
      <c r="A96" s="80">
        <v>92</v>
      </c>
      <c r="B96" s="80" t="s">
        <v>163</v>
      </c>
      <c r="C96" s="81" t="s">
        <v>164</v>
      </c>
      <c r="D96" s="80" t="s">
        <v>528</v>
      </c>
      <c r="E96" s="82" t="s">
        <v>606</v>
      </c>
      <c r="F96" s="18">
        <f t="shared" si="13"/>
        <v>6</v>
      </c>
      <c r="G96" s="83">
        <v>3</v>
      </c>
      <c r="H96" s="82" t="s">
        <v>602</v>
      </c>
      <c r="I96" s="18">
        <f t="shared" si="14"/>
        <v>8</v>
      </c>
      <c r="J96" s="83">
        <v>3</v>
      </c>
      <c r="K96" s="82" t="s">
        <v>602</v>
      </c>
      <c r="L96" s="18">
        <f t="shared" si="15"/>
        <v>8</v>
      </c>
      <c r="M96" s="83">
        <v>3</v>
      </c>
      <c r="N96" s="82" t="s">
        <v>605</v>
      </c>
      <c r="O96" s="18">
        <f t="shared" si="16"/>
        <v>7</v>
      </c>
      <c r="P96" s="83">
        <v>3</v>
      </c>
      <c r="Q96" s="82" t="s">
        <v>606</v>
      </c>
      <c r="R96" s="18">
        <f t="shared" si="17"/>
        <v>6</v>
      </c>
      <c r="S96" s="83">
        <v>3</v>
      </c>
      <c r="T96" s="82" t="s">
        <v>602</v>
      </c>
      <c r="U96" s="18">
        <f t="shared" si="18"/>
        <v>8</v>
      </c>
      <c r="V96" s="83">
        <v>3</v>
      </c>
      <c r="W96" s="82" t="s">
        <v>604</v>
      </c>
      <c r="X96" s="18">
        <f t="shared" si="19"/>
        <v>9</v>
      </c>
      <c r="Y96" s="83">
        <v>2</v>
      </c>
      <c r="Z96" s="82" t="s">
        <v>605</v>
      </c>
      <c r="AA96" s="18">
        <f t="shared" si="20"/>
        <v>7</v>
      </c>
      <c r="AB96" s="83">
        <v>2</v>
      </c>
      <c r="AC96" s="19">
        <f t="shared" si="21"/>
        <v>7.3181818181818183</v>
      </c>
      <c r="AD96" s="19">
        <f t="shared" si="22"/>
        <v>65.681818181818187</v>
      </c>
      <c r="AE96" s="18">
        <f t="shared" si="23"/>
        <v>22</v>
      </c>
      <c r="AF96" s="2">
        <f t="shared" si="24"/>
        <v>0</v>
      </c>
      <c r="AG96" s="6">
        <f t="shared" si="25"/>
        <v>160</v>
      </c>
    </row>
    <row r="97" spans="1:33">
      <c r="A97" s="80">
        <v>93</v>
      </c>
      <c r="B97" s="80" t="s">
        <v>165</v>
      </c>
      <c r="C97" s="81" t="s">
        <v>166</v>
      </c>
      <c r="D97" s="80" t="s">
        <v>528</v>
      </c>
      <c r="E97" s="82" t="s">
        <v>602</v>
      </c>
      <c r="F97" s="18">
        <f t="shared" si="13"/>
        <v>8</v>
      </c>
      <c r="G97" s="83">
        <v>3</v>
      </c>
      <c r="H97" s="82" t="s">
        <v>603</v>
      </c>
      <c r="I97" s="18">
        <f t="shared" si="14"/>
        <v>10</v>
      </c>
      <c r="J97" s="83">
        <v>3</v>
      </c>
      <c r="K97" s="82" t="s">
        <v>602</v>
      </c>
      <c r="L97" s="18">
        <f t="shared" si="15"/>
        <v>8</v>
      </c>
      <c r="M97" s="83">
        <v>3</v>
      </c>
      <c r="N97" s="82" t="s">
        <v>602</v>
      </c>
      <c r="O97" s="18">
        <f t="shared" si="16"/>
        <v>8</v>
      </c>
      <c r="P97" s="83">
        <v>3</v>
      </c>
      <c r="Q97" s="82" t="s">
        <v>604</v>
      </c>
      <c r="R97" s="18">
        <f t="shared" si="17"/>
        <v>9</v>
      </c>
      <c r="S97" s="83">
        <v>3</v>
      </c>
      <c r="T97" s="82" t="s">
        <v>604</v>
      </c>
      <c r="U97" s="18">
        <f t="shared" si="18"/>
        <v>9</v>
      </c>
      <c r="V97" s="83">
        <v>3</v>
      </c>
      <c r="W97" s="82" t="s">
        <v>603</v>
      </c>
      <c r="X97" s="18">
        <f t="shared" si="19"/>
        <v>10</v>
      </c>
      <c r="Y97" s="83">
        <v>2</v>
      </c>
      <c r="Z97" s="82" t="s">
        <v>603</v>
      </c>
      <c r="AA97" s="18">
        <f t="shared" si="20"/>
        <v>10</v>
      </c>
      <c r="AB97" s="83">
        <v>2</v>
      </c>
      <c r="AC97" s="19">
        <f t="shared" si="21"/>
        <v>8.9090909090909083</v>
      </c>
      <c r="AD97" s="19">
        <f t="shared" si="22"/>
        <v>81.590909090909079</v>
      </c>
      <c r="AE97" s="18">
        <f t="shared" si="23"/>
        <v>22</v>
      </c>
      <c r="AF97" s="2">
        <f t="shared" si="24"/>
        <v>0</v>
      </c>
      <c r="AG97" s="6">
        <f t="shared" si="25"/>
        <v>26</v>
      </c>
    </row>
    <row r="98" spans="1:33">
      <c r="A98" s="80">
        <v>94</v>
      </c>
      <c r="B98" s="80" t="s">
        <v>167</v>
      </c>
      <c r="C98" s="81" t="s">
        <v>168</v>
      </c>
      <c r="D98" s="80" t="s">
        <v>528</v>
      </c>
      <c r="E98" s="82" t="s">
        <v>606</v>
      </c>
      <c r="F98" s="18">
        <f t="shared" si="13"/>
        <v>6</v>
      </c>
      <c r="G98" s="83">
        <v>3</v>
      </c>
      <c r="H98" s="82" t="s">
        <v>606</v>
      </c>
      <c r="I98" s="18">
        <f t="shared" si="14"/>
        <v>6</v>
      </c>
      <c r="J98" s="83">
        <v>3</v>
      </c>
      <c r="K98" s="82" t="s">
        <v>605</v>
      </c>
      <c r="L98" s="18">
        <f t="shared" si="15"/>
        <v>7</v>
      </c>
      <c r="M98" s="83">
        <v>3</v>
      </c>
      <c r="N98" s="82" t="s">
        <v>606</v>
      </c>
      <c r="O98" s="18">
        <f t="shared" si="16"/>
        <v>6</v>
      </c>
      <c r="P98" s="83">
        <v>3</v>
      </c>
      <c r="Q98" s="82" t="s">
        <v>606</v>
      </c>
      <c r="R98" s="18">
        <f t="shared" si="17"/>
        <v>6</v>
      </c>
      <c r="S98" s="83">
        <v>3</v>
      </c>
      <c r="T98" s="82" t="s">
        <v>606</v>
      </c>
      <c r="U98" s="18">
        <f t="shared" si="18"/>
        <v>6</v>
      </c>
      <c r="V98" s="83">
        <v>3</v>
      </c>
      <c r="W98" s="82" t="s">
        <v>604</v>
      </c>
      <c r="X98" s="18">
        <f t="shared" si="19"/>
        <v>9</v>
      </c>
      <c r="Y98" s="83">
        <v>2</v>
      </c>
      <c r="Z98" s="82" t="s">
        <v>606</v>
      </c>
      <c r="AA98" s="18">
        <f t="shared" si="20"/>
        <v>6</v>
      </c>
      <c r="AB98" s="83">
        <v>2</v>
      </c>
      <c r="AC98" s="19">
        <f t="shared" si="21"/>
        <v>6.4090909090909092</v>
      </c>
      <c r="AD98" s="19">
        <f t="shared" si="22"/>
        <v>56.590909090909093</v>
      </c>
      <c r="AE98" s="18">
        <f t="shared" si="23"/>
        <v>22</v>
      </c>
      <c r="AF98" s="2">
        <f t="shared" si="24"/>
        <v>0</v>
      </c>
      <c r="AG98" s="6">
        <f t="shared" si="25"/>
        <v>195</v>
      </c>
    </row>
    <row r="99" spans="1:33">
      <c r="A99" s="80">
        <v>95</v>
      </c>
      <c r="B99" s="80" t="s">
        <v>169</v>
      </c>
      <c r="C99" s="81" t="s">
        <v>170</v>
      </c>
      <c r="D99" s="80" t="s">
        <v>528</v>
      </c>
      <c r="E99" s="82" t="s">
        <v>602</v>
      </c>
      <c r="F99" s="18">
        <f t="shared" si="13"/>
        <v>8</v>
      </c>
      <c r="G99" s="83">
        <v>3</v>
      </c>
      <c r="H99" s="82" t="s">
        <v>602</v>
      </c>
      <c r="I99" s="18">
        <f t="shared" si="14"/>
        <v>8</v>
      </c>
      <c r="J99" s="83">
        <v>3</v>
      </c>
      <c r="K99" s="82" t="s">
        <v>604</v>
      </c>
      <c r="L99" s="18">
        <f t="shared" si="15"/>
        <v>9</v>
      </c>
      <c r="M99" s="83">
        <v>3</v>
      </c>
      <c r="N99" s="82" t="s">
        <v>605</v>
      </c>
      <c r="O99" s="18">
        <f t="shared" si="16"/>
        <v>7</v>
      </c>
      <c r="P99" s="83">
        <v>3</v>
      </c>
      <c r="Q99" s="82" t="s">
        <v>604</v>
      </c>
      <c r="R99" s="18">
        <f t="shared" si="17"/>
        <v>9</v>
      </c>
      <c r="S99" s="83">
        <v>3</v>
      </c>
      <c r="T99" s="82" t="s">
        <v>605</v>
      </c>
      <c r="U99" s="18">
        <f t="shared" si="18"/>
        <v>7</v>
      </c>
      <c r="V99" s="83">
        <v>3</v>
      </c>
      <c r="W99" s="82" t="s">
        <v>603</v>
      </c>
      <c r="X99" s="18">
        <f t="shared" si="19"/>
        <v>10</v>
      </c>
      <c r="Y99" s="83">
        <v>2</v>
      </c>
      <c r="Z99" s="82" t="s">
        <v>604</v>
      </c>
      <c r="AA99" s="18">
        <f t="shared" si="20"/>
        <v>9</v>
      </c>
      <c r="AB99" s="83">
        <v>2</v>
      </c>
      <c r="AC99" s="19">
        <f t="shared" si="21"/>
        <v>8.2727272727272734</v>
      </c>
      <c r="AD99" s="19">
        <f t="shared" si="22"/>
        <v>75.227272727272734</v>
      </c>
      <c r="AE99" s="18">
        <f t="shared" si="23"/>
        <v>22</v>
      </c>
      <c r="AF99" s="2">
        <f t="shared" si="24"/>
        <v>0</v>
      </c>
      <c r="AG99" s="6">
        <f t="shared" si="25"/>
        <v>89</v>
      </c>
    </row>
    <row r="100" spans="1:33">
      <c r="A100" s="80">
        <v>96</v>
      </c>
      <c r="B100" s="80" t="s">
        <v>403</v>
      </c>
      <c r="C100" s="81" t="s">
        <v>404</v>
      </c>
      <c r="D100" s="80" t="s">
        <v>528</v>
      </c>
      <c r="E100" s="84" t="s">
        <v>531</v>
      </c>
      <c r="F100" s="18">
        <f t="shared" si="13"/>
        <v>0</v>
      </c>
      <c r="G100" s="85">
        <v>0</v>
      </c>
      <c r="H100" s="82" t="s">
        <v>606</v>
      </c>
      <c r="I100" s="18">
        <f t="shared" si="14"/>
        <v>6</v>
      </c>
      <c r="J100" s="83">
        <v>3</v>
      </c>
      <c r="K100" s="82" t="s">
        <v>602</v>
      </c>
      <c r="L100" s="18">
        <f t="shared" si="15"/>
        <v>8</v>
      </c>
      <c r="M100" s="83">
        <v>3</v>
      </c>
      <c r="N100" s="84" t="s">
        <v>531</v>
      </c>
      <c r="O100" s="18">
        <f t="shared" si="16"/>
        <v>0</v>
      </c>
      <c r="P100" s="85">
        <v>0</v>
      </c>
      <c r="Q100" s="82" t="s">
        <v>606</v>
      </c>
      <c r="R100" s="18">
        <f t="shared" si="17"/>
        <v>6</v>
      </c>
      <c r="S100" s="83">
        <v>3</v>
      </c>
      <c r="T100" s="82" t="s">
        <v>606</v>
      </c>
      <c r="U100" s="18">
        <f t="shared" si="18"/>
        <v>6</v>
      </c>
      <c r="V100" s="83">
        <v>3</v>
      </c>
      <c r="W100" s="82" t="s">
        <v>602</v>
      </c>
      <c r="X100" s="18">
        <f t="shared" si="19"/>
        <v>8</v>
      </c>
      <c r="Y100" s="83">
        <v>2</v>
      </c>
      <c r="Z100" s="82" t="s">
        <v>605</v>
      </c>
      <c r="AA100" s="18">
        <f t="shared" si="20"/>
        <v>7</v>
      </c>
      <c r="AB100" s="83">
        <v>2</v>
      </c>
      <c r="AC100" s="19">
        <f t="shared" si="21"/>
        <v>4.9090909090909092</v>
      </c>
      <c r="AD100" s="19">
        <f t="shared" si="22"/>
        <v>41.590909090909093</v>
      </c>
      <c r="AE100" s="18">
        <f t="shared" si="23"/>
        <v>16</v>
      </c>
      <c r="AF100" s="2">
        <f t="shared" si="24"/>
        <v>2</v>
      </c>
      <c r="AG100" s="6">
        <f t="shared" si="25"/>
        <v>217</v>
      </c>
    </row>
    <row r="101" spans="1:33">
      <c r="A101" s="80">
        <v>97</v>
      </c>
      <c r="B101" s="80" t="s">
        <v>171</v>
      </c>
      <c r="C101" s="81" t="s">
        <v>172</v>
      </c>
      <c r="D101" s="80" t="s">
        <v>528</v>
      </c>
      <c r="E101" s="84" t="s">
        <v>531</v>
      </c>
      <c r="F101" s="18">
        <f t="shared" si="13"/>
        <v>0</v>
      </c>
      <c r="G101" s="85">
        <v>0</v>
      </c>
      <c r="H101" s="82" t="s">
        <v>605</v>
      </c>
      <c r="I101" s="18">
        <f t="shared" si="14"/>
        <v>7</v>
      </c>
      <c r="J101" s="83">
        <v>3</v>
      </c>
      <c r="K101" s="82" t="s">
        <v>606</v>
      </c>
      <c r="L101" s="18">
        <f t="shared" si="15"/>
        <v>6</v>
      </c>
      <c r="M101" s="83">
        <v>3</v>
      </c>
      <c r="N101" s="84" t="s">
        <v>531</v>
      </c>
      <c r="O101" s="18">
        <f t="shared" si="16"/>
        <v>0</v>
      </c>
      <c r="P101" s="85">
        <v>0</v>
      </c>
      <c r="Q101" s="84" t="s">
        <v>531</v>
      </c>
      <c r="R101" s="18">
        <f t="shared" si="17"/>
        <v>0</v>
      </c>
      <c r="S101" s="85">
        <v>0</v>
      </c>
      <c r="T101" s="84" t="s">
        <v>531</v>
      </c>
      <c r="U101" s="18">
        <f t="shared" si="18"/>
        <v>0</v>
      </c>
      <c r="V101" s="85">
        <v>0</v>
      </c>
      <c r="W101" s="82" t="s">
        <v>603</v>
      </c>
      <c r="X101" s="18">
        <f t="shared" si="19"/>
        <v>10</v>
      </c>
      <c r="Y101" s="83">
        <v>2</v>
      </c>
      <c r="Z101" s="84" t="s">
        <v>531</v>
      </c>
      <c r="AA101" s="18">
        <f t="shared" si="20"/>
        <v>0</v>
      </c>
      <c r="AB101" s="85">
        <v>0</v>
      </c>
      <c r="AC101" s="19">
        <f t="shared" si="21"/>
        <v>2.6818181818181817</v>
      </c>
      <c r="AD101" s="19">
        <f t="shared" si="22"/>
        <v>19.318181818181817</v>
      </c>
      <c r="AE101" s="18">
        <f t="shared" si="23"/>
        <v>8</v>
      </c>
      <c r="AF101" s="2">
        <f t="shared" si="24"/>
        <v>5</v>
      </c>
      <c r="AG101" s="6">
        <f t="shared" si="25"/>
        <v>234</v>
      </c>
    </row>
    <row r="102" spans="1:33">
      <c r="A102" s="80">
        <v>98</v>
      </c>
      <c r="B102" s="80" t="s">
        <v>173</v>
      </c>
      <c r="C102" s="81" t="s">
        <v>174</v>
      </c>
      <c r="D102" s="80" t="s">
        <v>528</v>
      </c>
      <c r="E102" s="82" t="s">
        <v>605</v>
      </c>
      <c r="F102" s="18">
        <f t="shared" si="13"/>
        <v>7</v>
      </c>
      <c r="G102" s="83">
        <v>3</v>
      </c>
      <c r="H102" s="82" t="s">
        <v>606</v>
      </c>
      <c r="I102" s="18">
        <f t="shared" si="14"/>
        <v>6</v>
      </c>
      <c r="J102" s="83">
        <v>3</v>
      </c>
      <c r="K102" s="82" t="s">
        <v>604</v>
      </c>
      <c r="L102" s="18">
        <f t="shared" si="15"/>
        <v>9</v>
      </c>
      <c r="M102" s="83">
        <v>3</v>
      </c>
      <c r="N102" s="84" t="s">
        <v>531</v>
      </c>
      <c r="O102" s="18">
        <f t="shared" si="16"/>
        <v>0</v>
      </c>
      <c r="P102" s="85">
        <v>0</v>
      </c>
      <c r="Q102" s="82" t="s">
        <v>606</v>
      </c>
      <c r="R102" s="18">
        <f t="shared" si="17"/>
        <v>6</v>
      </c>
      <c r="S102" s="83">
        <v>3</v>
      </c>
      <c r="T102" s="82" t="s">
        <v>606</v>
      </c>
      <c r="U102" s="18">
        <f t="shared" si="18"/>
        <v>6</v>
      </c>
      <c r="V102" s="83">
        <v>3</v>
      </c>
      <c r="W102" s="82" t="s">
        <v>602</v>
      </c>
      <c r="X102" s="18">
        <f t="shared" si="19"/>
        <v>8</v>
      </c>
      <c r="Y102" s="83">
        <v>2</v>
      </c>
      <c r="Z102" s="82" t="s">
        <v>605</v>
      </c>
      <c r="AA102" s="18">
        <f t="shared" si="20"/>
        <v>7</v>
      </c>
      <c r="AB102" s="83">
        <v>2</v>
      </c>
      <c r="AC102" s="19">
        <f t="shared" si="21"/>
        <v>6</v>
      </c>
      <c r="AD102" s="19">
        <f t="shared" si="22"/>
        <v>52.5</v>
      </c>
      <c r="AE102" s="18">
        <f t="shared" si="23"/>
        <v>19</v>
      </c>
      <c r="AF102" s="2">
        <f t="shared" si="24"/>
        <v>1</v>
      </c>
      <c r="AG102" s="6">
        <f t="shared" si="25"/>
        <v>201</v>
      </c>
    </row>
    <row r="103" spans="1:33">
      <c r="A103" s="80">
        <v>99</v>
      </c>
      <c r="B103" s="80" t="s">
        <v>175</v>
      </c>
      <c r="C103" s="81" t="s">
        <v>176</v>
      </c>
      <c r="D103" s="80" t="s">
        <v>528</v>
      </c>
      <c r="E103" s="84" t="s">
        <v>531</v>
      </c>
      <c r="F103" s="18">
        <f t="shared" si="13"/>
        <v>0</v>
      </c>
      <c r="G103" s="85">
        <v>0</v>
      </c>
      <c r="H103" s="82" t="s">
        <v>605</v>
      </c>
      <c r="I103" s="18">
        <f t="shared" si="14"/>
        <v>7</v>
      </c>
      <c r="J103" s="83">
        <v>3</v>
      </c>
      <c r="K103" s="82" t="s">
        <v>604</v>
      </c>
      <c r="L103" s="18">
        <f t="shared" si="15"/>
        <v>9</v>
      </c>
      <c r="M103" s="83">
        <v>3</v>
      </c>
      <c r="N103" s="82" t="s">
        <v>605</v>
      </c>
      <c r="O103" s="18">
        <f t="shared" si="16"/>
        <v>7</v>
      </c>
      <c r="P103" s="83">
        <v>3</v>
      </c>
      <c r="Q103" s="82" t="s">
        <v>606</v>
      </c>
      <c r="R103" s="18">
        <f t="shared" si="17"/>
        <v>6</v>
      </c>
      <c r="S103" s="83">
        <v>3</v>
      </c>
      <c r="T103" s="82" t="s">
        <v>602</v>
      </c>
      <c r="U103" s="18">
        <f t="shared" si="18"/>
        <v>8</v>
      </c>
      <c r="V103" s="83">
        <v>3</v>
      </c>
      <c r="W103" s="82" t="s">
        <v>603</v>
      </c>
      <c r="X103" s="18">
        <f t="shared" si="19"/>
        <v>10</v>
      </c>
      <c r="Y103" s="83">
        <v>2</v>
      </c>
      <c r="Z103" s="82" t="s">
        <v>602</v>
      </c>
      <c r="AA103" s="18">
        <f t="shared" si="20"/>
        <v>8</v>
      </c>
      <c r="AB103" s="83">
        <v>2</v>
      </c>
      <c r="AC103" s="19">
        <f t="shared" si="21"/>
        <v>6.6818181818181817</v>
      </c>
      <c r="AD103" s="19">
        <f t="shared" si="22"/>
        <v>59.318181818181813</v>
      </c>
      <c r="AE103" s="18">
        <f t="shared" si="23"/>
        <v>19</v>
      </c>
      <c r="AF103" s="2">
        <f t="shared" si="24"/>
        <v>1</v>
      </c>
      <c r="AG103" s="6">
        <f t="shared" si="25"/>
        <v>189</v>
      </c>
    </row>
    <row r="104" spans="1:33">
      <c r="A104" s="80">
        <v>100</v>
      </c>
      <c r="B104" s="80" t="s">
        <v>177</v>
      </c>
      <c r="C104" s="81" t="s">
        <v>178</v>
      </c>
      <c r="D104" s="80" t="s">
        <v>528</v>
      </c>
      <c r="E104" s="82" t="s">
        <v>606</v>
      </c>
      <c r="F104" s="18">
        <f t="shared" si="13"/>
        <v>6</v>
      </c>
      <c r="G104" s="83">
        <v>3</v>
      </c>
      <c r="H104" s="82" t="s">
        <v>605</v>
      </c>
      <c r="I104" s="18">
        <f t="shared" si="14"/>
        <v>7</v>
      </c>
      <c r="J104" s="83">
        <v>3</v>
      </c>
      <c r="K104" s="82" t="s">
        <v>602</v>
      </c>
      <c r="L104" s="18">
        <f t="shared" si="15"/>
        <v>8</v>
      </c>
      <c r="M104" s="83">
        <v>3</v>
      </c>
      <c r="N104" s="82" t="s">
        <v>606</v>
      </c>
      <c r="O104" s="18">
        <f t="shared" si="16"/>
        <v>6</v>
      </c>
      <c r="P104" s="83">
        <v>3</v>
      </c>
      <c r="Q104" s="82" t="s">
        <v>605</v>
      </c>
      <c r="R104" s="18">
        <f t="shared" si="17"/>
        <v>7</v>
      </c>
      <c r="S104" s="83">
        <v>3</v>
      </c>
      <c r="T104" s="82" t="s">
        <v>606</v>
      </c>
      <c r="U104" s="18">
        <f t="shared" si="18"/>
        <v>6</v>
      </c>
      <c r="V104" s="83">
        <v>3</v>
      </c>
      <c r="W104" s="82" t="s">
        <v>604</v>
      </c>
      <c r="X104" s="18">
        <f t="shared" si="19"/>
        <v>9</v>
      </c>
      <c r="Y104" s="83">
        <v>2</v>
      </c>
      <c r="Z104" s="82" t="s">
        <v>602</v>
      </c>
      <c r="AA104" s="18">
        <f t="shared" si="20"/>
        <v>8</v>
      </c>
      <c r="AB104" s="83">
        <v>2</v>
      </c>
      <c r="AC104" s="19">
        <f t="shared" si="21"/>
        <v>7</v>
      </c>
      <c r="AD104" s="19">
        <f t="shared" si="22"/>
        <v>62.5</v>
      </c>
      <c r="AE104" s="18">
        <f t="shared" si="23"/>
        <v>22</v>
      </c>
      <c r="AF104" s="2">
        <f t="shared" si="24"/>
        <v>0</v>
      </c>
      <c r="AG104" s="6">
        <f t="shared" si="25"/>
        <v>176</v>
      </c>
    </row>
    <row r="105" spans="1:33">
      <c r="A105" s="80">
        <v>101</v>
      </c>
      <c r="B105" s="80" t="s">
        <v>477</v>
      </c>
      <c r="C105" s="81" t="s">
        <v>478</v>
      </c>
      <c r="D105" s="80" t="s">
        <v>528</v>
      </c>
      <c r="E105" s="84" t="s">
        <v>531</v>
      </c>
      <c r="F105" s="18">
        <f t="shared" si="13"/>
        <v>0</v>
      </c>
      <c r="G105" s="85">
        <v>0</v>
      </c>
      <c r="H105" s="82" t="s">
        <v>606</v>
      </c>
      <c r="I105" s="18">
        <f t="shared" si="14"/>
        <v>6</v>
      </c>
      <c r="J105" s="83">
        <v>3</v>
      </c>
      <c r="K105" s="84" t="s">
        <v>531</v>
      </c>
      <c r="L105" s="18">
        <f t="shared" si="15"/>
        <v>0</v>
      </c>
      <c r="M105" s="85">
        <v>0</v>
      </c>
      <c r="N105" s="84" t="s">
        <v>531</v>
      </c>
      <c r="O105" s="18">
        <f t="shared" si="16"/>
        <v>0</v>
      </c>
      <c r="P105" s="85">
        <v>0</v>
      </c>
      <c r="Q105" s="84" t="s">
        <v>531</v>
      </c>
      <c r="R105" s="18">
        <f t="shared" si="17"/>
        <v>0</v>
      </c>
      <c r="S105" s="85">
        <v>0</v>
      </c>
      <c r="T105" s="84" t="s">
        <v>531</v>
      </c>
      <c r="U105" s="18">
        <f t="shared" si="18"/>
        <v>0</v>
      </c>
      <c r="V105" s="85">
        <v>0</v>
      </c>
      <c r="W105" s="82" t="s">
        <v>602</v>
      </c>
      <c r="X105" s="18">
        <f t="shared" si="19"/>
        <v>8</v>
      </c>
      <c r="Y105" s="83">
        <v>2</v>
      </c>
      <c r="Z105" s="82" t="s">
        <v>606</v>
      </c>
      <c r="AA105" s="18">
        <f t="shared" si="20"/>
        <v>6</v>
      </c>
      <c r="AB105" s="83">
        <v>2</v>
      </c>
      <c r="AC105" s="19">
        <f t="shared" si="21"/>
        <v>2.0909090909090908</v>
      </c>
      <c r="AD105" s="19">
        <f t="shared" si="22"/>
        <v>13.409090909090908</v>
      </c>
      <c r="AE105" s="18">
        <f t="shared" si="23"/>
        <v>7</v>
      </c>
      <c r="AF105" s="2">
        <f t="shared" si="24"/>
        <v>5</v>
      </c>
      <c r="AG105" s="6">
        <f t="shared" si="25"/>
        <v>237</v>
      </c>
    </row>
    <row r="106" spans="1:33">
      <c r="A106" s="80">
        <v>102</v>
      </c>
      <c r="B106" s="80" t="s">
        <v>179</v>
      </c>
      <c r="C106" s="81" t="s">
        <v>180</v>
      </c>
      <c r="D106" s="80" t="s">
        <v>528</v>
      </c>
      <c r="E106" s="82" t="s">
        <v>606</v>
      </c>
      <c r="F106" s="18">
        <f t="shared" si="13"/>
        <v>6</v>
      </c>
      <c r="G106" s="83">
        <v>3</v>
      </c>
      <c r="H106" s="82" t="s">
        <v>602</v>
      </c>
      <c r="I106" s="18">
        <f t="shared" si="14"/>
        <v>8</v>
      </c>
      <c r="J106" s="83">
        <v>3</v>
      </c>
      <c r="K106" s="82" t="s">
        <v>604</v>
      </c>
      <c r="L106" s="18">
        <f t="shared" si="15"/>
        <v>9</v>
      </c>
      <c r="M106" s="83">
        <v>3</v>
      </c>
      <c r="N106" s="82" t="s">
        <v>602</v>
      </c>
      <c r="O106" s="18">
        <f t="shared" si="16"/>
        <v>8</v>
      </c>
      <c r="P106" s="83">
        <v>3</v>
      </c>
      <c r="Q106" s="82" t="s">
        <v>602</v>
      </c>
      <c r="R106" s="18">
        <f t="shared" si="17"/>
        <v>8</v>
      </c>
      <c r="S106" s="83">
        <v>3</v>
      </c>
      <c r="T106" s="82" t="s">
        <v>602</v>
      </c>
      <c r="U106" s="18">
        <f t="shared" si="18"/>
        <v>8</v>
      </c>
      <c r="V106" s="83">
        <v>3</v>
      </c>
      <c r="W106" s="82" t="s">
        <v>603</v>
      </c>
      <c r="X106" s="18">
        <f t="shared" si="19"/>
        <v>10</v>
      </c>
      <c r="Y106" s="83">
        <v>2</v>
      </c>
      <c r="Z106" s="82" t="s">
        <v>604</v>
      </c>
      <c r="AA106" s="18">
        <f t="shared" si="20"/>
        <v>9</v>
      </c>
      <c r="AB106" s="83">
        <v>2</v>
      </c>
      <c r="AC106" s="19">
        <f t="shared" si="21"/>
        <v>8.1363636363636367</v>
      </c>
      <c r="AD106" s="19">
        <f t="shared" si="22"/>
        <v>73.863636363636374</v>
      </c>
      <c r="AE106" s="18">
        <f t="shared" si="23"/>
        <v>22</v>
      </c>
      <c r="AF106" s="2">
        <f t="shared" si="24"/>
        <v>0</v>
      </c>
      <c r="AG106" s="6">
        <f t="shared" si="25"/>
        <v>101</v>
      </c>
    </row>
    <row r="107" spans="1:33">
      <c r="A107" s="80">
        <v>103</v>
      </c>
      <c r="B107" s="80" t="s">
        <v>483</v>
      </c>
      <c r="C107" s="81" t="s">
        <v>484</v>
      </c>
      <c r="D107" s="80" t="s">
        <v>528</v>
      </c>
      <c r="E107" s="84" t="s">
        <v>531</v>
      </c>
      <c r="F107" s="18">
        <f t="shared" si="13"/>
        <v>0</v>
      </c>
      <c r="G107" s="85">
        <v>0</v>
      </c>
      <c r="H107" s="82" t="s">
        <v>606</v>
      </c>
      <c r="I107" s="18">
        <f t="shared" si="14"/>
        <v>6</v>
      </c>
      <c r="J107" s="83">
        <v>3</v>
      </c>
      <c r="K107" s="82" t="s">
        <v>606</v>
      </c>
      <c r="L107" s="18">
        <f t="shared" si="15"/>
        <v>6</v>
      </c>
      <c r="M107" s="83">
        <v>3</v>
      </c>
      <c r="N107" s="84" t="s">
        <v>531</v>
      </c>
      <c r="O107" s="18">
        <f t="shared" si="16"/>
        <v>0</v>
      </c>
      <c r="P107" s="85">
        <v>0</v>
      </c>
      <c r="Q107" s="84" t="s">
        <v>531</v>
      </c>
      <c r="R107" s="18">
        <f t="shared" si="17"/>
        <v>0</v>
      </c>
      <c r="S107" s="85">
        <v>0</v>
      </c>
      <c r="T107" s="84" t="s">
        <v>531</v>
      </c>
      <c r="U107" s="18">
        <f t="shared" si="18"/>
        <v>0</v>
      </c>
      <c r="V107" s="85">
        <v>0</v>
      </c>
      <c r="W107" s="82" t="s">
        <v>604</v>
      </c>
      <c r="X107" s="18">
        <f t="shared" si="19"/>
        <v>9</v>
      </c>
      <c r="Y107" s="83">
        <v>2</v>
      </c>
      <c r="Z107" s="82" t="s">
        <v>606</v>
      </c>
      <c r="AA107" s="18">
        <f t="shared" si="20"/>
        <v>6</v>
      </c>
      <c r="AB107" s="83">
        <v>2</v>
      </c>
      <c r="AC107" s="19">
        <f t="shared" si="21"/>
        <v>3</v>
      </c>
      <c r="AD107" s="19">
        <f t="shared" si="22"/>
        <v>22.5</v>
      </c>
      <c r="AE107" s="18">
        <f t="shared" si="23"/>
        <v>10</v>
      </c>
      <c r="AF107" s="2">
        <f t="shared" si="24"/>
        <v>4</v>
      </c>
      <c r="AG107" s="6">
        <f t="shared" si="25"/>
        <v>232</v>
      </c>
    </row>
    <row r="108" spans="1:33">
      <c r="A108" s="80">
        <v>104</v>
      </c>
      <c r="B108" s="80" t="s">
        <v>463</v>
      </c>
      <c r="C108" s="81" t="s">
        <v>464</v>
      </c>
      <c r="D108" s="80" t="s">
        <v>528</v>
      </c>
      <c r="E108" s="84" t="s">
        <v>531</v>
      </c>
      <c r="F108" s="18">
        <f t="shared" si="13"/>
        <v>0</v>
      </c>
      <c r="G108" s="85">
        <v>0</v>
      </c>
      <c r="H108" s="82" t="s">
        <v>606</v>
      </c>
      <c r="I108" s="18">
        <f t="shared" si="14"/>
        <v>6</v>
      </c>
      <c r="J108" s="83">
        <v>3</v>
      </c>
      <c r="K108" s="82" t="s">
        <v>606</v>
      </c>
      <c r="L108" s="18">
        <f t="shared" si="15"/>
        <v>6</v>
      </c>
      <c r="M108" s="83">
        <v>3</v>
      </c>
      <c r="N108" s="84" t="s">
        <v>531</v>
      </c>
      <c r="O108" s="18">
        <f t="shared" si="16"/>
        <v>0</v>
      </c>
      <c r="P108" s="85">
        <v>0</v>
      </c>
      <c r="Q108" s="84" t="s">
        <v>531</v>
      </c>
      <c r="R108" s="18">
        <f t="shared" si="17"/>
        <v>0</v>
      </c>
      <c r="S108" s="85">
        <v>0</v>
      </c>
      <c r="T108" s="84" t="s">
        <v>531</v>
      </c>
      <c r="U108" s="18">
        <f t="shared" si="18"/>
        <v>0</v>
      </c>
      <c r="V108" s="85">
        <v>0</v>
      </c>
      <c r="W108" s="82" t="s">
        <v>604</v>
      </c>
      <c r="X108" s="18">
        <f t="shared" si="19"/>
        <v>9</v>
      </c>
      <c r="Y108" s="83">
        <v>2</v>
      </c>
      <c r="Z108" s="82" t="s">
        <v>606</v>
      </c>
      <c r="AA108" s="18">
        <f t="shared" si="20"/>
        <v>6</v>
      </c>
      <c r="AB108" s="83">
        <v>2</v>
      </c>
      <c r="AC108" s="19">
        <f t="shared" si="21"/>
        <v>3</v>
      </c>
      <c r="AD108" s="19">
        <f t="shared" si="22"/>
        <v>22.5</v>
      </c>
      <c r="AE108" s="18">
        <f t="shared" si="23"/>
        <v>10</v>
      </c>
      <c r="AF108" s="2">
        <f t="shared" si="24"/>
        <v>4</v>
      </c>
      <c r="AG108" s="6">
        <f t="shared" si="25"/>
        <v>232</v>
      </c>
    </row>
    <row r="109" spans="1:33">
      <c r="A109" s="80">
        <v>105</v>
      </c>
      <c r="B109" s="80" t="s">
        <v>181</v>
      </c>
      <c r="C109" s="81" t="s">
        <v>182</v>
      </c>
      <c r="D109" s="80" t="s">
        <v>528</v>
      </c>
      <c r="E109" s="82" t="s">
        <v>602</v>
      </c>
      <c r="F109" s="18">
        <f t="shared" si="13"/>
        <v>8</v>
      </c>
      <c r="G109" s="83">
        <v>3</v>
      </c>
      <c r="H109" s="82" t="s">
        <v>602</v>
      </c>
      <c r="I109" s="18">
        <f t="shared" si="14"/>
        <v>8</v>
      </c>
      <c r="J109" s="83">
        <v>3</v>
      </c>
      <c r="K109" s="82" t="s">
        <v>604</v>
      </c>
      <c r="L109" s="18">
        <f t="shared" si="15"/>
        <v>9</v>
      </c>
      <c r="M109" s="83">
        <v>3</v>
      </c>
      <c r="N109" s="82" t="s">
        <v>605</v>
      </c>
      <c r="O109" s="18">
        <f t="shared" si="16"/>
        <v>7</v>
      </c>
      <c r="P109" s="83">
        <v>3</v>
      </c>
      <c r="Q109" s="82" t="s">
        <v>602</v>
      </c>
      <c r="R109" s="18">
        <f t="shared" si="17"/>
        <v>8</v>
      </c>
      <c r="S109" s="83">
        <v>3</v>
      </c>
      <c r="T109" s="82" t="s">
        <v>604</v>
      </c>
      <c r="U109" s="18">
        <f t="shared" si="18"/>
        <v>9</v>
      </c>
      <c r="V109" s="83">
        <v>3</v>
      </c>
      <c r="W109" s="82" t="s">
        <v>603</v>
      </c>
      <c r="X109" s="18">
        <f t="shared" si="19"/>
        <v>10</v>
      </c>
      <c r="Y109" s="83">
        <v>2</v>
      </c>
      <c r="Z109" s="82" t="s">
        <v>602</v>
      </c>
      <c r="AA109" s="18">
        <f t="shared" si="20"/>
        <v>8</v>
      </c>
      <c r="AB109" s="83">
        <v>2</v>
      </c>
      <c r="AC109" s="19">
        <f t="shared" si="21"/>
        <v>8.3181818181818183</v>
      </c>
      <c r="AD109" s="19">
        <f t="shared" si="22"/>
        <v>75.681818181818187</v>
      </c>
      <c r="AE109" s="18">
        <f t="shared" si="23"/>
        <v>22</v>
      </c>
      <c r="AF109" s="2">
        <f t="shared" si="24"/>
        <v>0</v>
      </c>
      <c r="AG109" s="6">
        <f t="shared" si="25"/>
        <v>87</v>
      </c>
    </row>
    <row r="110" spans="1:33">
      <c r="A110" s="80">
        <v>106</v>
      </c>
      <c r="B110" s="80" t="s">
        <v>183</v>
      </c>
      <c r="C110" s="81" t="s">
        <v>586</v>
      </c>
      <c r="D110" s="80" t="s">
        <v>528</v>
      </c>
      <c r="E110" s="82" t="s">
        <v>605</v>
      </c>
      <c r="F110" s="18">
        <f t="shared" si="13"/>
        <v>7</v>
      </c>
      <c r="G110" s="83">
        <v>3</v>
      </c>
      <c r="H110" s="82" t="s">
        <v>602</v>
      </c>
      <c r="I110" s="18">
        <f t="shared" si="14"/>
        <v>8</v>
      </c>
      <c r="J110" s="83">
        <v>3</v>
      </c>
      <c r="K110" s="82" t="s">
        <v>602</v>
      </c>
      <c r="L110" s="18">
        <f t="shared" si="15"/>
        <v>8</v>
      </c>
      <c r="M110" s="83">
        <v>3</v>
      </c>
      <c r="N110" s="82" t="s">
        <v>606</v>
      </c>
      <c r="O110" s="18">
        <f t="shared" si="16"/>
        <v>6</v>
      </c>
      <c r="P110" s="83">
        <v>3</v>
      </c>
      <c r="Q110" s="82" t="s">
        <v>605</v>
      </c>
      <c r="R110" s="18">
        <f t="shared" si="17"/>
        <v>7</v>
      </c>
      <c r="S110" s="83">
        <v>3</v>
      </c>
      <c r="T110" s="82" t="s">
        <v>602</v>
      </c>
      <c r="U110" s="18">
        <f t="shared" si="18"/>
        <v>8</v>
      </c>
      <c r="V110" s="83">
        <v>3</v>
      </c>
      <c r="W110" s="82" t="s">
        <v>603</v>
      </c>
      <c r="X110" s="18">
        <f t="shared" si="19"/>
        <v>10</v>
      </c>
      <c r="Y110" s="83">
        <v>2</v>
      </c>
      <c r="Z110" s="82" t="s">
        <v>605</v>
      </c>
      <c r="AA110" s="18">
        <f t="shared" si="20"/>
        <v>7</v>
      </c>
      <c r="AB110" s="83">
        <v>2</v>
      </c>
      <c r="AC110" s="19">
        <f t="shared" si="21"/>
        <v>7.5454545454545459</v>
      </c>
      <c r="AD110" s="19">
        <f t="shared" si="22"/>
        <v>67.954545454545453</v>
      </c>
      <c r="AE110" s="18">
        <f t="shared" si="23"/>
        <v>22</v>
      </c>
      <c r="AF110" s="2">
        <f t="shared" si="24"/>
        <v>0</v>
      </c>
      <c r="AG110" s="6">
        <f t="shared" si="25"/>
        <v>145</v>
      </c>
    </row>
    <row r="111" spans="1:33">
      <c r="A111" s="80">
        <v>107</v>
      </c>
      <c r="B111" s="80" t="s">
        <v>185</v>
      </c>
      <c r="C111" s="81" t="s">
        <v>186</v>
      </c>
      <c r="D111" s="80" t="s">
        <v>528</v>
      </c>
      <c r="E111" s="82" t="s">
        <v>606</v>
      </c>
      <c r="F111" s="18">
        <f t="shared" si="13"/>
        <v>6</v>
      </c>
      <c r="G111" s="83">
        <v>3</v>
      </c>
      <c r="H111" s="82" t="s">
        <v>605</v>
      </c>
      <c r="I111" s="18">
        <f t="shared" si="14"/>
        <v>7</v>
      </c>
      <c r="J111" s="83">
        <v>3</v>
      </c>
      <c r="K111" s="82" t="s">
        <v>602</v>
      </c>
      <c r="L111" s="18">
        <f t="shared" si="15"/>
        <v>8</v>
      </c>
      <c r="M111" s="83">
        <v>3</v>
      </c>
      <c r="N111" s="82" t="s">
        <v>606</v>
      </c>
      <c r="O111" s="18">
        <f t="shared" si="16"/>
        <v>6</v>
      </c>
      <c r="P111" s="83">
        <v>3</v>
      </c>
      <c r="Q111" s="82" t="s">
        <v>606</v>
      </c>
      <c r="R111" s="18">
        <f t="shared" si="17"/>
        <v>6</v>
      </c>
      <c r="S111" s="83">
        <v>3</v>
      </c>
      <c r="T111" s="82" t="s">
        <v>606</v>
      </c>
      <c r="U111" s="18">
        <f t="shared" si="18"/>
        <v>6</v>
      </c>
      <c r="V111" s="83">
        <v>3</v>
      </c>
      <c r="W111" s="82" t="s">
        <v>604</v>
      </c>
      <c r="X111" s="18">
        <f t="shared" si="19"/>
        <v>9</v>
      </c>
      <c r="Y111" s="83">
        <v>2</v>
      </c>
      <c r="Z111" s="82" t="s">
        <v>605</v>
      </c>
      <c r="AA111" s="18">
        <f t="shared" si="20"/>
        <v>7</v>
      </c>
      <c r="AB111" s="83">
        <v>2</v>
      </c>
      <c r="AC111" s="19">
        <f t="shared" si="21"/>
        <v>6.7727272727272725</v>
      </c>
      <c r="AD111" s="19">
        <f t="shared" si="22"/>
        <v>60.227272727272727</v>
      </c>
      <c r="AE111" s="18">
        <f t="shared" si="23"/>
        <v>22</v>
      </c>
      <c r="AF111" s="2">
        <f t="shared" si="24"/>
        <v>0</v>
      </c>
      <c r="AG111" s="6">
        <f t="shared" si="25"/>
        <v>185</v>
      </c>
    </row>
    <row r="112" spans="1:33">
      <c r="A112" s="80">
        <v>108</v>
      </c>
      <c r="B112" s="80" t="s">
        <v>405</v>
      </c>
      <c r="C112" s="81" t="s">
        <v>406</v>
      </c>
      <c r="D112" s="80" t="s">
        <v>528</v>
      </c>
      <c r="E112" s="84" t="s">
        <v>531</v>
      </c>
      <c r="F112" s="18">
        <f t="shared" si="13"/>
        <v>0</v>
      </c>
      <c r="G112" s="85">
        <v>0</v>
      </c>
      <c r="H112" s="82" t="s">
        <v>606</v>
      </c>
      <c r="I112" s="18">
        <f t="shared" si="14"/>
        <v>6</v>
      </c>
      <c r="J112" s="83">
        <v>3</v>
      </c>
      <c r="K112" s="82" t="s">
        <v>606</v>
      </c>
      <c r="L112" s="18">
        <f t="shared" si="15"/>
        <v>6</v>
      </c>
      <c r="M112" s="83">
        <v>3</v>
      </c>
      <c r="N112" s="84" t="s">
        <v>531</v>
      </c>
      <c r="O112" s="18">
        <f t="shared" si="16"/>
        <v>0</v>
      </c>
      <c r="P112" s="85">
        <v>0</v>
      </c>
      <c r="Q112" s="84" t="s">
        <v>531</v>
      </c>
      <c r="R112" s="18">
        <f t="shared" si="17"/>
        <v>0</v>
      </c>
      <c r="S112" s="85">
        <v>0</v>
      </c>
      <c r="T112" s="82" t="s">
        <v>606</v>
      </c>
      <c r="U112" s="18">
        <f t="shared" si="18"/>
        <v>6</v>
      </c>
      <c r="V112" s="83">
        <v>3</v>
      </c>
      <c r="W112" s="82" t="s">
        <v>602</v>
      </c>
      <c r="X112" s="18">
        <f t="shared" si="19"/>
        <v>8</v>
      </c>
      <c r="Y112" s="83">
        <v>2</v>
      </c>
      <c r="Z112" s="82" t="s">
        <v>606</v>
      </c>
      <c r="AA112" s="18">
        <f t="shared" si="20"/>
        <v>6</v>
      </c>
      <c r="AB112" s="83">
        <v>2</v>
      </c>
      <c r="AC112" s="19">
        <f t="shared" si="21"/>
        <v>3.7272727272727271</v>
      </c>
      <c r="AD112" s="19">
        <f t="shared" si="22"/>
        <v>29.77272727272727</v>
      </c>
      <c r="AE112" s="18">
        <f t="shared" si="23"/>
        <v>13</v>
      </c>
      <c r="AF112" s="2">
        <f t="shared" si="24"/>
        <v>3</v>
      </c>
      <c r="AG112" s="6">
        <f t="shared" si="25"/>
        <v>223</v>
      </c>
    </row>
    <row r="113" spans="1:33">
      <c r="A113" s="80">
        <v>109</v>
      </c>
      <c r="B113" s="80" t="s">
        <v>187</v>
      </c>
      <c r="C113" s="81" t="s">
        <v>188</v>
      </c>
      <c r="D113" s="80" t="s">
        <v>528</v>
      </c>
      <c r="E113" s="82" t="s">
        <v>605</v>
      </c>
      <c r="F113" s="18">
        <f t="shared" si="13"/>
        <v>7</v>
      </c>
      <c r="G113" s="83">
        <v>3</v>
      </c>
      <c r="H113" s="82" t="s">
        <v>605</v>
      </c>
      <c r="I113" s="18">
        <f t="shared" si="14"/>
        <v>7</v>
      </c>
      <c r="J113" s="83">
        <v>3</v>
      </c>
      <c r="K113" s="82" t="s">
        <v>603</v>
      </c>
      <c r="L113" s="18">
        <f t="shared" si="15"/>
        <v>10</v>
      </c>
      <c r="M113" s="83">
        <v>3</v>
      </c>
      <c r="N113" s="82" t="s">
        <v>606</v>
      </c>
      <c r="O113" s="18">
        <f t="shared" si="16"/>
        <v>6</v>
      </c>
      <c r="P113" s="83">
        <v>3</v>
      </c>
      <c r="Q113" s="82" t="s">
        <v>602</v>
      </c>
      <c r="R113" s="18">
        <f t="shared" si="17"/>
        <v>8</v>
      </c>
      <c r="S113" s="83">
        <v>3</v>
      </c>
      <c r="T113" s="82" t="s">
        <v>602</v>
      </c>
      <c r="U113" s="18">
        <f t="shared" si="18"/>
        <v>8</v>
      </c>
      <c r="V113" s="83">
        <v>3</v>
      </c>
      <c r="W113" s="82" t="s">
        <v>603</v>
      </c>
      <c r="X113" s="18">
        <f t="shared" si="19"/>
        <v>10</v>
      </c>
      <c r="Y113" s="83">
        <v>2</v>
      </c>
      <c r="Z113" s="82" t="s">
        <v>604</v>
      </c>
      <c r="AA113" s="18">
        <f t="shared" si="20"/>
        <v>9</v>
      </c>
      <c r="AB113" s="83">
        <v>2</v>
      </c>
      <c r="AC113" s="19">
        <f t="shared" si="21"/>
        <v>8</v>
      </c>
      <c r="AD113" s="19">
        <f t="shared" si="22"/>
        <v>72.5</v>
      </c>
      <c r="AE113" s="18">
        <f t="shared" si="23"/>
        <v>22</v>
      </c>
      <c r="AF113" s="2">
        <f t="shared" si="24"/>
        <v>0</v>
      </c>
      <c r="AG113" s="6">
        <f t="shared" si="25"/>
        <v>114</v>
      </c>
    </row>
    <row r="114" spans="1:33">
      <c r="A114" s="80">
        <v>110</v>
      </c>
      <c r="B114" s="80" t="s">
        <v>189</v>
      </c>
      <c r="C114" s="81" t="s">
        <v>190</v>
      </c>
      <c r="D114" s="80" t="s">
        <v>528</v>
      </c>
      <c r="E114" s="82" t="s">
        <v>606</v>
      </c>
      <c r="F114" s="18">
        <f t="shared" si="13"/>
        <v>6</v>
      </c>
      <c r="G114" s="83">
        <v>3</v>
      </c>
      <c r="H114" s="82" t="s">
        <v>606</v>
      </c>
      <c r="I114" s="18">
        <f t="shared" si="14"/>
        <v>6</v>
      </c>
      <c r="J114" s="83">
        <v>3</v>
      </c>
      <c r="K114" s="82" t="s">
        <v>602</v>
      </c>
      <c r="L114" s="18">
        <f t="shared" si="15"/>
        <v>8</v>
      </c>
      <c r="M114" s="83">
        <v>3</v>
      </c>
      <c r="N114" s="82" t="s">
        <v>606</v>
      </c>
      <c r="O114" s="18">
        <f t="shared" si="16"/>
        <v>6</v>
      </c>
      <c r="P114" s="83">
        <v>3</v>
      </c>
      <c r="Q114" s="82" t="s">
        <v>606</v>
      </c>
      <c r="R114" s="18">
        <f t="shared" si="17"/>
        <v>6</v>
      </c>
      <c r="S114" s="83">
        <v>3</v>
      </c>
      <c r="T114" s="82" t="s">
        <v>606</v>
      </c>
      <c r="U114" s="18">
        <f t="shared" si="18"/>
        <v>6</v>
      </c>
      <c r="V114" s="83">
        <v>3</v>
      </c>
      <c r="W114" s="82" t="s">
        <v>604</v>
      </c>
      <c r="X114" s="18">
        <f t="shared" si="19"/>
        <v>9</v>
      </c>
      <c r="Y114" s="83">
        <v>2</v>
      </c>
      <c r="Z114" s="82" t="s">
        <v>602</v>
      </c>
      <c r="AA114" s="18">
        <f t="shared" si="20"/>
        <v>8</v>
      </c>
      <c r="AB114" s="83">
        <v>2</v>
      </c>
      <c r="AC114" s="19">
        <f t="shared" si="21"/>
        <v>6.7272727272727275</v>
      </c>
      <c r="AD114" s="19">
        <f t="shared" si="22"/>
        <v>59.772727272727273</v>
      </c>
      <c r="AE114" s="18">
        <f t="shared" si="23"/>
        <v>22</v>
      </c>
      <c r="AF114" s="2">
        <f t="shared" si="24"/>
        <v>0</v>
      </c>
      <c r="AG114" s="6">
        <f t="shared" si="25"/>
        <v>186</v>
      </c>
    </row>
    <row r="115" spans="1:33">
      <c r="A115" s="80">
        <v>111</v>
      </c>
      <c r="B115" s="80" t="s">
        <v>191</v>
      </c>
      <c r="C115" s="81" t="s">
        <v>192</v>
      </c>
      <c r="D115" s="80" t="s">
        <v>528</v>
      </c>
      <c r="E115" s="82" t="s">
        <v>605</v>
      </c>
      <c r="F115" s="18">
        <f t="shared" si="13"/>
        <v>7</v>
      </c>
      <c r="G115" s="83">
        <v>3</v>
      </c>
      <c r="H115" s="82" t="s">
        <v>605</v>
      </c>
      <c r="I115" s="18">
        <f t="shared" si="14"/>
        <v>7</v>
      </c>
      <c r="J115" s="83">
        <v>3</v>
      </c>
      <c r="K115" s="82" t="s">
        <v>604</v>
      </c>
      <c r="L115" s="18">
        <f t="shared" si="15"/>
        <v>9</v>
      </c>
      <c r="M115" s="83">
        <v>3</v>
      </c>
      <c r="N115" s="82" t="s">
        <v>606</v>
      </c>
      <c r="O115" s="18">
        <f t="shared" si="16"/>
        <v>6</v>
      </c>
      <c r="P115" s="83">
        <v>3</v>
      </c>
      <c r="Q115" s="82" t="s">
        <v>602</v>
      </c>
      <c r="R115" s="18">
        <f t="shared" si="17"/>
        <v>8</v>
      </c>
      <c r="S115" s="83">
        <v>3</v>
      </c>
      <c r="T115" s="82" t="s">
        <v>602</v>
      </c>
      <c r="U115" s="18">
        <f t="shared" si="18"/>
        <v>8</v>
      </c>
      <c r="V115" s="83">
        <v>3</v>
      </c>
      <c r="W115" s="82" t="s">
        <v>602</v>
      </c>
      <c r="X115" s="18">
        <f t="shared" si="19"/>
        <v>8</v>
      </c>
      <c r="Y115" s="83">
        <v>2</v>
      </c>
      <c r="Z115" s="82" t="s">
        <v>604</v>
      </c>
      <c r="AA115" s="18">
        <f t="shared" si="20"/>
        <v>9</v>
      </c>
      <c r="AB115" s="83">
        <v>2</v>
      </c>
      <c r="AC115" s="19">
        <f t="shared" si="21"/>
        <v>7.6818181818181817</v>
      </c>
      <c r="AD115" s="19">
        <f t="shared" si="22"/>
        <v>69.318181818181813</v>
      </c>
      <c r="AE115" s="18">
        <f t="shared" si="23"/>
        <v>22</v>
      </c>
      <c r="AF115" s="2">
        <f t="shared" si="24"/>
        <v>0</v>
      </c>
      <c r="AG115" s="6">
        <f t="shared" si="25"/>
        <v>139</v>
      </c>
    </row>
    <row r="116" spans="1:33">
      <c r="A116" s="80">
        <v>112</v>
      </c>
      <c r="B116" s="80" t="s">
        <v>193</v>
      </c>
      <c r="C116" s="81" t="s">
        <v>194</v>
      </c>
      <c r="D116" s="80" t="s">
        <v>528</v>
      </c>
      <c r="E116" s="82" t="s">
        <v>602</v>
      </c>
      <c r="F116" s="18">
        <f t="shared" si="13"/>
        <v>8</v>
      </c>
      <c r="G116" s="83">
        <v>3</v>
      </c>
      <c r="H116" s="82" t="s">
        <v>602</v>
      </c>
      <c r="I116" s="18">
        <f t="shared" si="14"/>
        <v>8</v>
      </c>
      <c r="J116" s="83">
        <v>3</v>
      </c>
      <c r="K116" s="82" t="s">
        <v>602</v>
      </c>
      <c r="L116" s="18">
        <f t="shared" si="15"/>
        <v>8</v>
      </c>
      <c r="M116" s="83">
        <v>3</v>
      </c>
      <c r="N116" s="82" t="s">
        <v>602</v>
      </c>
      <c r="O116" s="18">
        <f t="shared" si="16"/>
        <v>8</v>
      </c>
      <c r="P116" s="83">
        <v>3</v>
      </c>
      <c r="Q116" s="82" t="s">
        <v>604</v>
      </c>
      <c r="R116" s="18">
        <f t="shared" si="17"/>
        <v>9</v>
      </c>
      <c r="S116" s="83">
        <v>3</v>
      </c>
      <c r="T116" s="82" t="s">
        <v>602</v>
      </c>
      <c r="U116" s="18">
        <f t="shared" si="18"/>
        <v>8</v>
      </c>
      <c r="V116" s="83">
        <v>3</v>
      </c>
      <c r="W116" s="82" t="s">
        <v>603</v>
      </c>
      <c r="X116" s="18">
        <f t="shared" si="19"/>
        <v>10</v>
      </c>
      <c r="Y116" s="83">
        <v>2</v>
      </c>
      <c r="Z116" s="82" t="s">
        <v>603</v>
      </c>
      <c r="AA116" s="18">
        <f t="shared" si="20"/>
        <v>10</v>
      </c>
      <c r="AB116" s="83">
        <v>2</v>
      </c>
      <c r="AC116" s="19">
        <f t="shared" si="21"/>
        <v>8.5</v>
      </c>
      <c r="AD116" s="19">
        <f t="shared" si="22"/>
        <v>77.5</v>
      </c>
      <c r="AE116" s="18">
        <f t="shared" si="23"/>
        <v>22</v>
      </c>
      <c r="AF116" s="2">
        <f t="shared" si="24"/>
        <v>0</v>
      </c>
      <c r="AG116" s="6">
        <f t="shared" si="25"/>
        <v>67</v>
      </c>
    </row>
    <row r="117" spans="1:33">
      <c r="A117" s="80">
        <v>113</v>
      </c>
      <c r="B117" s="80" t="s">
        <v>195</v>
      </c>
      <c r="C117" s="81" t="s">
        <v>196</v>
      </c>
      <c r="D117" s="80" t="s">
        <v>528</v>
      </c>
      <c r="E117" s="82" t="s">
        <v>602</v>
      </c>
      <c r="F117" s="18">
        <f t="shared" si="13"/>
        <v>8</v>
      </c>
      <c r="G117" s="83">
        <v>3</v>
      </c>
      <c r="H117" s="82" t="s">
        <v>603</v>
      </c>
      <c r="I117" s="18">
        <f t="shared" si="14"/>
        <v>10</v>
      </c>
      <c r="J117" s="83">
        <v>3</v>
      </c>
      <c r="K117" s="82" t="s">
        <v>603</v>
      </c>
      <c r="L117" s="18">
        <f t="shared" si="15"/>
        <v>10</v>
      </c>
      <c r="M117" s="83">
        <v>3</v>
      </c>
      <c r="N117" s="82" t="s">
        <v>604</v>
      </c>
      <c r="O117" s="18">
        <f t="shared" si="16"/>
        <v>9</v>
      </c>
      <c r="P117" s="83">
        <v>3</v>
      </c>
      <c r="Q117" s="82" t="s">
        <v>604</v>
      </c>
      <c r="R117" s="18">
        <f t="shared" si="17"/>
        <v>9</v>
      </c>
      <c r="S117" s="83">
        <v>3</v>
      </c>
      <c r="T117" s="82" t="s">
        <v>603</v>
      </c>
      <c r="U117" s="18">
        <f t="shared" si="18"/>
        <v>10</v>
      </c>
      <c r="V117" s="83">
        <v>3</v>
      </c>
      <c r="W117" s="82" t="s">
        <v>603</v>
      </c>
      <c r="X117" s="18">
        <f t="shared" si="19"/>
        <v>10</v>
      </c>
      <c r="Y117" s="83">
        <v>2</v>
      </c>
      <c r="Z117" s="82" t="s">
        <v>603</v>
      </c>
      <c r="AA117" s="18">
        <f t="shared" si="20"/>
        <v>10</v>
      </c>
      <c r="AB117" s="83">
        <v>2</v>
      </c>
      <c r="AC117" s="19">
        <f t="shared" si="21"/>
        <v>9.454545454545455</v>
      </c>
      <c r="AD117" s="19">
        <f t="shared" si="22"/>
        <v>87.045454545454547</v>
      </c>
      <c r="AE117" s="18">
        <f t="shared" si="23"/>
        <v>22</v>
      </c>
      <c r="AF117" s="2">
        <f t="shared" si="24"/>
        <v>0</v>
      </c>
      <c r="AG117" s="6">
        <f t="shared" si="25"/>
        <v>1</v>
      </c>
    </row>
    <row r="118" spans="1:33">
      <c r="A118" s="80">
        <v>114</v>
      </c>
      <c r="B118" s="80" t="s">
        <v>197</v>
      </c>
      <c r="C118" s="81" t="s">
        <v>198</v>
      </c>
      <c r="D118" s="80" t="s">
        <v>528</v>
      </c>
      <c r="E118" s="84" t="s">
        <v>531</v>
      </c>
      <c r="F118" s="18">
        <f t="shared" si="13"/>
        <v>0</v>
      </c>
      <c r="G118" s="85">
        <v>0</v>
      </c>
      <c r="H118" s="82" t="s">
        <v>605</v>
      </c>
      <c r="I118" s="18">
        <f t="shared" si="14"/>
        <v>7</v>
      </c>
      <c r="J118" s="83">
        <v>3</v>
      </c>
      <c r="K118" s="82" t="s">
        <v>602</v>
      </c>
      <c r="L118" s="18">
        <f t="shared" si="15"/>
        <v>8</v>
      </c>
      <c r="M118" s="83">
        <v>3</v>
      </c>
      <c r="N118" s="82" t="s">
        <v>606</v>
      </c>
      <c r="O118" s="18">
        <f t="shared" si="16"/>
        <v>6</v>
      </c>
      <c r="P118" s="83">
        <v>3</v>
      </c>
      <c r="Q118" s="84" t="s">
        <v>531</v>
      </c>
      <c r="R118" s="18">
        <f t="shared" si="17"/>
        <v>0</v>
      </c>
      <c r="S118" s="85">
        <v>0</v>
      </c>
      <c r="T118" s="82" t="s">
        <v>606</v>
      </c>
      <c r="U118" s="18">
        <f t="shared" si="18"/>
        <v>6</v>
      </c>
      <c r="V118" s="83">
        <v>3</v>
      </c>
      <c r="W118" s="82" t="s">
        <v>604</v>
      </c>
      <c r="X118" s="18">
        <f t="shared" si="19"/>
        <v>9</v>
      </c>
      <c r="Y118" s="83">
        <v>2</v>
      </c>
      <c r="Z118" s="82" t="s">
        <v>605</v>
      </c>
      <c r="AA118" s="18">
        <f t="shared" si="20"/>
        <v>7</v>
      </c>
      <c r="AB118" s="83">
        <v>2</v>
      </c>
      <c r="AC118" s="19">
        <f t="shared" si="21"/>
        <v>5.1363636363636367</v>
      </c>
      <c r="AD118" s="19">
        <f t="shared" si="22"/>
        <v>43.863636363636367</v>
      </c>
      <c r="AE118" s="18">
        <f t="shared" si="23"/>
        <v>16</v>
      </c>
      <c r="AF118" s="2">
        <f t="shared" si="24"/>
        <v>2</v>
      </c>
      <c r="AG118" s="6">
        <f t="shared" si="25"/>
        <v>212</v>
      </c>
    </row>
    <row r="119" spans="1:33">
      <c r="A119" s="80">
        <v>115</v>
      </c>
      <c r="B119" s="80" t="s">
        <v>199</v>
      </c>
      <c r="C119" s="81" t="s">
        <v>200</v>
      </c>
      <c r="D119" s="80" t="s">
        <v>528</v>
      </c>
      <c r="E119" s="82" t="s">
        <v>605</v>
      </c>
      <c r="F119" s="18">
        <f t="shared" si="13"/>
        <v>7</v>
      </c>
      <c r="G119" s="83">
        <v>3</v>
      </c>
      <c r="H119" s="82" t="s">
        <v>604</v>
      </c>
      <c r="I119" s="18">
        <f t="shared" si="14"/>
        <v>9</v>
      </c>
      <c r="J119" s="83">
        <v>3</v>
      </c>
      <c r="K119" s="82" t="s">
        <v>603</v>
      </c>
      <c r="L119" s="18">
        <f t="shared" si="15"/>
        <v>10</v>
      </c>
      <c r="M119" s="83">
        <v>3</v>
      </c>
      <c r="N119" s="82" t="s">
        <v>605</v>
      </c>
      <c r="O119" s="18">
        <f t="shared" si="16"/>
        <v>7</v>
      </c>
      <c r="P119" s="83">
        <v>3</v>
      </c>
      <c r="Q119" s="82" t="s">
        <v>602</v>
      </c>
      <c r="R119" s="18">
        <f t="shared" si="17"/>
        <v>8</v>
      </c>
      <c r="S119" s="83">
        <v>3</v>
      </c>
      <c r="T119" s="82" t="s">
        <v>602</v>
      </c>
      <c r="U119" s="18">
        <f t="shared" si="18"/>
        <v>8</v>
      </c>
      <c r="V119" s="83">
        <v>3</v>
      </c>
      <c r="W119" s="82" t="s">
        <v>604</v>
      </c>
      <c r="X119" s="18">
        <f t="shared" si="19"/>
        <v>9</v>
      </c>
      <c r="Y119" s="83">
        <v>2</v>
      </c>
      <c r="Z119" s="82" t="s">
        <v>602</v>
      </c>
      <c r="AA119" s="18">
        <f t="shared" si="20"/>
        <v>8</v>
      </c>
      <c r="AB119" s="83">
        <v>2</v>
      </c>
      <c r="AC119" s="19">
        <f t="shared" si="21"/>
        <v>8.2272727272727266</v>
      </c>
      <c r="AD119" s="19">
        <f t="shared" si="22"/>
        <v>74.772727272727266</v>
      </c>
      <c r="AE119" s="18">
        <f t="shared" si="23"/>
        <v>22</v>
      </c>
      <c r="AF119" s="2">
        <f t="shared" si="24"/>
        <v>0</v>
      </c>
      <c r="AG119" s="6">
        <f t="shared" si="25"/>
        <v>94</v>
      </c>
    </row>
    <row r="120" spans="1:33">
      <c r="A120" s="80">
        <v>116</v>
      </c>
      <c r="B120" s="80" t="s">
        <v>201</v>
      </c>
      <c r="C120" s="81" t="s">
        <v>202</v>
      </c>
      <c r="D120" s="80" t="s">
        <v>528</v>
      </c>
      <c r="E120" s="82" t="s">
        <v>602</v>
      </c>
      <c r="F120" s="18">
        <f t="shared" si="13"/>
        <v>8</v>
      </c>
      <c r="G120" s="83">
        <v>3</v>
      </c>
      <c r="H120" s="82" t="s">
        <v>604</v>
      </c>
      <c r="I120" s="18">
        <f t="shared" si="14"/>
        <v>9</v>
      </c>
      <c r="J120" s="83">
        <v>3</v>
      </c>
      <c r="K120" s="82" t="s">
        <v>604</v>
      </c>
      <c r="L120" s="18">
        <f t="shared" si="15"/>
        <v>9</v>
      </c>
      <c r="M120" s="83">
        <v>3</v>
      </c>
      <c r="N120" s="82" t="s">
        <v>602</v>
      </c>
      <c r="O120" s="18">
        <f t="shared" si="16"/>
        <v>8</v>
      </c>
      <c r="P120" s="83">
        <v>3</v>
      </c>
      <c r="Q120" s="82" t="s">
        <v>603</v>
      </c>
      <c r="R120" s="18">
        <f t="shared" si="17"/>
        <v>10</v>
      </c>
      <c r="S120" s="83">
        <v>3</v>
      </c>
      <c r="T120" s="82" t="s">
        <v>604</v>
      </c>
      <c r="U120" s="18">
        <f t="shared" si="18"/>
        <v>9</v>
      </c>
      <c r="V120" s="83">
        <v>3</v>
      </c>
      <c r="W120" s="82" t="s">
        <v>603</v>
      </c>
      <c r="X120" s="18">
        <f t="shared" si="19"/>
        <v>10</v>
      </c>
      <c r="Y120" s="83">
        <v>2</v>
      </c>
      <c r="Z120" s="82" t="s">
        <v>604</v>
      </c>
      <c r="AA120" s="18">
        <f t="shared" si="20"/>
        <v>9</v>
      </c>
      <c r="AB120" s="83">
        <v>2</v>
      </c>
      <c r="AC120" s="19">
        <f t="shared" si="21"/>
        <v>8.954545454545455</v>
      </c>
      <c r="AD120" s="19">
        <f t="shared" si="22"/>
        <v>82.045454545454547</v>
      </c>
      <c r="AE120" s="18">
        <f t="shared" si="23"/>
        <v>22</v>
      </c>
      <c r="AF120" s="2">
        <f t="shared" si="24"/>
        <v>0</v>
      </c>
      <c r="AG120" s="6">
        <f t="shared" si="25"/>
        <v>19</v>
      </c>
    </row>
    <row r="121" spans="1:33">
      <c r="A121" s="80">
        <v>117</v>
      </c>
      <c r="B121" s="80" t="s">
        <v>203</v>
      </c>
      <c r="C121" s="81" t="s">
        <v>204</v>
      </c>
      <c r="D121" s="80" t="s">
        <v>528</v>
      </c>
      <c r="E121" s="82" t="s">
        <v>604</v>
      </c>
      <c r="F121" s="18">
        <f t="shared" si="13"/>
        <v>9</v>
      </c>
      <c r="G121" s="83">
        <v>3</v>
      </c>
      <c r="H121" s="82" t="s">
        <v>604</v>
      </c>
      <c r="I121" s="18">
        <f t="shared" si="14"/>
        <v>9</v>
      </c>
      <c r="J121" s="83">
        <v>3</v>
      </c>
      <c r="K121" s="82" t="s">
        <v>603</v>
      </c>
      <c r="L121" s="18">
        <f t="shared" si="15"/>
        <v>10</v>
      </c>
      <c r="M121" s="83">
        <v>3</v>
      </c>
      <c r="N121" s="82" t="s">
        <v>602</v>
      </c>
      <c r="O121" s="18">
        <f t="shared" si="16"/>
        <v>8</v>
      </c>
      <c r="P121" s="83">
        <v>3</v>
      </c>
      <c r="Q121" s="82" t="s">
        <v>602</v>
      </c>
      <c r="R121" s="18">
        <f t="shared" si="17"/>
        <v>8</v>
      </c>
      <c r="S121" s="83">
        <v>3</v>
      </c>
      <c r="T121" s="82" t="s">
        <v>604</v>
      </c>
      <c r="U121" s="18">
        <f t="shared" si="18"/>
        <v>9</v>
      </c>
      <c r="V121" s="83">
        <v>3</v>
      </c>
      <c r="W121" s="82" t="s">
        <v>603</v>
      </c>
      <c r="X121" s="18">
        <f t="shared" si="19"/>
        <v>10</v>
      </c>
      <c r="Y121" s="83">
        <v>2</v>
      </c>
      <c r="Z121" s="82" t="s">
        <v>604</v>
      </c>
      <c r="AA121" s="18">
        <f t="shared" si="20"/>
        <v>9</v>
      </c>
      <c r="AB121" s="83">
        <v>2</v>
      </c>
      <c r="AC121" s="19">
        <f t="shared" si="21"/>
        <v>8.954545454545455</v>
      </c>
      <c r="AD121" s="19">
        <f t="shared" si="22"/>
        <v>82.045454545454547</v>
      </c>
      <c r="AE121" s="18">
        <f t="shared" si="23"/>
        <v>22</v>
      </c>
      <c r="AF121" s="2">
        <f t="shared" si="24"/>
        <v>0</v>
      </c>
      <c r="AG121" s="6">
        <f t="shared" si="25"/>
        <v>19</v>
      </c>
    </row>
    <row r="122" spans="1:33">
      <c r="A122" s="80">
        <v>118</v>
      </c>
      <c r="B122" s="80" t="s">
        <v>205</v>
      </c>
      <c r="C122" s="81" t="s">
        <v>206</v>
      </c>
      <c r="D122" s="80" t="s">
        <v>528</v>
      </c>
      <c r="E122" s="82" t="s">
        <v>606</v>
      </c>
      <c r="F122" s="18">
        <f t="shared" si="13"/>
        <v>6</v>
      </c>
      <c r="G122" s="83">
        <v>3</v>
      </c>
      <c r="H122" s="82" t="s">
        <v>602</v>
      </c>
      <c r="I122" s="18">
        <f t="shared" si="14"/>
        <v>8</v>
      </c>
      <c r="J122" s="83">
        <v>3</v>
      </c>
      <c r="K122" s="82" t="s">
        <v>603</v>
      </c>
      <c r="L122" s="18">
        <f t="shared" si="15"/>
        <v>10</v>
      </c>
      <c r="M122" s="83">
        <v>3</v>
      </c>
      <c r="N122" s="82" t="s">
        <v>605</v>
      </c>
      <c r="O122" s="18">
        <f t="shared" si="16"/>
        <v>7</v>
      </c>
      <c r="P122" s="83">
        <v>3</v>
      </c>
      <c r="Q122" s="82" t="s">
        <v>605</v>
      </c>
      <c r="R122" s="18">
        <f t="shared" si="17"/>
        <v>7</v>
      </c>
      <c r="S122" s="83">
        <v>3</v>
      </c>
      <c r="T122" s="82" t="s">
        <v>604</v>
      </c>
      <c r="U122" s="18">
        <f t="shared" si="18"/>
        <v>9</v>
      </c>
      <c r="V122" s="83">
        <v>3</v>
      </c>
      <c r="W122" s="82" t="s">
        <v>604</v>
      </c>
      <c r="X122" s="18">
        <f t="shared" si="19"/>
        <v>9</v>
      </c>
      <c r="Y122" s="83">
        <v>2</v>
      </c>
      <c r="Z122" s="82" t="s">
        <v>602</v>
      </c>
      <c r="AA122" s="18">
        <f t="shared" si="20"/>
        <v>8</v>
      </c>
      <c r="AB122" s="83">
        <v>2</v>
      </c>
      <c r="AC122" s="19">
        <f t="shared" si="21"/>
        <v>7.9545454545454541</v>
      </c>
      <c r="AD122" s="19">
        <f t="shared" si="22"/>
        <v>72.045454545454547</v>
      </c>
      <c r="AE122" s="18">
        <f t="shared" si="23"/>
        <v>22</v>
      </c>
      <c r="AF122" s="2">
        <f t="shared" si="24"/>
        <v>0</v>
      </c>
      <c r="AG122" s="6">
        <f t="shared" si="25"/>
        <v>117</v>
      </c>
    </row>
    <row r="123" spans="1:33">
      <c r="A123" s="80">
        <v>119</v>
      </c>
      <c r="B123" s="80" t="s">
        <v>207</v>
      </c>
      <c r="C123" s="81" t="s">
        <v>208</v>
      </c>
      <c r="D123" s="80" t="s">
        <v>528</v>
      </c>
      <c r="E123" s="82" t="s">
        <v>605</v>
      </c>
      <c r="F123" s="18">
        <f t="shared" si="13"/>
        <v>7</v>
      </c>
      <c r="G123" s="83">
        <v>3</v>
      </c>
      <c r="H123" s="82" t="s">
        <v>604</v>
      </c>
      <c r="I123" s="18">
        <f t="shared" si="14"/>
        <v>9</v>
      </c>
      <c r="J123" s="83">
        <v>3</v>
      </c>
      <c r="K123" s="82" t="s">
        <v>602</v>
      </c>
      <c r="L123" s="18">
        <f t="shared" si="15"/>
        <v>8</v>
      </c>
      <c r="M123" s="83">
        <v>3</v>
      </c>
      <c r="N123" s="82" t="s">
        <v>602</v>
      </c>
      <c r="O123" s="18">
        <f t="shared" si="16"/>
        <v>8</v>
      </c>
      <c r="P123" s="83">
        <v>3</v>
      </c>
      <c r="Q123" s="82" t="s">
        <v>605</v>
      </c>
      <c r="R123" s="18">
        <f t="shared" si="17"/>
        <v>7</v>
      </c>
      <c r="S123" s="83">
        <v>3</v>
      </c>
      <c r="T123" s="82" t="s">
        <v>605</v>
      </c>
      <c r="U123" s="18">
        <f t="shared" si="18"/>
        <v>7</v>
      </c>
      <c r="V123" s="83">
        <v>3</v>
      </c>
      <c r="W123" s="82" t="s">
        <v>604</v>
      </c>
      <c r="X123" s="18">
        <f t="shared" si="19"/>
        <v>9</v>
      </c>
      <c r="Y123" s="83">
        <v>2</v>
      </c>
      <c r="Z123" s="82" t="s">
        <v>602</v>
      </c>
      <c r="AA123" s="18">
        <f t="shared" si="20"/>
        <v>8</v>
      </c>
      <c r="AB123" s="83">
        <v>2</v>
      </c>
      <c r="AC123" s="19">
        <f t="shared" si="21"/>
        <v>7.8181818181818183</v>
      </c>
      <c r="AD123" s="19">
        <f t="shared" si="22"/>
        <v>70.681818181818187</v>
      </c>
      <c r="AE123" s="18">
        <f t="shared" si="23"/>
        <v>22</v>
      </c>
      <c r="AF123" s="2">
        <f t="shared" si="24"/>
        <v>0</v>
      </c>
      <c r="AG123" s="6">
        <f t="shared" si="25"/>
        <v>128</v>
      </c>
    </row>
    <row r="124" spans="1:33">
      <c r="A124" s="80">
        <v>120</v>
      </c>
      <c r="B124" s="80" t="s">
        <v>209</v>
      </c>
      <c r="C124" s="81" t="s">
        <v>210</v>
      </c>
      <c r="D124" s="80" t="s">
        <v>528</v>
      </c>
      <c r="E124" s="82" t="s">
        <v>602</v>
      </c>
      <c r="F124" s="18">
        <f t="shared" si="13"/>
        <v>8</v>
      </c>
      <c r="G124" s="83">
        <v>3</v>
      </c>
      <c r="H124" s="82" t="s">
        <v>605</v>
      </c>
      <c r="I124" s="18">
        <f t="shared" si="14"/>
        <v>7</v>
      </c>
      <c r="J124" s="83">
        <v>3</v>
      </c>
      <c r="K124" s="82" t="s">
        <v>602</v>
      </c>
      <c r="L124" s="18">
        <f t="shared" si="15"/>
        <v>8</v>
      </c>
      <c r="M124" s="83">
        <v>3</v>
      </c>
      <c r="N124" s="82" t="s">
        <v>605</v>
      </c>
      <c r="O124" s="18">
        <f t="shared" si="16"/>
        <v>7</v>
      </c>
      <c r="P124" s="83">
        <v>3</v>
      </c>
      <c r="Q124" s="82" t="s">
        <v>602</v>
      </c>
      <c r="R124" s="18">
        <f t="shared" si="17"/>
        <v>8</v>
      </c>
      <c r="S124" s="83">
        <v>3</v>
      </c>
      <c r="T124" s="82" t="s">
        <v>605</v>
      </c>
      <c r="U124" s="18">
        <f t="shared" si="18"/>
        <v>7</v>
      </c>
      <c r="V124" s="83">
        <v>3</v>
      </c>
      <c r="W124" s="82" t="s">
        <v>603</v>
      </c>
      <c r="X124" s="18">
        <f t="shared" si="19"/>
        <v>10</v>
      </c>
      <c r="Y124" s="83">
        <v>2</v>
      </c>
      <c r="Z124" s="82" t="s">
        <v>603</v>
      </c>
      <c r="AA124" s="18">
        <f t="shared" si="20"/>
        <v>10</v>
      </c>
      <c r="AB124" s="83">
        <v>2</v>
      </c>
      <c r="AC124" s="19">
        <f t="shared" si="21"/>
        <v>7.9545454545454541</v>
      </c>
      <c r="AD124" s="19">
        <f t="shared" si="22"/>
        <v>72.045454545454547</v>
      </c>
      <c r="AE124" s="18">
        <f t="shared" si="23"/>
        <v>22</v>
      </c>
      <c r="AF124" s="2">
        <f t="shared" si="24"/>
        <v>0</v>
      </c>
      <c r="AG124" s="6">
        <f t="shared" si="25"/>
        <v>117</v>
      </c>
    </row>
    <row r="125" spans="1:33">
      <c r="A125" s="80">
        <v>121</v>
      </c>
      <c r="B125" s="80" t="s">
        <v>211</v>
      </c>
      <c r="C125" s="81" t="s">
        <v>212</v>
      </c>
      <c r="D125" s="80" t="s">
        <v>528</v>
      </c>
      <c r="E125" s="84" t="s">
        <v>531</v>
      </c>
      <c r="F125" s="18">
        <f t="shared" si="13"/>
        <v>0</v>
      </c>
      <c r="G125" s="85">
        <v>0</v>
      </c>
      <c r="H125" s="84" t="s">
        <v>531</v>
      </c>
      <c r="I125" s="18">
        <f t="shared" si="14"/>
        <v>0</v>
      </c>
      <c r="J125" s="85">
        <v>0</v>
      </c>
      <c r="K125" s="82" t="s">
        <v>605</v>
      </c>
      <c r="L125" s="18">
        <f t="shared" si="15"/>
        <v>7</v>
      </c>
      <c r="M125" s="83">
        <v>3</v>
      </c>
      <c r="N125" s="84" t="s">
        <v>531</v>
      </c>
      <c r="O125" s="18">
        <f t="shared" si="16"/>
        <v>0</v>
      </c>
      <c r="P125" s="85">
        <v>0</v>
      </c>
      <c r="Q125" s="84" t="s">
        <v>531</v>
      </c>
      <c r="R125" s="18">
        <f t="shared" si="17"/>
        <v>0</v>
      </c>
      <c r="S125" s="85">
        <v>0</v>
      </c>
      <c r="T125" s="82" t="s">
        <v>606</v>
      </c>
      <c r="U125" s="18">
        <f t="shared" si="18"/>
        <v>6</v>
      </c>
      <c r="V125" s="83">
        <v>3</v>
      </c>
      <c r="W125" s="82" t="s">
        <v>602</v>
      </c>
      <c r="X125" s="18">
        <f t="shared" si="19"/>
        <v>8</v>
      </c>
      <c r="Y125" s="83">
        <v>2</v>
      </c>
      <c r="Z125" s="82" t="s">
        <v>606</v>
      </c>
      <c r="AA125" s="18">
        <f t="shared" si="20"/>
        <v>6</v>
      </c>
      <c r="AB125" s="83">
        <v>2</v>
      </c>
      <c r="AC125" s="19">
        <f t="shared" si="21"/>
        <v>3.0454545454545454</v>
      </c>
      <c r="AD125" s="19">
        <f t="shared" si="22"/>
        <v>22.954545454545453</v>
      </c>
      <c r="AE125" s="18">
        <f t="shared" si="23"/>
        <v>10</v>
      </c>
      <c r="AF125" s="2">
        <f t="shared" si="24"/>
        <v>4</v>
      </c>
      <c r="AG125" s="6">
        <f t="shared" si="25"/>
        <v>231</v>
      </c>
    </row>
    <row r="126" spans="1:33">
      <c r="A126" s="80">
        <v>122</v>
      </c>
      <c r="B126" s="80" t="s">
        <v>213</v>
      </c>
      <c r="C126" s="81" t="s">
        <v>214</v>
      </c>
      <c r="D126" s="80" t="s">
        <v>528</v>
      </c>
      <c r="E126" s="84" t="s">
        <v>531</v>
      </c>
      <c r="F126" s="18">
        <f t="shared" si="13"/>
        <v>0</v>
      </c>
      <c r="G126" s="85">
        <v>0</v>
      </c>
      <c r="H126" s="82" t="s">
        <v>605</v>
      </c>
      <c r="I126" s="18">
        <f t="shared" si="14"/>
        <v>7</v>
      </c>
      <c r="J126" s="83">
        <v>3</v>
      </c>
      <c r="K126" s="82" t="s">
        <v>602</v>
      </c>
      <c r="L126" s="18">
        <f t="shared" si="15"/>
        <v>8</v>
      </c>
      <c r="M126" s="83">
        <v>3</v>
      </c>
      <c r="N126" s="82" t="s">
        <v>606</v>
      </c>
      <c r="O126" s="18">
        <f t="shared" si="16"/>
        <v>6</v>
      </c>
      <c r="P126" s="83">
        <v>3</v>
      </c>
      <c r="Q126" s="82" t="s">
        <v>602</v>
      </c>
      <c r="R126" s="18">
        <f t="shared" si="17"/>
        <v>8</v>
      </c>
      <c r="S126" s="83">
        <v>3</v>
      </c>
      <c r="T126" s="82" t="s">
        <v>606</v>
      </c>
      <c r="U126" s="18">
        <f t="shared" si="18"/>
        <v>6</v>
      </c>
      <c r="V126" s="83">
        <v>3</v>
      </c>
      <c r="W126" s="82" t="s">
        <v>604</v>
      </c>
      <c r="X126" s="18">
        <f t="shared" si="19"/>
        <v>9</v>
      </c>
      <c r="Y126" s="83">
        <v>2</v>
      </c>
      <c r="Z126" s="82" t="s">
        <v>605</v>
      </c>
      <c r="AA126" s="18">
        <f t="shared" si="20"/>
        <v>7</v>
      </c>
      <c r="AB126" s="83">
        <v>2</v>
      </c>
      <c r="AC126" s="19">
        <f t="shared" si="21"/>
        <v>6.2272727272727275</v>
      </c>
      <c r="AD126" s="19">
        <f t="shared" si="22"/>
        <v>54.772727272727273</v>
      </c>
      <c r="AE126" s="18">
        <f t="shared" si="23"/>
        <v>19</v>
      </c>
      <c r="AF126" s="2">
        <f t="shared" si="24"/>
        <v>1</v>
      </c>
      <c r="AG126" s="6">
        <f t="shared" si="25"/>
        <v>199</v>
      </c>
    </row>
    <row r="127" spans="1:33">
      <c r="A127" s="80">
        <v>123</v>
      </c>
      <c r="B127" s="80" t="s">
        <v>215</v>
      </c>
      <c r="C127" s="81" t="s">
        <v>216</v>
      </c>
      <c r="D127" s="80" t="s">
        <v>528</v>
      </c>
      <c r="E127" s="82" t="s">
        <v>605</v>
      </c>
      <c r="F127" s="18">
        <f t="shared" si="13"/>
        <v>7</v>
      </c>
      <c r="G127" s="83">
        <v>3</v>
      </c>
      <c r="H127" s="82" t="s">
        <v>602</v>
      </c>
      <c r="I127" s="18">
        <f t="shared" si="14"/>
        <v>8</v>
      </c>
      <c r="J127" s="83">
        <v>3</v>
      </c>
      <c r="K127" s="82" t="s">
        <v>604</v>
      </c>
      <c r="L127" s="18">
        <f t="shared" si="15"/>
        <v>9</v>
      </c>
      <c r="M127" s="83">
        <v>3</v>
      </c>
      <c r="N127" s="82" t="s">
        <v>605</v>
      </c>
      <c r="O127" s="18">
        <f t="shared" si="16"/>
        <v>7</v>
      </c>
      <c r="P127" s="83">
        <v>3</v>
      </c>
      <c r="Q127" s="82" t="s">
        <v>605</v>
      </c>
      <c r="R127" s="18">
        <f t="shared" si="17"/>
        <v>7</v>
      </c>
      <c r="S127" s="83">
        <v>3</v>
      </c>
      <c r="T127" s="82" t="s">
        <v>605</v>
      </c>
      <c r="U127" s="18">
        <f t="shared" si="18"/>
        <v>7</v>
      </c>
      <c r="V127" s="83">
        <v>3</v>
      </c>
      <c r="W127" s="82" t="s">
        <v>603</v>
      </c>
      <c r="X127" s="18">
        <f t="shared" si="19"/>
        <v>10</v>
      </c>
      <c r="Y127" s="83">
        <v>2</v>
      </c>
      <c r="Z127" s="82" t="s">
        <v>602</v>
      </c>
      <c r="AA127" s="18">
        <f t="shared" si="20"/>
        <v>8</v>
      </c>
      <c r="AB127" s="83">
        <v>2</v>
      </c>
      <c r="AC127" s="19">
        <f t="shared" si="21"/>
        <v>7.7727272727272725</v>
      </c>
      <c r="AD127" s="19">
        <f t="shared" si="22"/>
        <v>70.22727272727272</v>
      </c>
      <c r="AE127" s="18">
        <f t="shared" si="23"/>
        <v>22</v>
      </c>
      <c r="AF127" s="2">
        <f t="shared" si="24"/>
        <v>0</v>
      </c>
      <c r="AG127" s="6">
        <f t="shared" si="25"/>
        <v>131</v>
      </c>
    </row>
    <row r="128" spans="1:33">
      <c r="A128" s="80">
        <v>124</v>
      </c>
      <c r="B128" s="80" t="s">
        <v>407</v>
      </c>
      <c r="C128" s="81" t="s">
        <v>408</v>
      </c>
      <c r="D128" s="80" t="s">
        <v>528</v>
      </c>
      <c r="E128" s="82" t="s">
        <v>605</v>
      </c>
      <c r="F128" s="18">
        <f t="shared" si="13"/>
        <v>7</v>
      </c>
      <c r="G128" s="83">
        <v>3</v>
      </c>
      <c r="H128" s="82" t="s">
        <v>605</v>
      </c>
      <c r="I128" s="18">
        <f t="shared" si="14"/>
        <v>7</v>
      </c>
      <c r="J128" s="83">
        <v>3</v>
      </c>
      <c r="K128" s="82" t="s">
        <v>602</v>
      </c>
      <c r="L128" s="18">
        <f t="shared" si="15"/>
        <v>8</v>
      </c>
      <c r="M128" s="83">
        <v>3</v>
      </c>
      <c r="N128" s="82" t="s">
        <v>605</v>
      </c>
      <c r="O128" s="18">
        <f t="shared" si="16"/>
        <v>7</v>
      </c>
      <c r="P128" s="83">
        <v>3</v>
      </c>
      <c r="Q128" s="82" t="s">
        <v>606</v>
      </c>
      <c r="R128" s="18">
        <f t="shared" si="17"/>
        <v>6</v>
      </c>
      <c r="S128" s="83">
        <v>3</v>
      </c>
      <c r="T128" s="82" t="s">
        <v>602</v>
      </c>
      <c r="U128" s="18">
        <f t="shared" si="18"/>
        <v>8</v>
      </c>
      <c r="V128" s="83">
        <v>3</v>
      </c>
      <c r="W128" s="82" t="s">
        <v>604</v>
      </c>
      <c r="X128" s="18">
        <f t="shared" si="19"/>
        <v>9</v>
      </c>
      <c r="Y128" s="83">
        <v>2</v>
      </c>
      <c r="Z128" s="82" t="s">
        <v>602</v>
      </c>
      <c r="AA128" s="18">
        <f t="shared" si="20"/>
        <v>8</v>
      </c>
      <c r="AB128" s="83">
        <v>2</v>
      </c>
      <c r="AC128" s="19">
        <f t="shared" si="21"/>
        <v>7.4090909090909092</v>
      </c>
      <c r="AD128" s="19">
        <f t="shared" si="22"/>
        <v>66.590909090909093</v>
      </c>
      <c r="AE128" s="18">
        <f t="shared" si="23"/>
        <v>22</v>
      </c>
      <c r="AF128" s="2">
        <f t="shared" si="24"/>
        <v>0</v>
      </c>
      <c r="AG128" s="6">
        <f t="shared" si="25"/>
        <v>155</v>
      </c>
    </row>
    <row r="129" spans="1:33">
      <c r="A129" s="80">
        <v>125</v>
      </c>
      <c r="B129" s="80" t="s">
        <v>217</v>
      </c>
      <c r="C129" s="81" t="s">
        <v>218</v>
      </c>
      <c r="D129" s="80" t="s">
        <v>529</v>
      </c>
      <c r="E129" s="82" t="s">
        <v>604</v>
      </c>
      <c r="F129" s="18">
        <f t="shared" si="13"/>
        <v>9</v>
      </c>
      <c r="G129" s="83">
        <v>3</v>
      </c>
      <c r="H129" s="82" t="s">
        <v>602</v>
      </c>
      <c r="I129" s="18">
        <f t="shared" si="14"/>
        <v>8</v>
      </c>
      <c r="J129" s="83">
        <v>3</v>
      </c>
      <c r="K129" s="82" t="s">
        <v>604</v>
      </c>
      <c r="L129" s="18">
        <f t="shared" si="15"/>
        <v>9</v>
      </c>
      <c r="M129" s="83">
        <v>3</v>
      </c>
      <c r="N129" s="82" t="s">
        <v>604</v>
      </c>
      <c r="O129" s="18">
        <f t="shared" si="16"/>
        <v>9</v>
      </c>
      <c r="P129" s="83">
        <v>3</v>
      </c>
      <c r="Q129" s="82" t="s">
        <v>603</v>
      </c>
      <c r="R129" s="18">
        <f t="shared" si="17"/>
        <v>10</v>
      </c>
      <c r="S129" s="83">
        <v>3</v>
      </c>
      <c r="T129" s="82" t="s">
        <v>602</v>
      </c>
      <c r="U129" s="18">
        <f t="shared" si="18"/>
        <v>8</v>
      </c>
      <c r="V129" s="83">
        <v>3</v>
      </c>
      <c r="W129" s="82" t="s">
        <v>604</v>
      </c>
      <c r="X129" s="18">
        <f t="shared" si="19"/>
        <v>9</v>
      </c>
      <c r="Y129" s="83">
        <v>2</v>
      </c>
      <c r="Z129" s="82" t="s">
        <v>603</v>
      </c>
      <c r="AA129" s="18">
        <f t="shared" si="20"/>
        <v>10</v>
      </c>
      <c r="AB129" s="83">
        <v>2</v>
      </c>
      <c r="AC129" s="19">
        <f t="shared" si="21"/>
        <v>8.954545454545455</v>
      </c>
      <c r="AD129" s="19">
        <f t="shared" si="22"/>
        <v>82.045454545454547</v>
      </c>
      <c r="AE129" s="18">
        <f t="shared" si="23"/>
        <v>22</v>
      </c>
      <c r="AF129" s="2">
        <f t="shared" si="24"/>
        <v>0</v>
      </c>
      <c r="AG129" s="6">
        <f t="shared" si="25"/>
        <v>19</v>
      </c>
    </row>
    <row r="130" spans="1:33">
      <c r="A130" s="80">
        <v>126</v>
      </c>
      <c r="B130" s="80" t="s">
        <v>465</v>
      </c>
      <c r="C130" s="81" t="s">
        <v>466</v>
      </c>
      <c r="D130" s="80" t="s">
        <v>529</v>
      </c>
      <c r="E130" s="82" t="s">
        <v>606</v>
      </c>
      <c r="F130" s="18">
        <f t="shared" si="13"/>
        <v>6</v>
      </c>
      <c r="G130" s="83">
        <v>3</v>
      </c>
      <c r="H130" s="84" t="s">
        <v>531</v>
      </c>
      <c r="I130" s="18">
        <f t="shared" si="14"/>
        <v>0</v>
      </c>
      <c r="J130" s="85">
        <v>0</v>
      </c>
      <c r="K130" s="84" t="s">
        <v>531</v>
      </c>
      <c r="L130" s="18">
        <f t="shared" si="15"/>
        <v>0</v>
      </c>
      <c r="M130" s="85">
        <v>0</v>
      </c>
      <c r="N130" s="84" t="s">
        <v>531</v>
      </c>
      <c r="O130" s="18">
        <f t="shared" si="16"/>
        <v>0</v>
      </c>
      <c r="P130" s="85">
        <v>0</v>
      </c>
      <c r="Q130" s="82" t="s">
        <v>606</v>
      </c>
      <c r="R130" s="18">
        <f t="shared" si="17"/>
        <v>6</v>
      </c>
      <c r="S130" s="83">
        <v>3</v>
      </c>
      <c r="T130" s="84" t="s">
        <v>531</v>
      </c>
      <c r="U130" s="18">
        <f t="shared" si="18"/>
        <v>0</v>
      </c>
      <c r="V130" s="85">
        <v>0</v>
      </c>
      <c r="W130" s="82" t="s">
        <v>604</v>
      </c>
      <c r="X130" s="18">
        <f t="shared" si="19"/>
        <v>9</v>
      </c>
      <c r="Y130" s="83">
        <v>2</v>
      </c>
      <c r="Z130" s="82" t="s">
        <v>602</v>
      </c>
      <c r="AA130" s="18">
        <f t="shared" si="20"/>
        <v>8</v>
      </c>
      <c r="AB130" s="83">
        <v>2</v>
      </c>
      <c r="AC130" s="19">
        <f t="shared" si="21"/>
        <v>3.1818181818181817</v>
      </c>
      <c r="AD130" s="19">
        <f t="shared" si="22"/>
        <v>24.318181818181817</v>
      </c>
      <c r="AE130" s="18">
        <f t="shared" si="23"/>
        <v>10</v>
      </c>
      <c r="AF130" s="2">
        <f t="shared" si="24"/>
        <v>4</v>
      </c>
      <c r="AG130" s="6">
        <f t="shared" si="25"/>
        <v>228</v>
      </c>
    </row>
    <row r="131" spans="1:33">
      <c r="A131" s="80">
        <v>127</v>
      </c>
      <c r="B131" s="80" t="s">
        <v>219</v>
      </c>
      <c r="C131" s="81" t="s">
        <v>220</v>
      </c>
      <c r="D131" s="80" t="s">
        <v>529</v>
      </c>
      <c r="E131" s="82" t="s">
        <v>604</v>
      </c>
      <c r="F131" s="18">
        <f t="shared" si="13"/>
        <v>9</v>
      </c>
      <c r="G131" s="83">
        <v>3</v>
      </c>
      <c r="H131" s="82" t="s">
        <v>604</v>
      </c>
      <c r="I131" s="18">
        <f t="shared" si="14"/>
        <v>9</v>
      </c>
      <c r="J131" s="83">
        <v>3</v>
      </c>
      <c r="K131" s="82" t="s">
        <v>604</v>
      </c>
      <c r="L131" s="18">
        <f t="shared" si="15"/>
        <v>9</v>
      </c>
      <c r="M131" s="83">
        <v>3</v>
      </c>
      <c r="N131" s="82" t="s">
        <v>604</v>
      </c>
      <c r="O131" s="18">
        <f t="shared" si="16"/>
        <v>9</v>
      </c>
      <c r="P131" s="83">
        <v>3</v>
      </c>
      <c r="Q131" s="82" t="s">
        <v>603</v>
      </c>
      <c r="R131" s="18">
        <f t="shared" si="17"/>
        <v>10</v>
      </c>
      <c r="S131" s="83">
        <v>3</v>
      </c>
      <c r="T131" s="82" t="s">
        <v>602</v>
      </c>
      <c r="U131" s="18">
        <f t="shared" si="18"/>
        <v>8</v>
      </c>
      <c r="V131" s="83">
        <v>3</v>
      </c>
      <c r="W131" s="82" t="s">
        <v>603</v>
      </c>
      <c r="X131" s="18">
        <f t="shared" si="19"/>
        <v>10</v>
      </c>
      <c r="Y131" s="83">
        <v>2</v>
      </c>
      <c r="Z131" s="82" t="s">
        <v>603</v>
      </c>
      <c r="AA131" s="18">
        <f t="shared" si="20"/>
        <v>10</v>
      </c>
      <c r="AB131" s="83">
        <v>2</v>
      </c>
      <c r="AC131" s="19">
        <f t="shared" si="21"/>
        <v>9.1818181818181817</v>
      </c>
      <c r="AD131" s="19">
        <f t="shared" si="22"/>
        <v>84.318181818181813</v>
      </c>
      <c r="AE131" s="18">
        <f t="shared" si="23"/>
        <v>22</v>
      </c>
      <c r="AF131" s="2">
        <f t="shared" si="24"/>
        <v>0</v>
      </c>
      <c r="AG131" s="6">
        <f t="shared" si="25"/>
        <v>5</v>
      </c>
    </row>
    <row r="132" spans="1:33">
      <c r="A132" s="80">
        <v>128</v>
      </c>
      <c r="B132" s="80" t="s">
        <v>451</v>
      </c>
      <c r="C132" s="81" t="s">
        <v>452</v>
      </c>
      <c r="D132" s="80" t="s">
        <v>529</v>
      </c>
      <c r="E132" s="82" t="s">
        <v>605</v>
      </c>
      <c r="F132" s="18">
        <f t="shared" si="13"/>
        <v>7</v>
      </c>
      <c r="G132" s="83">
        <v>3</v>
      </c>
      <c r="H132" s="82" t="s">
        <v>602</v>
      </c>
      <c r="I132" s="18">
        <f t="shared" si="14"/>
        <v>8</v>
      </c>
      <c r="J132" s="83">
        <v>3</v>
      </c>
      <c r="K132" s="82" t="s">
        <v>606</v>
      </c>
      <c r="L132" s="18">
        <f t="shared" si="15"/>
        <v>6</v>
      </c>
      <c r="M132" s="83">
        <v>3</v>
      </c>
      <c r="N132" s="82" t="s">
        <v>602</v>
      </c>
      <c r="O132" s="18">
        <f t="shared" si="16"/>
        <v>8</v>
      </c>
      <c r="P132" s="83">
        <v>3</v>
      </c>
      <c r="Q132" s="82" t="s">
        <v>606</v>
      </c>
      <c r="R132" s="18">
        <f t="shared" si="17"/>
        <v>6</v>
      </c>
      <c r="S132" s="83">
        <v>3</v>
      </c>
      <c r="T132" s="82" t="s">
        <v>605</v>
      </c>
      <c r="U132" s="18">
        <f t="shared" si="18"/>
        <v>7</v>
      </c>
      <c r="V132" s="83">
        <v>3</v>
      </c>
      <c r="W132" s="82" t="s">
        <v>602</v>
      </c>
      <c r="X132" s="18">
        <f t="shared" si="19"/>
        <v>8</v>
      </c>
      <c r="Y132" s="83">
        <v>2</v>
      </c>
      <c r="Z132" s="82" t="s">
        <v>602</v>
      </c>
      <c r="AA132" s="18">
        <f t="shared" si="20"/>
        <v>8</v>
      </c>
      <c r="AB132" s="83">
        <v>2</v>
      </c>
      <c r="AC132" s="19">
        <f t="shared" si="21"/>
        <v>7.1818181818181817</v>
      </c>
      <c r="AD132" s="19">
        <f t="shared" si="22"/>
        <v>64.318181818181813</v>
      </c>
      <c r="AE132" s="18">
        <f t="shared" si="23"/>
        <v>22</v>
      </c>
      <c r="AF132" s="2">
        <f t="shared" si="24"/>
        <v>0</v>
      </c>
      <c r="AG132" s="6">
        <f t="shared" si="25"/>
        <v>166</v>
      </c>
    </row>
    <row r="133" spans="1:33">
      <c r="A133" s="80">
        <v>129</v>
      </c>
      <c r="B133" s="80" t="s">
        <v>221</v>
      </c>
      <c r="C133" s="81" t="s">
        <v>222</v>
      </c>
      <c r="D133" s="80" t="s">
        <v>529</v>
      </c>
      <c r="E133" s="82" t="s">
        <v>604</v>
      </c>
      <c r="F133" s="18">
        <f t="shared" ref="F133:F196" si="26">IF(E133="O",10,IF(E133="A",9,IF(E133="B",8,IF(E133="C",7,IF(E133="D",6,IF(E133="F",0,IF(E133=-5,-5,-10)))))))</f>
        <v>9</v>
      </c>
      <c r="G133" s="83">
        <v>3</v>
      </c>
      <c r="H133" s="82" t="s">
        <v>604</v>
      </c>
      <c r="I133" s="18">
        <f t="shared" ref="I133:I196" si="27">IF(H133="O",10,IF(H133="A",9,IF(H133="B",8,IF(H133="C",7,IF(H133="D",6,IF(H133="F",0,IF(H133=-5,-5,-10)))))))</f>
        <v>9</v>
      </c>
      <c r="J133" s="83">
        <v>3</v>
      </c>
      <c r="K133" s="82" t="s">
        <v>604</v>
      </c>
      <c r="L133" s="18">
        <f t="shared" ref="L133:L196" si="28">IF(K133="O",10,IF(K133="A",9,IF(K133="B",8,IF(K133="C",7,IF(K133="D",6,IF(K133="F",0,IF(K133=-5,-5,-10)))))))</f>
        <v>9</v>
      </c>
      <c r="M133" s="83">
        <v>3</v>
      </c>
      <c r="N133" s="82" t="s">
        <v>604</v>
      </c>
      <c r="O133" s="18">
        <f t="shared" ref="O133:O196" si="29">IF(N133="O",10,IF(N133="A",9,IF(N133="B",8,IF(N133="C",7,IF(N133="D",6,IF(N133="F",0,IF(N133=-5,-5,-10)))))))</f>
        <v>9</v>
      </c>
      <c r="P133" s="83">
        <v>3</v>
      </c>
      <c r="Q133" s="82" t="s">
        <v>603</v>
      </c>
      <c r="R133" s="18">
        <f t="shared" ref="R133:R196" si="30">IF(Q133="O",10,IF(Q133="A",9,IF(Q133="B",8,IF(Q133="C",7,IF(Q133="D",6,IF(Q133="F",0,IF(Q133=-5,-5,-10)))))))</f>
        <v>10</v>
      </c>
      <c r="S133" s="83">
        <v>3</v>
      </c>
      <c r="T133" s="82" t="s">
        <v>602</v>
      </c>
      <c r="U133" s="18">
        <f t="shared" ref="U133:U196" si="31">IF(T133="O",10,IF(T133="A",9,IF(T133="B",8,IF(T133="C",7,IF(T133="D",6,IF(T133="F",0,IF(T133=-5,-5,-10)))))))</f>
        <v>8</v>
      </c>
      <c r="V133" s="83">
        <v>3</v>
      </c>
      <c r="W133" s="82" t="s">
        <v>604</v>
      </c>
      <c r="X133" s="18">
        <f t="shared" ref="X133:X196" si="32">IF(W133="O",10,IF(W133="A",9,IF(W133="B",8,IF(W133="C",7,IF(W133="D",6,IF(W133="F",0,IF(W133=-5,-5,-10)))))))</f>
        <v>9</v>
      </c>
      <c r="Y133" s="83">
        <v>2</v>
      </c>
      <c r="Z133" s="82" t="s">
        <v>603</v>
      </c>
      <c r="AA133" s="18">
        <f t="shared" ref="AA133:AA196" si="33">IF(Z133="O",10,IF(Z133="A",9,IF(Z133="B",8,IF(Z133="C",7,IF(Z133="D",6,IF(Z133="F",0,IF(Z133=-5,-5,-10)))))))</f>
        <v>10</v>
      </c>
      <c r="AB133" s="83">
        <v>2</v>
      </c>
      <c r="AC133" s="19">
        <f t="shared" ref="AC133:AC196" si="34">(F133*G133+I133*J133+L133*M133+O133*P133+R133*S133+U133*V133+X133*Y133+AA133*AB133)/22</f>
        <v>9.0909090909090917</v>
      </c>
      <c r="AD133" s="19">
        <f t="shared" ref="AD133:AD196" si="35">(AC133-0.75)*10</f>
        <v>83.409090909090921</v>
      </c>
      <c r="AE133" s="18">
        <f t="shared" ref="AE133:AE196" si="36">+G133+J133+M133+P133+S133++V133+Y133+AB133</f>
        <v>22</v>
      </c>
      <c r="AF133" s="2">
        <f t="shared" ref="AF133:AF196" si="37">COUNTIF(E133:AB133,"F")</f>
        <v>0</v>
      </c>
      <c r="AG133" s="6">
        <f t="shared" si="25"/>
        <v>9</v>
      </c>
    </row>
    <row r="134" spans="1:33">
      <c r="A134" s="80">
        <v>130</v>
      </c>
      <c r="B134" s="80" t="s">
        <v>479</v>
      </c>
      <c r="C134" s="81" t="s">
        <v>480</v>
      </c>
      <c r="D134" s="80" t="s">
        <v>529</v>
      </c>
      <c r="E134" s="82" t="s">
        <v>602</v>
      </c>
      <c r="F134" s="18">
        <f t="shared" si="26"/>
        <v>8</v>
      </c>
      <c r="G134" s="83">
        <v>3</v>
      </c>
      <c r="H134" s="82" t="s">
        <v>606</v>
      </c>
      <c r="I134" s="18">
        <f t="shared" si="27"/>
        <v>6</v>
      </c>
      <c r="J134" s="83">
        <v>3</v>
      </c>
      <c r="K134" s="82" t="s">
        <v>602</v>
      </c>
      <c r="L134" s="18">
        <f t="shared" si="28"/>
        <v>8</v>
      </c>
      <c r="M134" s="83">
        <v>3</v>
      </c>
      <c r="N134" s="84" t="s">
        <v>531</v>
      </c>
      <c r="O134" s="18">
        <f t="shared" si="29"/>
        <v>0</v>
      </c>
      <c r="P134" s="85">
        <v>0</v>
      </c>
      <c r="Q134" s="84" t="s">
        <v>531</v>
      </c>
      <c r="R134" s="18">
        <f t="shared" si="30"/>
        <v>0</v>
      </c>
      <c r="S134" s="85">
        <v>0</v>
      </c>
      <c r="T134" s="84" t="s">
        <v>531</v>
      </c>
      <c r="U134" s="18">
        <f t="shared" si="31"/>
        <v>0</v>
      </c>
      <c r="V134" s="85">
        <v>0</v>
      </c>
      <c r="W134" s="82" t="s">
        <v>604</v>
      </c>
      <c r="X134" s="18">
        <f t="shared" si="32"/>
        <v>9</v>
      </c>
      <c r="Y134" s="83">
        <v>2</v>
      </c>
      <c r="Z134" s="82" t="s">
        <v>604</v>
      </c>
      <c r="AA134" s="18">
        <f t="shared" si="33"/>
        <v>9</v>
      </c>
      <c r="AB134" s="83">
        <v>2</v>
      </c>
      <c r="AC134" s="19">
        <f t="shared" si="34"/>
        <v>4.6363636363636367</v>
      </c>
      <c r="AD134" s="19">
        <f t="shared" si="35"/>
        <v>38.863636363636367</v>
      </c>
      <c r="AE134" s="18">
        <f t="shared" si="36"/>
        <v>13</v>
      </c>
      <c r="AF134" s="2">
        <f t="shared" si="37"/>
        <v>3</v>
      </c>
      <c r="AG134" s="6">
        <f t="shared" ref="AG134:AG197" si="38">RANK(AD134,$AD$5:$AD$248,0)</f>
        <v>220</v>
      </c>
    </row>
    <row r="135" spans="1:33">
      <c r="A135" s="80">
        <v>131</v>
      </c>
      <c r="B135" s="80" t="s">
        <v>223</v>
      </c>
      <c r="C135" s="81" t="s">
        <v>224</v>
      </c>
      <c r="D135" s="80" t="s">
        <v>529</v>
      </c>
      <c r="E135" s="82" t="s">
        <v>602</v>
      </c>
      <c r="F135" s="18">
        <f t="shared" si="26"/>
        <v>8</v>
      </c>
      <c r="G135" s="83">
        <v>3</v>
      </c>
      <c r="H135" s="82" t="s">
        <v>605</v>
      </c>
      <c r="I135" s="18">
        <f t="shared" si="27"/>
        <v>7</v>
      </c>
      <c r="J135" s="83">
        <v>3</v>
      </c>
      <c r="K135" s="82" t="s">
        <v>604</v>
      </c>
      <c r="L135" s="18">
        <f t="shared" si="28"/>
        <v>9</v>
      </c>
      <c r="M135" s="83">
        <v>3</v>
      </c>
      <c r="N135" s="82" t="s">
        <v>602</v>
      </c>
      <c r="O135" s="18">
        <f t="shared" si="29"/>
        <v>8</v>
      </c>
      <c r="P135" s="83">
        <v>3</v>
      </c>
      <c r="Q135" s="82" t="s">
        <v>602</v>
      </c>
      <c r="R135" s="18">
        <f t="shared" si="30"/>
        <v>8</v>
      </c>
      <c r="S135" s="83">
        <v>3</v>
      </c>
      <c r="T135" s="82" t="s">
        <v>605</v>
      </c>
      <c r="U135" s="18">
        <f t="shared" si="31"/>
        <v>7</v>
      </c>
      <c r="V135" s="83">
        <v>3</v>
      </c>
      <c r="W135" s="82" t="s">
        <v>603</v>
      </c>
      <c r="X135" s="18">
        <f t="shared" si="32"/>
        <v>10</v>
      </c>
      <c r="Y135" s="83">
        <v>2</v>
      </c>
      <c r="Z135" s="82" t="s">
        <v>603</v>
      </c>
      <c r="AA135" s="18">
        <f t="shared" si="33"/>
        <v>10</v>
      </c>
      <c r="AB135" s="83">
        <v>2</v>
      </c>
      <c r="AC135" s="19">
        <f t="shared" si="34"/>
        <v>8.2272727272727266</v>
      </c>
      <c r="AD135" s="19">
        <f t="shared" si="35"/>
        <v>74.772727272727266</v>
      </c>
      <c r="AE135" s="18">
        <f t="shared" si="36"/>
        <v>22</v>
      </c>
      <c r="AF135" s="2">
        <f t="shared" si="37"/>
        <v>0</v>
      </c>
      <c r="AG135" s="6">
        <f t="shared" si="38"/>
        <v>94</v>
      </c>
    </row>
    <row r="136" spans="1:33">
      <c r="A136" s="80">
        <v>132</v>
      </c>
      <c r="B136" s="80" t="s">
        <v>225</v>
      </c>
      <c r="C136" s="81" t="s">
        <v>226</v>
      </c>
      <c r="D136" s="80" t="s">
        <v>529</v>
      </c>
      <c r="E136" s="82" t="s">
        <v>602</v>
      </c>
      <c r="F136" s="18">
        <f t="shared" si="26"/>
        <v>8</v>
      </c>
      <c r="G136" s="83">
        <v>3</v>
      </c>
      <c r="H136" s="82" t="s">
        <v>605</v>
      </c>
      <c r="I136" s="18">
        <f t="shared" si="27"/>
        <v>7</v>
      </c>
      <c r="J136" s="83">
        <v>3</v>
      </c>
      <c r="K136" s="82" t="s">
        <v>602</v>
      </c>
      <c r="L136" s="18">
        <f t="shared" si="28"/>
        <v>8</v>
      </c>
      <c r="M136" s="83">
        <v>3</v>
      </c>
      <c r="N136" s="82" t="s">
        <v>605</v>
      </c>
      <c r="O136" s="18">
        <f t="shared" si="29"/>
        <v>7</v>
      </c>
      <c r="P136" s="83">
        <v>3</v>
      </c>
      <c r="Q136" s="82" t="s">
        <v>605</v>
      </c>
      <c r="R136" s="18">
        <f t="shared" si="30"/>
        <v>7</v>
      </c>
      <c r="S136" s="83">
        <v>3</v>
      </c>
      <c r="T136" s="82" t="s">
        <v>605</v>
      </c>
      <c r="U136" s="18">
        <f t="shared" si="31"/>
        <v>7</v>
      </c>
      <c r="V136" s="83">
        <v>3</v>
      </c>
      <c r="W136" s="82" t="s">
        <v>604</v>
      </c>
      <c r="X136" s="18">
        <f t="shared" si="32"/>
        <v>9</v>
      </c>
      <c r="Y136" s="83">
        <v>2</v>
      </c>
      <c r="Z136" s="82" t="s">
        <v>603</v>
      </c>
      <c r="AA136" s="18">
        <f t="shared" si="33"/>
        <v>10</v>
      </c>
      <c r="AB136" s="83">
        <v>2</v>
      </c>
      <c r="AC136" s="19">
        <f t="shared" si="34"/>
        <v>7.7272727272727275</v>
      </c>
      <c r="AD136" s="19">
        <f t="shared" si="35"/>
        <v>69.77272727272728</v>
      </c>
      <c r="AE136" s="18">
        <f t="shared" si="36"/>
        <v>22</v>
      </c>
      <c r="AF136" s="2">
        <f t="shared" si="37"/>
        <v>0</v>
      </c>
      <c r="AG136" s="6">
        <f t="shared" si="38"/>
        <v>134</v>
      </c>
    </row>
    <row r="137" spans="1:33">
      <c r="A137" s="80">
        <v>133</v>
      </c>
      <c r="B137" s="80" t="s">
        <v>227</v>
      </c>
      <c r="C137" s="81" t="s">
        <v>228</v>
      </c>
      <c r="D137" s="80" t="s">
        <v>529</v>
      </c>
      <c r="E137" s="82" t="s">
        <v>605</v>
      </c>
      <c r="F137" s="18">
        <f t="shared" si="26"/>
        <v>7</v>
      </c>
      <c r="G137" s="83">
        <v>3</v>
      </c>
      <c r="H137" s="82" t="s">
        <v>605</v>
      </c>
      <c r="I137" s="18">
        <f t="shared" si="27"/>
        <v>7</v>
      </c>
      <c r="J137" s="83">
        <v>3</v>
      </c>
      <c r="K137" s="82" t="s">
        <v>602</v>
      </c>
      <c r="L137" s="18">
        <f t="shared" si="28"/>
        <v>8</v>
      </c>
      <c r="M137" s="83">
        <v>3</v>
      </c>
      <c r="N137" s="82" t="s">
        <v>606</v>
      </c>
      <c r="O137" s="18">
        <f t="shared" si="29"/>
        <v>6</v>
      </c>
      <c r="P137" s="83">
        <v>3</v>
      </c>
      <c r="Q137" s="82" t="s">
        <v>606</v>
      </c>
      <c r="R137" s="18">
        <f t="shared" si="30"/>
        <v>6</v>
      </c>
      <c r="S137" s="83">
        <v>3</v>
      </c>
      <c r="T137" s="82" t="s">
        <v>605</v>
      </c>
      <c r="U137" s="18">
        <f t="shared" si="31"/>
        <v>7</v>
      </c>
      <c r="V137" s="83">
        <v>3</v>
      </c>
      <c r="W137" s="82" t="s">
        <v>604</v>
      </c>
      <c r="X137" s="18">
        <f t="shared" si="32"/>
        <v>9</v>
      </c>
      <c r="Y137" s="83">
        <v>2</v>
      </c>
      <c r="Z137" s="82" t="s">
        <v>603</v>
      </c>
      <c r="AA137" s="18">
        <f t="shared" si="33"/>
        <v>10</v>
      </c>
      <c r="AB137" s="83">
        <v>2</v>
      </c>
      <c r="AC137" s="19">
        <f t="shared" si="34"/>
        <v>7.3181818181818183</v>
      </c>
      <c r="AD137" s="19">
        <f t="shared" si="35"/>
        <v>65.681818181818187</v>
      </c>
      <c r="AE137" s="18">
        <f t="shared" si="36"/>
        <v>22</v>
      </c>
      <c r="AF137" s="2">
        <f t="shared" si="37"/>
        <v>0</v>
      </c>
      <c r="AG137" s="6">
        <f t="shared" si="38"/>
        <v>160</v>
      </c>
    </row>
    <row r="138" spans="1:33">
      <c r="A138" s="80">
        <v>134</v>
      </c>
      <c r="B138" s="80" t="s">
        <v>409</v>
      </c>
      <c r="C138" s="81" t="s">
        <v>410</v>
      </c>
      <c r="D138" s="80" t="s">
        <v>529</v>
      </c>
      <c r="E138" s="82" t="s">
        <v>602</v>
      </c>
      <c r="F138" s="18">
        <f t="shared" si="26"/>
        <v>8</v>
      </c>
      <c r="G138" s="83">
        <v>3</v>
      </c>
      <c r="H138" s="82" t="s">
        <v>604</v>
      </c>
      <c r="I138" s="18">
        <f t="shared" si="27"/>
        <v>9</v>
      </c>
      <c r="J138" s="83">
        <v>3</v>
      </c>
      <c r="K138" s="82" t="s">
        <v>602</v>
      </c>
      <c r="L138" s="18">
        <f t="shared" si="28"/>
        <v>8</v>
      </c>
      <c r="M138" s="83">
        <v>3</v>
      </c>
      <c r="N138" s="82" t="s">
        <v>604</v>
      </c>
      <c r="O138" s="18">
        <f t="shared" si="29"/>
        <v>9</v>
      </c>
      <c r="P138" s="83">
        <v>3</v>
      </c>
      <c r="Q138" s="82" t="s">
        <v>605</v>
      </c>
      <c r="R138" s="18">
        <f t="shared" si="30"/>
        <v>7</v>
      </c>
      <c r="S138" s="83">
        <v>3</v>
      </c>
      <c r="T138" s="82" t="s">
        <v>606</v>
      </c>
      <c r="U138" s="18">
        <f t="shared" si="31"/>
        <v>6</v>
      </c>
      <c r="V138" s="83">
        <v>3</v>
      </c>
      <c r="W138" s="82" t="s">
        <v>604</v>
      </c>
      <c r="X138" s="18">
        <f t="shared" si="32"/>
        <v>9</v>
      </c>
      <c r="Y138" s="83">
        <v>2</v>
      </c>
      <c r="Z138" s="82" t="s">
        <v>603</v>
      </c>
      <c r="AA138" s="18">
        <f t="shared" si="33"/>
        <v>10</v>
      </c>
      <c r="AB138" s="83">
        <v>2</v>
      </c>
      <c r="AC138" s="19">
        <f t="shared" si="34"/>
        <v>8.1363636363636367</v>
      </c>
      <c r="AD138" s="19">
        <f t="shared" si="35"/>
        <v>73.863636363636374</v>
      </c>
      <c r="AE138" s="18">
        <f t="shared" si="36"/>
        <v>22</v>
      </c>
      <c r="AF138" s="2">
        <f t="shared" si="37"/>
        <v>0</v>
      </c>
      <c r="AG138" s="6">
        <f t="shared" si="38"/>
        <v>101</v>
      </c>
    </row>
    <row r="139" spans="1:33">
      <c r="A139" s="80">
        <v>135</v>
      </c>
      <c r="B139" s="80" t="s">
        <v>485</v>
      </c>
      <c r="C139" s="81" t="s">
        <v>486</v>
      </c>
      <c r="D139" s="80" t="s">
        <v>529</v>
      </c>
      <c r="E139" s="84" t="s">
        <v>531</v>
      </c>
      <c r="F139" s="18">
        <f t="shared" si="26"/>
        <v>0</v>
      </c>
      <c r="G139" s="85">
        <v>0</v>
      </c>
      <c r="H139" s="84" t="s">
        <v>531</v>
      </c>
      <c r="I139" s="18">
        <f t="shared" si="27"/>
        <v>0</v>
      </c>
      <c r="J139" s="85">
        <v>0</v>
      </c>
      <c r="K139" s="84" t="s">
        <v>531</v>
      </c>
      <c r="L139" s="18">
        <f t="shared" si="28"/>
        <v>0</v>
      </c>
      <c r="M139" s="85">
        <v>0</v>
      </c>
      <c r="N139" s="84" t="s">
        <v>531</v>
      </c>
      <c r="O139" s="18">
        <f t="shared" si="29"/>
        <v>0</v>
      </c>
      <c r="P139" s="85">
        <v>0</v>
      </c>
      <c r="Q139" s="84" t="s">
        <v>531</v>
      </c>
      <c r="R139" s="18">
        <f t="shared" si="30"/>
        <v>0</v>
      </c>
      <c r="S139" s="85">
        <v>0</v>
      </c>
      <c r="T139" s="84" t="s">
        <v>531</v>
      </c>
      <c r="U139" s="18">
        <f t="shared" si="31"/>
        <v>0</v>
      </c>
      <c r="V139" s="85">
        <v>0</v>
      </c>
      <c r="W139" s="82" t="s">
        <v>602</v>
      </c>
      <c r="X139" s="18">
        <f t="shared" si="32"/>
        <v>8</v>
      </c>
      <c r="Y139" s="83">
        <v>2</v>
      </c>
      <c r="Z139" s="82" t="s">
        <v>605</v>
      </c>
      <c r="AA139" s="18">
        <f t="shared" si="33"/>
        <v>7</v>
      </c>
      <c r="AB139" s="83">
        <v>2</v>
      </c>
      <c r="AC139" s="19">
        <f t="shared" si="34"/>
        <v>1.3636363636363635</v>
      </c>
      <c r="AD139" s="19">
        <f t="shared" si="35"/>
        <v>6.1363636363636349</v>
      </c>
      <c r="AE139" s="18">
        <f t="shared" si="36"/>
        <v>4</v>
      </c>
      <c r="AF139" s="2">
        <f t="shared" si="37"/>
        <v>6</v>
      </c>
      <c r="AG139" s="6">
        <f t="shared" si="38"/>
        <v>240</v>
      </c>
    </row>
    <row r="140" spans="1:33">
      <c r="A140" s="80">
        <v>136</v>
      </c>
      <c r="B140" s="80" t="s">
        <v>229</v>
      </c>
      <c r="C140" s="81" t="s">
        <v>230</v>
      </c>
      <c r="D140" s="80" t="s">
        <v>529</v>
      </c>
      <c r="E140" s="82" t="s">
        <v>605</v>
      </c>
      <c r="F140" s="18">
        <f t="shared" si="26"/>
        <v>7</v>
      </c>
      <c r="G140" s="83">
        <v>3</v>
      </c>
      <c r="H140" s="82" t="s">
        <v>602</v>
      </c>
      <c r="I140" s="18">
        <f t="shared" si="27"/>
        <v>8</v>
      </c>
      <c r="J140" s="83">
        <v>3</v>
      </c>
      <c r="K140" s="82" t="s">
        <v>602</v>
      </c>
      <c r="L140" s="18">
        <f t="shared" si="28"/>
        <v>8</v>
      </c>
      <c r="M140" s="83">
        <v>3</v>
      </c>
      <c r="N140" s="82" t="s">
        <v>602</v>
      </c>
      <c r="O140" s="18">
        <f t="shared" si="29"/>
        <v>8</v>
      </c>
      <c r="P140" s="83">
        <v>3</v>
      </c>
      <c r="Q140" s="82" t="s">
        <v>602</v>
      </c>
      <c r="R140" s="18">
        <f t="shared" si="30"/>
        <v>8</v>
      </c>
      <c r="S140" s="83">
        <v>3</v>
      </c>
      <c r="T140" s="82" t="s">
        <v>602</v>
      </c>
      <c r="U140" s="18">
        <f t="shared" si="31"/>
        <v>8</v>
      </c>
      <c r="V140" s="83">
        <v>3</v>
      </c>
      <c r="W140" s="82" t="s">
        <v>604</v>
      </c>
      <c r="X140" s="18">
        <f t="shared" si="32"/>
        <v>9</v>
      </c>
      <c r="Y140" s="83">
        <v>2</v>
      </c>
      <c r="Z140" s="82" t="s">
        <v>604</v>
      </c>
      <c r="AA140" s="18">
        <f t="shared" si="33"/>
        <v>9</v>
      </c>
      <c r="AB140" s="83">
        <v>2</v>
      </c>
      <c r="AC140" s="19">
        <f t="shared" si="34"/>
        <v>8.045454545454545</v>
      </c>
      <c r="AD140" s="19">
        <f t="shared" si="35"/>
        <v>72.954545454545453</v>
      </c>
      <c r="AE140" s="18">
        <f t="shared" si="36"/>
        <v>22</v>
      </c>
      <c r="AF140" s="2">
        <f t="shared" si="37"/>
        <v>0</v>
      </c>
      <c r="AG140" s="6">
        <f t="shared" si="38"/>
        <v>110</v>
      </c>
    </row>
    <row r="141" spans="1:33">
      <c r="A141" s="80">
        <v>137</v>
      </c>
      <c r="B141" s="80" t="s">
        <v>437</v>
      </c>
      <c r="C141" s="81" t="s">
        <v>438</v>
      </c>
      <c r="D141" s="80" t="s">
        <v>529</v>
      </c>
      <c r="E141" s="82" t="s">
        <v>606</v>
      </c>
      <c r="F141" s="18">
        <f t="shared" si="26"/>
        <v>6</v>
      </c>
      <c r="G141" s="83">
        <v>3</v>
      </c>
      <c r="H141" s="82" t="s">
        <v>606</v>
      </c>
      <c r="I141" s="18">
        <f t="shared" si="27"/>
        <v>6</v>
      </c>
      <c r="J141" s="83">
        <v>3</v>
      </c>
      <c r="K141" s="82" t="s">
        <v>606</v>
      </c>
      <c r="L141" s="18">
        <f t="shared" si="28"/>
        <v>6</v>
      </c>
      <c r="M141" s="83">
        <v>3</v>
      </c>
      <c r="N141" s="82" t="s">
        <v>606</v>
      </c>
      <c r="O141" s="18">
        <f t="shared" si="29"/>
        <v>6</v>
      </c>
      <c r="P141" s="83">
        <v>3</v>
      </c>
      <c r="Q141" s="82" t="s">
        <v>605</v>
      </c>
      <c r="R141" s="18">
        <f t="shared" si="30"/>
        <v>7</v>
      </c>
      <c r="S141" s="83">
        <v>3</v>
      </c>
      <c r="T141" s="82" t="s">
        <v>605</v>
      </c>
      <c r="U141" s="18">
        <f t="shared" si="31"/>
        <v>7</v>
      </c>
      <c r="V141" s="83">
        <v>3</v>
      </c>
      <c r="W141" s="82" t="s">
        <v>602</v>
      </c>
      <c r="X141" s="18">
        <f t="shared" si="32"/>
        <v>8</v>
      </c>
      <c r="Y141" s="83">
        <v>2</v>
      </c>
      <c r="Z141" s="82" t="s">
        <v>602</v>
      </c>
      <c r="AA141" s="18">
        <f t="shared" si="33"/>
        <v>8</v>
      </c>
      <c r="AB141" s="83">
        <v>2</v>
      </c>
      <c r="AC141" s="19">
        <f t="shared" si="34"/>
        <v>6.6363636363636367</v>
      </c>
      <c r="AD141" s="19">
        <f t="shared" si="35"/>
        <v>58.863636363636367</v>
      </c>
      <c r="AE141" s="18">
        <f t="shared" si="36"/>
        <v>22</v>
      </c>
      <c r="AF141" s="2">
        <f t="shared" si="37"/>
        <v>0</v>
      </c>
      <c r="AG141" s="6">
        <f t="shared" si="38"/>
        <v>190</v>
      </c>
    </row>
    <row r="142" spans="1:33">
      <c r="A142" s="80">
        <v>138</v>
      </c>
      <c r="B142" s="80" t="s">
        <v>231</v>
      </c>
      <c r="C142" s="81" t="s">
        <v>232</v>
      </c>
      <c r="D142" s="80" t="s">
        <v>529</v>
      </c>
      <c r="E142" s="82" t="s">
        <v>604</v>
      </c>
      <c r="F142" s="18">
        <f t="shared" si="26"/>
        <v>9</v>
      </c>
      <c r="G142" s="83">
        <v>3</v>
      </c>
      <c r="H142" s="82" t="s">
        <v>603</v>
      </c>
      <c r="I142" s="18">
        <f t="shared" si="27"/>
        <v>10</v>
      </c>
      <c r="J142" s="83">
        <v>3</v>
      </c>
      <c r="K142" s="82" t="s">
        <v>604</v>
      </c>
      <c r="L142" s="18">
        <f t="shared" si="28"/>
        <v>9</v>
      </c>
      <c r="M142" s="83">
        <v>3</v>
      </c>
      <c r="N142" s="82" t="s">
        <v>604</v>
      </c>
      <c r="O142" s="18">
        <f t="shared" si="29"/>
        <v>9</v>
      </c>
      <c r="P142" s="83">
        <v>3</v>
      </c>
      <c r="Q142" s="82" t="s">
        <v>602</v>
      </c>
      <c r="R142" s="18">
        <f t="shared" si="30"/>
        <v>8</v>
      </c>
      <c r="S142" s="83">
        <v>3</v>
      </c>
      <c r="T142" s="82" t="s">
        <v>602</v>
      </c>
      <c r="U142" s="18">
        <f t="shared" si="31"/>
        <v>8</v>
      </c>
      <c r="V142" s="83">
        <v>3</v>
      </c>
      <c r="W142" s="82" t="s">
        <v>604</v>
      </c>
      <c r="X142" s="18">
        <f t="shared" si="32"/>
        <v>9</v>
      </c>
      <c r="Y142" s="83">
        <v>2</v>
      </c>
      <c r="Z142" s="82" t="s">
        <v>603</v>
      </c>
      <c r="AA142" s="18">
        <f t="shared" si="33"/>
        <v>10</v>
      </c>
      <c r="AB142" s="83">
        <v>2</v>
      </c>
      <c r="AC142" s="19">
        <f t="shared" si="34"/>
        <v>8.954545454545455</v>
      </c>
      <c r="AD142" s="19">
        <f t="shared" si="35"/>
        <v>82.045454545454547</v>
      </c>
      <c r="AE142" s="18">
        <f t="shared" si="36"/>
        <v>22</v>
      </c>
      <c r="AF142" s="2">
        <f t="shared" si="37"/>
        <v>0</v>
      </c>
      <c r="AG142" s="6">
        <f t="shared" si="38"/>
        <v>19</v>
      </c>
    </row>
    <row r="143" spans="1:33">
      <c r="A143" s="80">
        <v>139</v>
      </c>
      <c r="B143" s="80" t="s">
        <v>233</v>
      </c>
      <c r="C143" s="81" t="s">
        <v>234</v>
      </c>
      <c r="D143" s="80" t="s">
        <v>529</v>
      </c>
      <c r="E143" s="82" t="s">
        <v>602</v>
      </c>
      <c r="F143" s="18">
        <f t="shared" si="26"/>
        <v>8</v>
      </c>
      <c r="G143" s="83">
        <v>3</v>
      </c>
      <c r="H143" s="82" t="s">
        <v>604</v>
      </c>
      <c r="I143" s="18">
        <f t="shared" si="27"/>
        <v>9</v>
      </c>
      <c r="J143" s="83">
        <v>3</v>
      </c>
      <c r="K143" s="82" t="s">
        <v>602</v>
      </c>
      <c r="L143" s="18">
        <f t="shared" si="28"/>
        <v>8</v>
      </c>
      <c r="M143" s="83">
        <v>3</v>
      </c>
      <c r="N143" s="82" t="s">
        <v>602</v>
      </c>
      <c r="O143" s="18">
        <f t="shared" si="29"/>
        <v>8</v>
      </c>
      <c r="P143" s="83">
        <v>3</v>
      </c>
      <c r="Q143" s="82" t="s">
        <v>605</v>
      </c>
      <c r="R143" s="18">
        <f t="shared" si="30"/>
        <v>7</v>
      </c>
      <c r="S143" s="83">
        <v>3</v>
      </c>
      <c r="T143" s="82" t="s">
        <v>605</v>
      </c>
      <c r="U143" s="18">
        <f t="shared" si="31"/>
        <v>7</v>
      </c>
      <c r="V143" s="83">
        <v>3</v>
      </c>
      <c r="W143" s="82" t="s">
        <v>604</v>
      </c>
      <c r="X143" s="18">
        <f t="shared" si="32"/>
        <v>9</v>
      </c>
      <c r="Y143" s="83">
        <v>2</v>
      </c>
      <c r="Z143" s="82" t="s">
        <v>603</v>
      </c>
      <c r="AA143" s="18">
        <f t="shared" si="33"/>
        <v>10</v>
      </c>
      <c r="AB143" s="83">
        <v>2</v>
      </c>
      <c r="AC143" s="19">
        <f t="shared" si="34"/>
        <v>8.1363636363636367</v>
      </c>
      <c r="AD143" s="19">
        <f t="shared" si="35"/>
        <v>73.863636363636374</v>
      </c>
      <c r="AE143" s="18">
        <f t="shared" si="36"/>
        <v>22</v>
      </c>
      <c r="AF143" s="2">
        <f t="shared" si="37"/>
        <v>0</v>
      </c>
      <c r="AG143" s="6">
        <f t="shared" si="38"/>
        <v>101</v>
      </c>
    </row>
    <row r="144" spans="1:33">
      <c r="A144" s="80">
        <v>140</v>
      </c>
      <c r="B144" s="80" t="s">
        <v>235</v>
      </c>
      <c r="C144" s="81" t="s">
        <v>236</v>
      </c>
      <c r="D144" s="80" t="s">
        <v>529</v>
      </c>
      <c r="E144" s="82" t="s">
        <v>602</v>
      </c>
      <c r="F144" s="18">
        <f t="shared" si="26"/>
        <v>8</v>
      </c>
      <c r="G144" s="83">
        <v>3</v>
      </c>
      <c r="H144" s="82" t="s">
        <v>602</v>
      </c>
      <c r="I144" s="18">
        <f t="shared" si="27"/>
        <v>8</v>
      </c>
      <c r="J144" s="83">
        <v>3</v>
      </c>
      <c r="K144" s="82" t="s">
        <v>604</v>
      </c>
      <c r="L144" s="18">
        <f t="shared" si="28"/>
        <v>9</v>
      </c>
      <c r="M144" s="83">
        <v>3</v>
      </c>
      <c r="N144" s="82" t="s">
        <v>606</v>
      </c>
      <c r="O144" s="18">
        <f t="shared" si="29"/>
        <v>6</v>
      </c>
      <c r="P144" s="83">
        <v>3</v>
      </c>
      <c r="Q144" s="82" t="s">
        <v>602</v>
      </c>
      <c r="R144" s="18">
        <f t="shared" si="30"/>
        <v>8</v>
      </c>
      <c r="S144" s="83">
        <v>3</v>
      </c>
      <c r="T144" s="82" t="s">
        <v>605</v>
      </c>
      <c r="U144" s="18">
        <f t="shared" si="31"/>
        <v>7</v>
      </c>
      <c r="V144" s="83">
        <v>3</v>
      </c>
      <c r="W144" s="82" t="s">
        <v>602</v>
      </c>
      <c r="X144" s="18">
        <f t="shared" si="32"/>
        <v>8</v>
      </c>
      <c r="Y144" s="83">
        <v>2</v>
      </c>
      <c r="Z144" s="82" t="s">
        <v>603</v>
      </c>
      <c r="AA144" s="18">
        <f t="shared" si="33"/>
        <v>10</v>
      </c>
      <c r="AB144" s="83">
        <v>2</v>
      </c>
      <c r="AC144" s="19">
        <f t="shared" si="34"/>
        <v>7.9090909090909092</v>
      </c>
      <c r="AD144" s="19">
        <f t="shared" si="35"/>
        <v>71.590909090909093</v>
      </c>
      <c r="AE144" s="18">
        <f t="shared" si="36"/>
        <v>22</v>
      </c>
      <c r="AF144" s="2">
        <f t="shared" si="37"/>
        <v>0</v>
      </c>
      <c r="AG144" s="6">
        <f t="shared" si="38"/>
        <v>122</v>
      </c>
    </row>
    <row r="145" spans="1:33">
      <c r="A145" s="80">
        <v>141</v>
      </c>
      <c r="B145" s="80" t="s">
        <v>237</v>
      </c>
      <c r="C145" s="81" t="s">
        <v>238</v>
      </c>
      <c r="D145" s="80" t="s">
        <v>529</v>
      </c>
      <c r="E145" s="82" t="s">
        <v>606</v>
      </c>
      <c r="F145" s="18">
        <f t="shared" si="26"/>
        <v>6</v>
      </c>
      <c r="G145" s="83">
        <v>3</v>
      </c>
      <c r="H145" s="82" t="s">
        <v>605</v>
      </c>
      <c r="I145" s="18">
        <f t="shared" si="27"/>
        <v>7</v>
      </c>
      <c r="J145" s="83">
        <v>3</v>
      </c>
      <c r="K145" s="82" t="s">
        <v>605</v>
      </c>
      <c r="L145" s="18">
        <f t="shared" si="28"/>
        <v>7</v>
      </c>
      <c r="M145" s="83">
        <v>3</v>
      </c>
      <c r="N145" s="82" t="s">
        <v>606</v>
      </c>
      <c r="O145" s="18">
        <f t="shared" si="29"/>
        <v>6</v>
      </c>
      <c r="P145" s="83">
        <v>3</v>
      </c>
      <c r="Q145" s="82" t="s">
        <v>606</v>
      </c>
      <c r="R145" s="18">
        <f t="shared" si="30"/>
        <v>6</v>
      </c>
      <c r="S145" s="83">
        <v>3</v>
      </c>
      <c r="T145" s="82" t="s">
        <v>606</v>
      </c>
      <c r="U145" s="18">
        <f t="shared" si="31"/>
        <v>6</v>
      </c>
      <c r="V145" s="83">
        <v>3</v>
      </c>
      <c r="W145" s="82" t="s">
        <v>604</v>
      </c>
      <c r="X145" s="18">
        <f t="shared" si="32"/>
        <v>9</v>
      </c>
      <c r="Y145" s="83">
        <v>2</v>
      </c>
      <c r="Z145" s="82" t="s">
        <v>604</v>
      </c>
      <c r="AA145" s="18">
        <f t="shared" si="33"/>
        <v>9</v>
      </c>
      <c r="AB145" s="83">
        <v>2</v>
      </c>
      <c r="AC145" s="19">
        <f t="shared" si="34"/>
        <v>6.8181818181818183</v>
      </c>
      <c r="AD145" s="19">
        <f t="shared" si="35"/>
        <v>60.681818181818187</v>
      </c>
      <c r="AE145" s="18">
        <f t="shared" si="36"/>
        <v>22</v>
      </c>
      <c r="AF145" s="2">
        <f t="shared" si="37"/>
        <v>0</v>
      </c>
      <c r="AG145" s="6">
        <f t="shared" si="38"/>
        <v>183</v>
      </c>
    </row>
    <row r="146" spans="1:33">
      <c r="A146" s="80">
        <v>142</v>
      </c>
      <c r="B146" s="80" t="s">
        <v>453</v>
      </c>
      <c r="C146" s="81" t="s">
        <v>454</v>
      </c>
      <c r="D146" s="80" t="s">
        <v>529</v>
      </c>
      <c r="E146" s="84" t="s">
        <v>531</v>
      </c>
      <c r="F146" s="18">
        <f t="shared" si="26"/>
        <v>0</v>
      </c>
      <c r="G146" s="85">
        <v>0</v>
      </c>
      <c r="H146" s="82" t="s">
        <v>606</v>
      </c>
      <c r="I146" s="18">
        <f t="shared" si="27"/>
        <v>6</v>
      </c>
      <c r="J146" s="83">
        <v>3</v>
      </c>
      <c r="K146" s="82" t="s">
        <v>606</v>
      </c>
      <c r="L146" s="18">
        <f t="shared" si="28"/>
        <v>6</v>
      </c>
      <c r="M146" s="83">
        <v>3</v>
      </c>
      <c r="N146" s="84" t="s">
        <v>531</v>
      </c>
      <c r="O146" s="18">
        <f t="shared" si="29"/>
        <v>0</v>
      </c>
      <c r="P146" s="85">
        <v>0</v>
      </c>
      <c r="Q146" s="84" t="s">
        <v>531</v>
      </c>
      <c r="R146" s="18">
        <f t="shared" si="30"/>
        <v>0</v>
      </c>
      <c r="S146" s="85">
        <v>0</v>
      </c>
      <c r="T146" s="84" t="s">
        <v>531</v>
      </c>
      <c r="U146" s="18">
        <f t="shared" si="31"/>
        <v>0</v>
      </c>
      <c r="V146" s="85">
        <v>0</v>
      </c>
      <c r="W146" s="82" t="s">
        <v>604</v>
      </c>
      <c r="X146" s="18">
        <f t="shared" si="32"/>
        <v>9</v>
      </c>
      <c r="Y146" s="83">
        <v>2</v>
      </c>
      <c r="Z146" s="82" t="s">
        <v>603</v>
      </c>
      <c r="AA146" s="18">
        <f t="shared" si="33"/>
        <v>10</v>
      </c>
      <c r="AB146" s="83">
        <v>2</v>
      </c>
      <c r="AC146" s="19">
        <f t="shared" si="34"/>
        <v>3.3636363636363638</v>
      </c>
      <c r="AD146" s="19">
        <f t="shared" si="35"/>
        <v>26.136363636363637</v>
      </c>
      <c r="AE146" s="18">
        <f t="shared" si="36"/>
        <v>10</v>
      </c>
      <c r="AF146" s="2">
        <f t="shared" si="37"/>
        <v>4</v>
      </c>
      <c r="AG146" s="6">
        <f t="shared" si="38"/>
        <v>224</v>
      </c>
    </row>
    <row r="147" spans="1:33">
      <c r="A147" s="80">
        <v>143</v>
      </c>
      <c r="B147" s="80" t="s">
        <v>239</v>
      </c>
      <c r="C147" s="81" t="s">
        <v>240</v>
      </c>
      <c r="D147" s="80" t="s">
        <v>529</v>
      </c>
      <c r="E147" s="82" t="s">
        <v>605</v>
      </c>
      <c r="F147" s="18">
        <f t="shared" si="26"/>
        <v>7</v>
      </c>
      <c r="G147" s="83">
        <v>3</v>
      </c>
      <c r="H147" s="82" t="s">
        <v>602</v>
      </c>
      <c r="I147" s="18">
        <f t="shared" si="27"/>
        <v>8</v>
      </c>
      <c r="J147" s="83">
        <v>3</v>
      </c>
      <c r="K147" s="82" t="s">
        <v>602</v>
      </c>
      <c r="L147" s="18">
        <f t="shared" si="28"/>
        <v>8</v>
      </c>
      <c r="M147" s="83">
        <v>3</v>
      </c>
      <c r="N147" s="82" t="s">
        <v>605</v>
      </c>
      <c r="O147" s="18">
        <f t="shared" si="29"/>
        <v>7</v>
      </c>
      <c r="P147" s="83">
        <v>3</v>
      </c>
      <c r="Q147" s="82" t="s">
        <v>605</v>
      </c>
      <c r="R147" s="18">
        <f t="shared" si="30"/>
        <v>7</v>
      </c>
      <c r="S147" s="83">
        <v>3</v>
      </c>
      <c r="T147" s="82" t="s">
        <v>602</v>
      </c>
      <c r="U147" s="18">
        <f t="shared" si="31"/>
        <v>8</v>
      </c>
      <c r="V147" s="83">
        <v>3</v>
      </c>
      <c r="W147" s="82" t="s">
        <v>604</v>
      </c>
      <c r="X147" s="18">
        <f t="shared" si="32"/>
        <v>9</v>
      </c>
      <c r="Y147" s="83">
        <v>2</v>
      </c>
      <c r="Z147" s="82" t="s">
        <v>603</v>
      </c>
      <c r="AA147" s="18">
        <f t="shared" si="33"/>
        <v>10</v>
      </c>
      <c r="AB147" s="83">
        <v>2</v>
      </c>
      <c r="AC147" s="19">
        <f t="shared" si="34"/>
        <v>7.8636363636363633</v>
      </c>
      <c r="AD147" s="19">
        <f t="shared" si="35"/>
        <v>71.136363636363626</v>
      </c>
      <c r="AE147" s="18">
        <f t="shared" si="36"/>
        <v>22</v>
      </c>
      <c r="AF147" s="2">
        <f t="shared" si="37"/>
        <v>0</v>
      </c>
      <c r="AG147" s="6">
        <f t="shared" si="38"/>
        <v>124</v>
      </c>
    </row>
    <row r="148" spans="1:33">
      <c r="A148" s="80">
        <v>144</v>
      </c>
      <c r="B148" s="80" t="s">
        <v>241</v>
      </c>
      <c r="C148" s="81" t="s">
        <v>242</v>
      </c>
      <c r="D148" s="80" t="s">
        <v>529</v>
      </c>
      <c r="E148" s="82" t="s">
        <v>605</v>
      </c>
      <c r="F148" s="18">
        <f t="shared" si="26"/>
        <v>7</v>
      </c>
      <c r="G148" s="83">
        <v>3</v>
      </c>
      <c r="H148" s="82" t="s">
        <v>605</v>
      </c>
      <c r="I148" s="18">
        <f t="shared" si="27"/>
        <v>7</v>
      </c>
      <c r="J148" s="83">
        <v>3</v>
      </c>
      <c r="K148" s="82" t="s">
        <v>605</v>
      </c>
      <c r="L148" s="18">
        <f t="shared" si="28"/>
        <v>7</v>
      </c>
      <c r="M148" s="83">
        <v>3</v>
      </c>
      <c r="N148" s="82" t="s">
        <v>602</v>
      </c>
      <c r="O148" s="18">
        <f t="shared" si="29"/>
        <v>8</v>
      </c>
      <c r="P148" s="83">
        <v>3</v>
      </c>
      <c r="Q148" s="82" t="s">
        <v>606</v>
      </c>
      <c r="R148" s="18">
        <f t="shared" si="30"/>
        <v>6</v>
      </c>
      <c r="S148" s="83">
        <v>3</v>
      </c>
      <c r="T148" s="82" t="s">
        <v>606</v>
      </c>
      <c r="U148" s="18">
        <f t="shared" si="31"/>
        <v>6</v>
      </c>
      <c r="V148" s="83">
        <v>3</v>
      </c>
      <c r="W148" s="82" t="s">
        <v>604</v>
      </c>
      <c r="X148" s="18">
        <f t="shared" si="32"/>
        <v>9</v>
      </c>
      <c r="Y148" s="83">
        <v>2</v>
      </c>
      <c r="Z148" s="82" t="s">
        <v>602</v>
      </c>
      <c r="AA148" s="18">
        <f t="shared" si="33"/>
        <v>8</v>
      </c>
      <c r="AB148" s="83">
        <v>2</v>
      </c>
      <c r="AC148" s="19">
        <f t="shared" si="34"/>
        <v>7.1363636363636367</v>
      </c>
      <c r="AD148" s="19">
        <f t="shared" si="35"/>
        <v>63.863636363636367</v>
      </c>
      <c r="AE148" s="18">
        <f t="shared" si="36"/>
        <v>22</v>
      </c>
      <c r="AF148" s="2">
        <f t="shared" si="37"/>
        <v>0</v>
      </c>
      <c r="AG148" s="6">
        <f t="shared" si="38"/>
        <v>170</v>
      </c>
    </row>
    <row r="149" spans="1:33">
      <c r="A149" s="80">
        <v>145</v>
      </c>
      <c r="B149" s="80" t="s">
        <v>489</v>
      </c>
      <c r="C149" s="81" t="s">
        <v>490</v>
      </c>
      <c r="D149" s="80" t="s">
        <v>529</v>
      </c>
      <c r="E149" s="84" t="s">
        <v>531</v>
      </c>
      <c r="F149" s="18">
        <f t="shared" si="26"/>
        <v>0</v>
      </c>
      <c r="G149" s="85">
        <v>0</v>
      </c>
      <c r="H149" s="84" t="s">
        <v>531</v>
      </c>
      <c r="I149" s="18">
        <f t="shared" si="27"/>
        <v>0</v>
      </c>
      <c r="J149" s="85">
        <v>0</v>
      </c>
      <c r="K149" s="84" t="s">
        <v>531</v>
      </c>
      <c r="L149" s="18">
        <f t="shared" si="28"/>
        <v>0</v>
      </c>
      <c r="M149" s="85">
        <v>0</v>
      </c>
      <c r="N149" s="84" t="s">
        <v>531</v>
      </c>
      <c r="O149" s="18">
        <f t="shared" si="29"/>
        <v>0</v>
      </c>
      <c r="P149" s="85">
        <v>0</v>
      </c>
      <c r="Q149" s="84" t="s">
        <v>531</v>
      </c>
      <c r="R149" s="18">
        <f t="shared" si="30"/>
        <v>0</v>
      </c>
      <c r="S149" s="85">
        <v>0</v>
      </c>
      <c r="T149" s="84" t="s">
        <v>531</v>
      </c>
      <c r="U149" s="18">
        <f t="shared" si="31"/>
        <v>0</v>
      </c>
      <c r="V149" s="85">
        <v>0</v>
      </c>
      <c r="W149" s="82" t="s">
        <v>602</v>
      </c>
      <c r="X149" s="18">
        <f t="shared" si="32"/>
        <v>8</v>
      </c>
      <c r="Y149" s="83">
        <v>2</v>
      </c>
      <c r="Z149" s="82" t="s">
        <v>602</v>
      </c>
      <c r="AA149" s="18">
        <f t="shared" si="33"/>
        <v>8</v>
      </c>
      <c r="AB149" s="83">
        <v>2</v>
      </c>
      <c r="AC149" s="19">
        <f t="shared" si="34"/>
        <v>1.4545454545454546</v>
      </c>
      <c r="AD149" s="19">
        <f t="shared" si="35"/>
        <v>7.0454545454545459</v>
      </c>
      <c r="AE149" s="18">
        <f t="shared" si="36"/>
        <v>4</v>
      </c>
      <c r="AF149" s="2">
        <f t="shared" si="37"/>
        <v>6</v>
      </c>
      <c r="AG149" s="6">
        <f t="shared" si="38"/>
        <v>238</v>
      </c>
    </row>
    <row r="150" spans="1:33">
      <c r="A150" s="80">
        <v>146</v>
      </c>
      <c r="B150" s="80" t="s">
        <v>243</v>
      </c>
      <c r="C150" s="81" t="s">
        <v>244</v>
      </c>
      <c r="D150" s="80" t="s">
        <v>529</v>
      </c>
      <c r="E150" s="82" t="s">
        <v>602</v>
      </c>
      <c r="F150" s="18">
        <f t="shared" si="26"/>
        <v>8</v>
      </c>
      <c r="G150" s="83">
        <v>3</v>
      </c>
      <c r="H150" s="82" t="s">
        <v>604</v>
      </c>
      <c r="I150" s="18">
        <f t="shared" si="27"/>
        <v>9</v>
      </c>
      <c r="J150" s="83">
        <v>3</v>
      </c>
      <c r="K150" s="82" t="s">
        <v>602</v>
      </c>
      <c r="L150" s="18">
        <f t="shared" si="28"/>
        <v>8</v>
      </c>
      <c r="M150" s="83">
        <v>3</v>
      </c>
      <c r="N150" s="82" t="s">
        <v>605</v>
      </c>
      <c r="O150" s="18">
        <f t="shared" si="29"/>
        <v>7</v>
      </c>
      <c r="P150" s="83">
        <v>3</v>
      </c>
      <c r="Q150" s="82" t="s">
        <v>604</v>
      </c>
      <c r="R150" s="18">
        <f t="shared" si="30"/>
        <v>9</v>
      </c>
      <c r="S150" s="83">
        <v>3</v>
      </c>
      <c r="T150" s="82" t="s">
        <v>605</v>
      </c>
      <c r="U150" s="18">
        <f t="shared" si="31"/>
        <v>7</v>
      </c>
      <c r="V150" s="83">
        <v>3</v>
      </c>
      <c r="W150" s="82" t="s">
        <v>603</v>
      </c>
      <c r="X150" s="18">
        <f t="shared" si="32"/>
        <v>10</v>
      </c>
      <c r="Y150" s="83">
        <v>2</v>
      </c>
      <c r="Z150" s="82" t="s">
        <v>602</v>
      </c>
      <c r="AA150" s="18">
        <f t="shared" si="33"/>
        <v>8</v>
      </c>
      <c r="AB150" s="83">
        <v>2</v>
      </c>
      <c r="AC150" s="19">
        <f t="shared" si="34"/>
        <v>8.1818181818181817</v>
      </c>
      <c r="AD150" s="19">
        <f t="shared" si="35"/>
        <v>74.318181818181813</v>
      </c>
      <c r="AE150" s="18">
        <f t="shared" si="36"/>
        <v>22</v>
      </c>
      <c r="AF150" s="2">
        <f t="shared" si="37"/>
        <v>0</v>
      </c>
      <c r="AG150" s="6">
        <f t="shared" si="38"/>
        <v>99</v>
      </c>
    </row>
    <row r="151" spans="1:33">
      <c r="A151" s="80">
        <v>147</v>
      </c>
      <c r="B151" s="80" t="s">
        <v>411</v>
      </c>
      <c r="C151" s="81" t="s">
        <v>412</v>
      </c>
      <c r="D151" s="80" t="s">
        <v>529</v>
      </c>
      <c r="E151" s="82" t="s">
        <v>606</v>
      </c>
      <c r="F151" s="18">
        <f t="shared" si="26"/>
        <v>6</v>
      </c>
      <c r="G151" s="83">
        <v>3</v>
      </c>
      <c r="H151" s="82" t="s">
        <v>605</v>
      </c>
      <c r="I151" s="18">
        <f t="shared" si="27"/>
        <v>7</v>
      </c>
      <c r="J151" s="83">
        <v>3</v>
      </c>
      <c r="K151" s="82" t="s">
        <v>605</v>
      </c>
      <c r="L151" s="18">
        <f t="shared" si="28"/>
        <v>7</v>
      </c>
      <c r="M151" s="83">
        <v>3</v>
      </c>
      <c r="N151" s="82" t="s">
        <v>606</v>
      </c>
      <c r="O151" s="18">
        <f t="shared" si="29"/>
        <v>6</v>
      </c>
      <c r="P151" s="83">
        <v>3</v>
      </c>
      <c r="Q151" s="82" t="s">
        <v>606</v>
      </c>
      <c r="R151" s="18">
        <f t="shared" si="30"/>
        <v>6</v>
      </c>
      <c r="S151" s="83">
        <v>3</v>
      </c>
      <c r="T151" s="82" t="s">
        <v>606</v>
      </c>
      <c r="U151" s="18">
        <f t="shared" si="31"/>
        <v>6</v>
      </c>
      <c r="V151" s="83">
        <v>3</v>
      </c>
      <c r="W151" s="82" t="s">
        <v>604</v>
      </c>
      <c r="X151" s="18">
        <f t="shared" si="32"/>
        <v>9</v>
      </c>
      <c r="Y151" s="83">
        <v>2</v>
      </c>
      <c r="Z151" s="82" t="s">
        <v>602</v>
      </c>
      <c r="AA151" s="18">
        <f t="shared" si="33"/>
        <v>8</v>
      </c>
      <c r="AB151" s="83">
        <v>2</v>
      </c>
      <c r="AC151" s="19">
        <f t="shared" si="34"/>
        <v>6.7272727272727275</v>
      </c>
      <c r="AD151" s="19">
        <f t="shared" si="35"/>
        <v>59.772727272727273</v>
      </c>
      <c r="AE151" s="18">
        <f t="shared" si="36"/>
        <v>22</v>
      </c>
      <c r="AF151" s="2">
        <f t="shared" si="37"/>
        <v>0</v>
      </c>
      <c r="AG151" s="6">
        <f t="shared" si="38"/>
        <v>186</v>
      </c>
    </row>
    <row r="152" spans="1:33">
      <c r="A152" s="80">
        <v>148</v>
      </c>
      <c r="B152" s="80" t="s">
        <v>413</v>
      </c>
      <c r="C152" s="81" t="s">
        <v>414</v>
      </c>
      <c r="D152" s="80" t="s">
        <v>529</v>
      </c>
      <c r="E152" s="82" t="s">
        <v>606</v>
      </c>
      <c r="F152" s="18">
        <f t="shared" si="26"/>
        <v>6</v>
      </c>
      <c r="G152" s="83">
        <v>3</v>
      </c>
      <c r="H152" s="84" t="s">
        <v>531</v>
      </c>
      <c r="I152" s="18">
        <f t="shared" si="27"/>
        <v>0</v>
      </c>
      <c r="J152" s="85">
        <v>0</v>
      </c>
      <c r="K152" s="82" t="s">
        <v>602</v>
      </c>
      <c r="L152" s="18">
        <f t="shared" si="28"/>
        <v>8</v>
      </c>
      <c r="M152" s="83">
        <v>3</v>
      </c>
      <c r="N152" s="84" t="s">
        <v>531</v>
      </c>
      <c r="O152" s="18">
        <f t="shared" si="29"/>
        <v>0</v>
      </c>
      <c r="P152" s="85">
        <v>0</v>
      </c>
      <c r="Q152" s="82" t="s">
        <v>606</v>
      </c>
      <c r="R152" s="18">
        <f t="shared" si="30"/>
        <v>6</v>
      </c>
      <c r="S152" s="83">
        <v>3</v>
      </c>
      <c r="T152" s="84" t="s">
        <v>531</v>
      </c>
      <c r="U152" s="18">
        <f t="shared" si="31"/>
        <v>0</v>
      </c>
      <c r="V152" s="85">
        <v>0</v>
      </c>
      <c r="W152" s="82" t="s">
        <v>602</v>
      </c>
      <c r="X152" s="18">
        <f t="shared" si="32"/>
        <v>8</v>
      </c>
      <c r="Y152" s="83">
        <v>2</v>
      </c>
      <c r="Z152" s="82" t="s">
        <v>604</v>
      </c>
      <c r="AA152" s="18">
        <f t="shared" si="33"/>
        <v>9</v>
      </c>
      <c r="AB152" s="83">
        <v>2</v>
      </c>
      <c r="AC152" s="19">
        <f t="shared" si="34"/>
        <v>4.2727272727272725</v>
      </c>
      <c r="AD152" s="19">
        <f t="shared" si="35"/>
        <v>35.227272727272727</v>
      </c>
      <c r="AE152" s="18">
        <f t="shared" si="36"/>
        <v>13</v>
      </c>
      <c r="AF152" s="2">
        <f t="shared" si="37"/>
        <v>3</v>
      </c>
      <c r="AG152" s="6">
        <f t="shared" si="38"/>
        <v>221</v>
      </c>
    </row>
    <row r="153" spans="1:33">
      <c r="A153" s="80">
        <v>149</v>
      </c>
      <c r="B153" s="80" t="s">
        <v>491</v>
      </c>
      <c r="C153" s="81" t="s">
        <v>492</v>
      </c>
      <c r="D153" s="80" t="s">
        <v>529</v>
      </c>
      <c r="E153" s="84" t="s">
        <v>531</v>
      </c>
      <c r="F153" s="18">
        <f t="shared" si="26"/>
        <v>0</v>
      </c>
      <c r="G153" s="85">
        <v>0</v>
      </c>
      <c r="H153" s="84" t="s">
        <v>531</v>
      </c>
      <c r="I153" s="18">
        <f t="shared" si="27"/>
        <v>0</v>
      </c>
      <c r="J153" s="85">
        <v>0</v>
      </c>
      <c r="K153" s="84" t="s">
        <v>531</v>
      </c>
      <c r="L153" s="18">
        <f t="shared" si="28"/>
        <v>0</v>
      </c>
      <c r="M153" s="85">
        <v>0</v>
      </c>
      <c r="N153" s="84" t="s">
        <v>531</v>
      </c>
      <c r="O153" s="18">
        <f t="shared" si="29"/>
        <v>0</v>
      </c>
      <c r="P153" s="85">
        <v>0</v>
      </c>
      <c r="Q153" s="84" t="s">
        <v>531</v>
      </c>
      <c r="R153" s="18">
        <f t="shared" si="30"/>
        <v>0</v>
      </c>
      <c r="S153" s="85">
        <v>0</v>
      </c>
      <c r="T153" s="84" t="s">
        <v>531</v>
      </c>
      <c r="U153" s="18">
        <f t="shared" si="31"/>
        <v>0</v>
      </c>
      <c r="V153" s="85">
        <v>0</v>
      </c>
      <c r="W153" s="82" t="s">
        <v>602</v>
      </c>
      <c r="X153" s="18">
        <f t="shared" si="32"/>
        <v>8</v>
      </c>
      <c r="Y153" s="83">
        <v>2</v>
      </c>
      <c r="Z153" s="82" t="s">
        <v>602</v>
      </c>
      <c r="AA153" s="18">
        <f t="shared" si="33"/>
        <v>8</v>
      </c>
      <c r="AB153" s="83">
        <v>2</v>
      </c>
      <c r="AC153" s="19">
        <f t="shared" si="34"/>
        <v>1.4545454545454546</v>
      </c>
      <c r="AD153" s="19">
        <f t="shared" si="35"/>
        <v>7.0454545454545459</v>
      </c>
      <c r="AE153" s="18">
        <f t="shared" si="36"/>
        <v>4</v>
      </c>
      <c r="AF153" s="2">
        <f t="shared" si="37"/>
        <v>6</v>
      </c>
      <c r="AG153" s="6">
        <f t="shared" si="38"/>
        <v>238</v>
      </c>
    </row>
    <row r="154" spans="1:33">
      <c r="A154" s="80">
        <v>150</v>
      </c>
      <c r="B154" s="80" t="s">
        <v>245</v>
      </c>
      <c r="C154" s="81" t="s">
        <v>246</v>
      </c>
      <c r="D154" s="80" t="s">
        <v>529</v>
      </c>
      <c r="E154" s="82" t="s">
        <v>605</v>
      </c>
      <c r="F154" s="18">
        <f t="shared" si="26"/>
        <v>7</v>
      </c>
      <c r="G154" s="83">
        <v>3</v>
      </c>
      <c r="H154" s="82" t="s">
        <v>604</v>
      </c>
      <c r="I154" s="18">
        <f t="shared" si="27"/>
        <v>9</v>
      </c>
      <c r="J154" s="83">
        <v>3</v>
      </c>
      <c r="K154" s="82" t="s">
        <v>602</v>
      </c>
      <c r="L154" s="18">
        <f t="shared" si="28"/>
        <v>8</v>
      </c>
      <c r="M154" s="83">
        <v>3</v>
      </c>
      <c r="N154" s="82" t="s">
        <v>602</v>
      </c>
      <c r="O154" s="18">
        <f t="shared" si="29"/>
        <v>8</v>
      </c>
      <c r="P154" s="83">
        <v>3</v>
      </c>
      <c r="Q154" s="82" t="s">
        <v>604</v>
      </c>
      <c r="R154" s="18">
        <f t="shared" si="30"/>
        <v>9</v>
      </c>
      <c r="S154" s="83">
        <v>3</v>
      </c>
      <c r="T154" s="82" t="s">
        <v>602</v>
      </c>
      <c r="U154" s="18">
        <f t="shared" si="31"/>
        <v>8</v>
      </c>
      <c r="V154" s="83">
        <v>3</v>
      </c>
      <c r="W154" s="82" t="s">
        <v>603</v>
      </c>
      <c r="X154" s="18">
        <f t="shared" si="32"/>
        <v>10</v>
      </c>
      <c r="Y154" s="83">
        <v>2</v>
      </c>
      <c r="Z154" s="82" t="s">
        <v>603</v>
      </c>
      <c r="AA154" s="18">
        <f t="shared" si="33"/>
        <v>10</v>
      </c>
      <c r="AB154" s="83">
        <v>2</v>
      </c>
      <c r="AC154" s="19">
        <f t="shared" si="34"/>
        <v>8.5</v>
      </c>
      <c r="AD154" s="19">
        <f t="shared" si="35"/>
        <v>77.5</v>
      </c>
      <c r="AE154" s="18">
        <f t="shared" si="36"/>
        <v>22</v>
      </c>
      <c r="AF154" s="2">
        <f t="shared" si="37"/>
        <v>0</v>
      </c>
      <c r="AG154" s="6">
        <f t="shared" si="38"/>
        <v>67</v>
      </c>
    </row>
    <row r="155" spans="1:33">
      <c r="A155" s="80">
        <v>151</v>
      </c>
      <c r="B155" s="80" t="s">
        <v>439</v>
      </c>
      <c r="C155" s="81" t="s">
        <v>440</v>
      </c>
      <c r="D155" s="80" t="s">
        <v>529</v>
      </c>
      <c r="E155" s="82" t="s">
        <v>606</v>
      </c>
      <c r="F155" s="18">
        <f t="shared" si="26"/>
        <v>6</v>
      </c>
      <c r="G155" s="83">
        <v>3</v>
      </c>
      <c r="H155" s="82" t="s">
        <v>606</v>
      </c>
      <c r="I155" s="18">
        <f t="shared" si="27"/>
        <v>6</v>
      </c>
      <c r="J155" s="83">
        <v>3</v>
      </c>
      <c r="K155" s="82" t="s">
        <v>605</v>
      </c>
      <c r="L155" s="18">
        <f t="shared" si="28"/>
        <v>7</v>
      </c>
      <c r="M155" s="83">
        <v>3</v>
      </c>
      <c r="N155" s="82" t="s">
        <v>606</v>
      </c>
      <c r="O155" s="18">
        <f t="shared" si="29"/>
        <v>6</v>
      </c>
      <c r="P155" s="83">
        <v>3</v>
      </c>
      <c r="Q155" s="84" t="s">
        <v>531</v>
      </c>
      <c r="R155" s="18">
        <f t="shared" si="30"/>
        <v>0</v>
      </c>
      <c r="S155" s="85">
        <v>0</v>
      </c>
      <c r="T155" s="84" t="s">
        <v>531</v>
      </c>
      <c r="U155" s="18">
        <f t="shared" si="31"/>
        <v>0</v>
      </c>
      <c r="V155" s="85">
        <v>0</v>
      </c>
      <c r="W155" s="82" t="s">
        <v>602</v>
      </c>
      <c r="X155" s="18">
        <f t="shared" si="32"/>
        <v>8</v>
      </c>
      <c r="Y155" s="83">
        <v>2</v>
      </c>
      <c r="Z155" s="82" t="s">
        <v>605</v>
      </c>
      <c r="AA155" s="18">
        <f t="shared" si="33"/>
        <v>7</v>
      </c>
      <c r="AB155" s="83">
        <v>2</v>
      </c>
      <c r="AC155" s="19">
        <f t="shared" si="34"/>
        <v>4.7727272727272725</v>
      </c>
      <c r="AD155" s="19">
        <f t="shared" si="35"/>
        <v>40.227272727272727</v>
      </c>
      <c r="AE155" s="18">
        <f t="shared" si="36"/>
        <v>16</v>
      </c>
      <c r="AF155" s="2">
        <f t="shared" si="37"/>
        <v>2</v>
      </c>
      <c r="AG155" s="6">
        <f t="shared" si="38"/>
        <v>218</v>
      </c>
    </row>
    <row r="156" spans="1:33">
      <c r="A156" s="80">
        <v>152</v>
      </c>
      <c r="B156" s="80" t="s">
        <v>415</v>
      </c>
      <c r="C156" s="81" t="s">
        <v>587</v>
      </c>
      <c r="D156" s="80" t="s">
        <v>529</v>
      </c>
      <c r="E156" s="82" t="s">
        <v>602</v>
      </c>
      <c r="F156" s="18">
        <f t="shared" si="26"/>
        <v>8</v>
      </c>
      <c r="G156" s="83">
        <v>3</v>
      </c>
      <c r="H156" s="82" t="s">
        <v>605</v>
      </c>
      <c r="I156" s="18">
        <f t="shared" si="27"/>
        <v>7</v>
      </c>
      <c r="J156" s="83">
        <v>3</v>
      </c>
      <c r="K156" s="82" t="s">
        <v>602</v>
      </c>
      <c r="L156" s="18">
        <f t="shared" si="28"/>
        <v>8</v>
      </c>
      <c r="M156" s="83">
        <v>3</v>
      </c>
      <c r="N156" s="82" t="s">
        <v>605</v>
      </c>
      <c r="O156" s="18">
        <f t="shared" si="29"/>
        <v>7</v>
      </c>
      <c r="P156" s="83">
        <v>3</v>
      </c>
      <c r="Q156" s="82" t="s">
        <v>606</v>
      </c>
      <c r="R156" s="18">
        <f t="shared" si="30"/>
        <v>6</v>
      </c>
      <c r="S156" s="83">
        <v>3</v>
      </c>
      <c r="T156" s="82" t="s">
        <v>605</v>
      </c>
      <c r="U156" s="18">
        <f t="shared" si="31"/>
        <v>7</v>
      </c>
      <c r="V156" s="83">
        <v>3</v>
      </c>
      <c r="W156" s="82" t="s">
        <v>604</v>
      </c>
      <c r="X156" s="18">
        <f t="shared" si="32"/>
        <v>9</v>
      </c>
      <c r="Y156" s="83">
        <v>2</v>
      </c>
      <c r="Z156" s="82" t="s">
        <v>603</v>
      </c>
      <c r="AA156" s="18">
        <f t="shared" si="33"/>
        <v>10</v>
      </c>
      <c r="AB156" s="83">
        <v>2</v>
      </c>
      <c r="AC156" s="19">
        <f t="shared" si="34"/>
        <v>7.5909090909090908</v>
      </c>
      <c r="AD156" s="19">
        <f t="shared" si="35"/>
        <v>68.409090909090907</v>
      </c>
      <c r="AE156" s="18">
        <f t="shared" si="36"/>
        <v>22</v>
      </c>
      <c r="AF156" s="2">
        <f t="shared" si="37"/>
        <v>0</v>
      </c>
      <c r="AG156" s="6">
        <f t="shared" si="38"/>
        <v>143</v>
      </c>
    </row>
    <row r="157" spans="1:33">
      <c r="A157" s="80">
        <v>153</v>
      </c>
      <c r="B157" s="80" t="s">
        <v>493</v>
      </c>
      <c r="C157" s="81" t="s">
        <v>494</v>
      </c>
      <c r="D157" s="80" t="s">
        <v>529</v>
      </c>
      <c r="E157" s="84" t="s">
        <v>531</v>
      </c>
      <c r="F157" s="18">
        <f t="shared" si="26"/>
        <v>0</v>
      </c>
      <c r="G157" s="85">
        <v>0</v>
      </c>
      <c r="H157" s="84" t="s">
        <v>531</v>
      </c>
      <c r="I157" s="18">
        <f t="shared" si="27"/>
        <v>0</v>
      </c>
      <c r="J157" s="85">
        <v>0</v>
      </c>
      <c r="K157" s="84" t="s">
        <v>531</v>
      </c>
      <c r="L157" s="18">
        <f t="shared" si="28"/>
        <v>0</v>
      </c>
      <c r="M157" s="85">
        <v>0</v>
      </c>
      <c r="N157" s="84" t="s">
        <v>531</v>
      </c>
      <c r="O157" s="18">
        <f t="shared" si="29"/>
        <v>0</v>
      </c>
      <c r="P157" s="85">
        <v>0</v>
      </c>
      <c r="Q157" s="84" t="s">
        <v>531</v>
      </c>
      <c r="R157" s="18">
        <f t="shared" si="30"/>
        <v>0</v>
      </c>
      <c r="S157" s="85">
        <v>0</v>
      </c>
      <c r="T157" s="84" t="s">
        <v>531</v>
      </c>
      <c r="U157" s="18">
        <f t="shared" si="31"/>
        <v>0</v>
      </c>
      <c r="V157" s="85">
        <v>0</v>
      </c>
      <c r="W157" s="82" t="s">
        <v>602</v>
      </c>
      <c r="X157" s="18">
        <f t="shared" si="32"/>
        <v>8</v>
      </c>
      <c r="Y157" s="83">
        <v>2</v>
      </c>
      <c r="Z157" s="82" t="s">
        <v>605</v>
      </c>
      <c r="AA157" s="18">
        <f t="shared" si="33"/>
        <v>7</v>
      </c>
      <c r="AB157" s="83">
        <v>2</v>
      </c>
      <c r="AC157" s="19">
        <f t="shared" si="34"/>
        <v>1.3636363636363635</v>
      </c>
      <c r="AD157" s="19">
        <f t="shared" si="35"/>
        <v>6.1363636363636349</v>
      </c>
      <c r="AE157" s="18">
        <f t="shared" si="36"/>
        <v>4</v>
      </c>
      <c r="AF157" s="2">
        <f t="shared" si="37"/>
        <v>6</v>
      </c>
      <c r="AG157" s="6">
        <f t="shared" si="38"/>
        <v>240</v>
      </c>
    </row>
    <row r="158" spans="1:33">
      <c r="A158" s="80">
        <v>154</v>
      </c>
      <c r="B158" s="80" t="s">
        <v>247</v>
      </c>
      <c r="C158" s="81" t="s">
        <v>248</v>
      </c>
      <c r="D158" s="80" t="s">
        <v>529</v>
      </c>
      <c r="E158" s="82" t="s">
        <v>604</v>
      </c>
      <c r="F158" s="18">
        <f t="shared" si="26"/>
        <v>9</v>
      </c>
      <c r="G158" s="83">
        <v>3</v>
      </c>
      <c r="H158" s="82" t="s">
        <v>602</v>
      </c>
      <c r="I158" s="18">
        <f t="shared" si="27"/>
        <v>8</v>
      </c>
      <c r="J158" s="83">
        <v>3</v>
      </c>
      <c r="K158" s="82" t="s">
        <v>602</v>
      </c>
      <c r="L158" s="18">
        <f t="shared" si="28"/>
        <v>8</v>
      </c>
      <c r="M158" s="83">
        <v>3</v>
      </c>
      <c r="N158" s="82" t="s">
        <v>605</v>
      </c>
      <c r="O158" s="18">
        <f t="shared" si="29"/>
        <v>7</v>
      </c>
      <c r="P158" s="83">
        <v>3</v>
      </c>
      <c r="Q158" s="82" t="s">
        <v>602</v>
      </c>
      <c r="R158" s="18">
        <f t="shared" si="30"/>
        <v>8</v>
      </c>
      <c r="S158" s="83">
        <v>3</v>
      </c>
      <c r="T158" s="82" t="s">
        <v>604</v>
      </c>
      <c r="U158" s="18">
        <f t="shared" si="31"/>
        <v>9</v>
      </c>
      <c r="V158" s="83">
        <v>3</v>
      </c>
      <c r="W158" s="82" t="s">
        <v>604</v>
      </c>
      <c r="X158" s="18">
        <f t="shared" si="32"/>
        <v>9</v>
      </c>
      <c r="Y158" s="83">
        <v>2</v>
      </c>
      <c r="Z158" s="82" t="s">
        <v>604</v>
      </c>
      <c r="AA158" s="18">
        <f t="shared" si="33"/>
        <v>9</v>
      </c>
      <c r="AB158" s="83">
        <v>2</v>
      </c>
      <c r="AC158" s="19">
        <f t="shared" si="34"/>
        <v>8.3181818181818183</v>
      </c>
      <c r="AD158" s="19">
        <f t="shared" si="35"/>
        <v>75.681818181818187</v>
      </c>
      <c r="AE158" s="18">
        <f t="shared" si="36"/>
        <v>22</v>
      </c>
      <c r="AF158" s="2">
        <f t="shared" si="37"/>
        <v>0</v>
      </c>
      <c r="AG158" s="6">
        <f t="shared" si="38"/>
        <v>87</v>
      </c>
    </row>
    <row r="159" spans="1:33">
      <c r="A159" s="80">
        <v>155</v>
      </c>
      <c r="B159" s="80" t="s">
        <v>467</v>
      </c>
      <c r="C159" s="81" t="s">
        <v>468</v>
      </c>
      <c r="D159" s="80" t="s">
        <v>529</v>
      </c>
      <c r="E159" s="82" t="s">
        <v>606</v>
      </c>
      <c r="F159" s="18">
        <f t="shared" si="26"/>
        <v>6</v>
      </c>
      <c r="G159" s="83">
        <v>3</v>
      </c>
      <c r="H159" s="84" t="s">
        <v>531</v>
      </c>
      <c r="I159" s="18">
        <f t="shared" si="27"/>
        <v>0</v>
      </c>
      <c r="J159" s="85">
        <v>0</v>
      </c>
      <c r="K159" s="82" t="s">
        <v>606</v>
      </c>
      <c r="L159" s="18">
        <f t="shared" si="28"/>
        <v>6</v>
      </c>
      <c r="M159" s="83">
        <v>3</v>
      </c>
      <c r="N159" s="84" t="s">
        <v>531</v>
      </c>
      <c r="O159" s="18">
        <f t="shared" si="29"/>
        <v>0</v>
      </c>
      <c r="P159" s="85">
        <v>0</v>
      </c>
      <c r="Q159" s="82" t="s">
        <v>606</v>
      </c>
      <c r="R159" s="18">
        <f t="shared" si="30"/>
        <v>6</v>
      </c>
      <c r="S159" s="83">
        <v>3</v>
      </c>
      <c r="T159" s="84" t="s">
        <v>531</v>
      </c>
      <c r="U159" s="18">
        <f t="shared" si="31"/>
        <v>0</v>
      </c>
      <c r="V159" s="85">
        <v>0</v>
      </c>
      <c r="W159" s="82" t="s">
        <v>602</v>
      </c>
      <c r="X159" s="18">
        <f t="shared" si="32"/>
        <v>8</v>
      </c>
      <c r="Y159" s="83">
        <v>2</v>
      </c>
      <c r="Z159" s="82" t="s">
        <v>602</v>
      </c>
      <c r="AA159" s="18">
        <f t="shared" si="33"/>
        <v>8</v>
      </c>
      <c r="AB159" s="83">
        <v>2</v>
      </c>
      <c r="AC159" s="19">
        <f t="shared" si="34"/>
        <v>3.9090909090909092</v>
      </c>
      <c r="AD159" s="19">
        <f t="shared" si="35"/>
        <v>31.590909090909093</v>
      </c>
      <c r="AE159" s="18">
        <f t="shared" si="36"/>
        <v>13</v>
      </c>
      <c r="AF159" s="2">
        <f t="shared" si="37"/>
        <v>3</v>
      </c>
      <c r="AG159" s="6">
        <f t="shared" si="38"/>
        <v>222</v>
      </c>
    </row>
    <row r="160" spans="1:33">
      <c r="A160" s="80">
        <v>156</v>
      </c>
      <c r="B160" s="80" t="s">
        <v>249</v>
      </c>
      <c r="C160" s="81" t="s">
        <v>250</v>
      </c>
      <c r="D160" s="80" t="s">
        <v>529</v>
      </c>
      <c r="E160" s="82" t="s">
        <v>602</v>
      </c>
      <c r="F160" s="18">
        <f t="shared" si="26"/>
        <v>8</v>
      </c>
      <c r="G160" s="83">
        <v>3</v>
      </c>
      <c r="H160" s="82" t="s">
        <v>605</v>
      </c>
      <c r="I160" s="18">
        <f t="shared" si="27"/>
        <v>7</v>
      </c>
      <c r="J160" s="83">
        <v>3</v>
      </c>
      <c r="K160" s="82" t="s">
        <v>605</v>
      </c>
      <c r="L160" s="18">
        <f t="shared" si="28"/>
        <v>7</v>
      </c>
      <c r="M160" s="83">
        <v>3</v>
      </c>
      <c r="N160" s="82" t="s">
        <v>606</v>
      </c>
      <c r="O160" s="18">
        <f t="shared" si="29"/>
        <v>6</v>
      </c>
      <c r="P160" s="83">
        <v>3</v>
      </c>
      <c r="Q160" s="82" t="s">
        <v>602</v>
      </c>
      <c r="R160" s="18">
        <f t="shared" si="30"/>
        <v>8</v>
      </c>
      <c r="S160" s="83">
        <v>3</v>
      </c>
      <c r="T160" s="82" t="s">
        <v>606</v>
      </c>
      <c r="U160" s="18">
        <f t="shared" si="31"/>
        <v>6</v>
      </c>
      <c r="V160" s="83">
        <v>3</v>
      </c>
      <c r="W160" s="82" t="s">
        <v>604</v>
      </c>
      <c r="X160" s="18">
        <f t="shared" si="32"/>
        <v>9</v>
      </c>
      <c r="Y160" s="83">
        <v>2</v>
      </c>
      <c r="Z160" s="82" t="s">
        <v>604</v>
      </c>
      <c r="AA160" s="18">
        <f t="shared" si="33"/>
        <v>9</v>
      </c>
      <c r="AB160" s="83">
        <v>2</v>
      </c>
      <c r="AC160" s="19">
        <f t="shared" si="34"/>
        <v>7.3636363636363633</v>
      </c>
      <c r="AD160" s="19">
        <f t="shared" si="35"/>
        <v>66.136363636363626</v>
      </c>
      <c r="AE160" s="18">
        <f t="shared" si="36"/>
        <v>22</v>
      </c>
      <c r="AF160" s="2">
        <f t="shared" si="37"/>
        <v>0</v>
      </c>
      <c r="AG160" s="6">
        <f t="shared" si="38"/>
        <v>156</v>
      </c>
    </row>
    <row r="161" spans="1:33">
      <c r="A161" s="80">
        <v>157</v>
      </c>
      <c r="B161" s="80" t="s">
        <v>251</v>
      </c>
      <c r="C161" s="81" t="s">
        <v>252</v>
      </c>
      <c r="D161" s="80" t="s">
        <v>529</v>
      </c>
      <c r="E161" s="82" t="s">
        <v>604</v>
      </c>
      <c r="F161" s="18">
        <f t="shared" si="26"/>
        <v>9</v>
      </c>
      <c r="G161" s="83">
        <v>3</v>
      </c>
      <c r="H161" s="82" t="s">
        <v>602</v>
      </c>
      <c r="I161" s="18">
        <f t="shared" si="27"/>
        <v>8</v>
      </c>
      <c r="J161" s="83">
        <v>3</v>
      </c>
      <c r="K161" s="82" t="s">
        <v>605</v>
      </c>
      <c r="L161" s="18">
        <f t="shared" si="28"/>
        <v>7</v>
      </c>
      <c r="M161" s="83">
        <v>3</v>
      </c>
      <c r="N161" s="82" t="s">
        <v>605</v>
      </c>
      <c r="O161" s="18">
        <f t="shared" si="29"/>
        <v>7</v>
      </c>
      <c r="P161" s="83">
        <v>3</v>
      </c>
      <c r="Q161" s="82" t="s">
        <v>602</v>
      </c>
      <c r="R161" s="18">
        <f t="shared" si="30"/>
        <v>8</v>
      </c>
      <c r="S161" s="83">
        <v>3</v>
      </c>
      <c r="T161" s="82" t="s">
        <v>602</v>
      </c>
      <c r="U161" s="18">
        <f t="shared" si="31"/>
        <v>8</v>
      </c>
      <c r="V161" s="83">
        <v>3</v>
      </c>
      <c r="W161" s="82" t="s">
        <v>604</v>
      </c>
      <c r="X161" s="18">
        <f t="shared" si="32"/>
        <v>9</v>
      </c>
      <c r="Y161" s="83">
        <v>2</v>
      </c>
      <c r="Z161" s="82" t="s">
        <v>603</v>
      </c>
      <c r="AA161" s="18">
        <f t="shared" si="33"/>
        <v>10</v>
      </c>
      <c r="AB161" s="83">
        <v>2</v>
      </c>
      <c r="AC161" s="19">
        <f t="shared" si="34"/>
        <v>8.1363636363636367</v>
      </c>
      <c r="AD161" s="19">
        <f t="shared" si="35"/>
        <v>73.863636363636374</v>
      </c>
      <c r="AE161" s="18">
        <f t="shared" si="36"/>
        <v>22</v>
      </c>
      <c r="AF161" s="2">
        <f t="shared" si="37"/>
        <v>0</v>
      </c>
      <c r="AG161" s="6">
        <f t="shared" si="38"/>
        <v>101</v>
      </c>
    </row>
    <row r="162" spans="1:33">
      <c r="A162" s="80">
        <v>158</v>
      </c>
      <c r="B162" s="80" t="s">
        <v>253</v>
      </c>
      <c r="C162" s="81" t="s">
        <v>254</v>
      </c>
      <c r="D162" s="80" t="s">
        <v>529</v>
      </c>
      <c r="E162" s="82" t="s">
        <v>606</v>
      </c>
      <c r="F162" s="18">
        <f t="shared" si="26"/>
        <v>6</v>
      </c>
      <c r="G162" s="83">
        <v>3</v>
      </c>
      <c r="H162" s="84" t="s">
        <v>531</v>
      </c>
      <c r="I162" s="18">
        <f t="shared" si="27"/>
        <v>0</v>
      </c>
      <c r="J162" s="85">
        <v>0</v>
      </c>
      <c r="K162" s="84" t="s">
        <v>531</v>
      </c>
      <c r="L162" s="18">
        <f t="shared" si="28"/>
        <v>0</v>
      </c>
      <c r="M162" s="85">
        <v>0</v>
      </c>
      <c r="N162" s="84" t="s">
        <v>531</v>
      </c>
      <c r="O162" s="18">
        <f t="shared" si="29"/>
        <v>0</v>
      </c>
      <c r="P162" s="85">
        <v>0</v>
      </c>
      <c r="Q162" s="82" t="s">
        <v>606</v>
      </c>
      <c r="R162" s="18">
        <f t="shared" si="30"/>
        <v>6</v>
      </c>
      <c r="S162" s="83">
        <v>3</v>
      </c>
      <c r="T162" s="84" t="s">
        <v>531</v>
      </c>
      <c r="U162" s="18">
        <f t="shared" si="31"/>
        <v>0</v>
      </c>
      <c r="V162" s="85">
        <v>0</v>
      </c>
      <c r="W162" s="82" t="s">
        <v>604</v>
      </c>
      <c r="X162" s="18">
        <f t="shared" si="32"/>
        <v>9</v>
      </c>
      <c r="Y162" s="83">
        <v>2</v>
      </c>
      <c r="Z162" s="84" t="s">
        <v>531</v>
      </c>
      <c r="AA162" s="18">
        <f t="shared" si="33"/>
        <v>0</v>
      </c>
      <c r="AB162" s="85">
        <v>0</v>
      </c>
      <c r="AC162" s="19">
        <f t="shared" si="34"/>
        <v>2.4545454545454546</v>
      </c>
      <c r="AD162" s="19">
        <f t="shared" si="35"/>
        <v>17.045454545454547</v>
      </c>
      <c r="AE162" s="18">
        <f t="shared" si="36"/>
        <v>8</v>
      </c>
      <c r="AF162" s="2">
        <f t="shared" si="37"/>
        <v>5</v>
      </c>
      <c r="AG162" s="6">
        <f t="shared" si="38"/>
        <v>235</v>
      </c>
    </row>
    <row r="163" spans="1:33">
      <c r="A163" s="80">
        <v>159</v>
      </c>
      <c r="B163" s="80" t="s">
        <v>417</v>
      </c>
      <c r="C163" s="81" t="s">
        <v>418</v>
      </c>
      <c r="D163" s="80" t="s">
        <v>529</v>
      </c>
      <c r="E163" s="82" t="s">
        <v>606</v>
      </c>
      <c r="F163" s="18">
        <f t="shared" si="26"/>
        <v>6</v>
      </c>
      <c r="G163" s="83">
        <v>3</v>
      </c>
      <c r="H163" s="82" t="s">
        <v>606</v>
      </c>
      <c r="I163" s="18">
        <f t="shared" si="27"/>
        <v>6</v>
      </c>
      <c r="J163" s="83">
        <v>3</v>
      </c>
      <c r="K163" s="84" t="s">
        <v>531</v>
      </c>
      <c r="L163" s="18">
        <f t="shared" si="28"/>
        <v>0</v>
      </c>
      <c r="M163" s="85">
        <v>0</v>
      </c>
      <c r="N163" s="84" t="s">
        <v>531</v>
      </c>
      <c r="O163" s="18">
        <f t="shared" si="29"/>
        <v>0</v>
      </c>
      <c r="P163" s="85">
        <v>0</v>
      </c>
      <c r="Q163" s="84" t="s">
        <v>531</v>
      </c>
      <c r="R163" s="18">
        <f t="shared" si="30"/>
        <v>0</v>
      </c>
      <c r="S163" s="85">
        <v>0</v>
      </c>
      <c r="T163" s="84" t="s">
        <v>531</v>
      </c>
      <c r="U163" s="18">
        <f t="shared" si="31"/>
        <v>0</v>
      </c>
      <c r="V163" s="85">
        <v>0</v>
      </c>
      <c r="W163" s="82" t="s">
        <v>604</v>
      </c>
      <c r="X163" s="18">
        <f t="shared" si="32"/>
        <v>9</v>
      </c>
      <c r="Y163" s="83">
        <v>2</v>
      </c>
      <c r="Z163" s="82" t="s">
        <v>602</v>
      </c>
      <c r="AA163" s="18">
        <f t="shared" si="33"/>
        <v>8</v>
      </c>
      <c r="AB163" s="83">
        <v>2</v>
      </c>
      <c r="AC163" s="19">
        <f t="shared" si="34"/>
        <v>3.1818181818181817</v>
      </c>
      <c r="AD163" s="19">
        <f t="shared" si="35"/>
        <v>24.318181818181817</v>
      </c>
      <c r="AE163" s="18">
        <f t="shared" si="36"/>
        <v>10</v>
      </c>
      <c r="AF163" s="2">
        <f t="shared" si="37"/>
        <v>4</v>
      </c>
      <c r="AG163" s="6">
        <f t="shared" si="38"/>
        <v>228</v>
      </c>
    </row>
    <row r="164" spans="1:33">
      <c r="A164" s="80">
        <v>160</v>
      </c>
      <c r="B164" s="80" t="s">
        <v>255</v>
      </c>
      <c r="C164" s="81" t="s">
        <v>256</v>
      </c>
      <c r="D164" s="80" t="s">
        <v>529</v>
      </c>
      <c r="E164" s="82" t="s">
        <v>604</v>
      </c>
      <c r="F164" s="18">
        <f t="shared" si="26"/>
        <v>9</v>
      </c>
      <c r="G164" s="83">
        <v>3</v>
      </c>
      <c r="H164" s="82" t="s">
        <v>604</v>
      </c>
      <c r="I164" s="18">
        <f t="shared" si="27"/>
        <v>9</v>
      </c>
      <c r="J164" s="83">
        <v>3</v>
      </c>
      <c r="K164" s="82" t="s">
        <v>602</v>
      </c>
      <c r="L164" s="18">
        <f t="shared" si="28"/>
        <v>8</v>
      </c>
      <c r="M164" s="83">
        <v>3</v>
      </c>
      <c r="N164" s="82" t="s">
        <v>602</v>
      </c>
      <c r="O164" s="18">
        <f t="shared" si="29"/>
        <v>8</v>
      </c>
      <c r="P164" s="83">
        <v>3</v>
      </c>
      <c r="Q164" s="82" t="s">
        <v>603</v>
      </c>
      <c r="R164" s="18">
        <f t="shared" si="30"/>
        <v>10</v>
      </c>
      <c r="S164" s="83">
        <v>3</v>
      </c>
      <c r="T164" s="82" t="s">
        <v>604</v>
      </c>
      <c r="U164" s="18">
        <f t="shared" si="31"/>
        <v>9</v>
      </c>
      <c r="V164" s="83">
        <v>3</v>
      </c>
      <c r="W164" s="82" t="s">
        <v>603</v>
      </c>
      <c r="X164" s="18">
        <f t="shared" si="32"/>
        <v>10</v>
      </c>
      <c r="Y164" s="83">
        <v>2</v>
      </c>
      <c r="Z164" s="82" t="s">
        <v>603</v>
      </c>
      <c r="AA164" s="18">
        <f t="shared" si="33"/>
        <v>10</v>
      </c>
      <c r="AB164" s="83">
        <v>2</v>
      </c>
      <c r="AC164" s="19">
        <f t="shared" si="34"/>
        <v>9.045454545454545</v>
      </c>
      <c r="AD164" s="19">
        <f t="shared" si="35"/>
        <v>82.954545454545453</v>
      </c>
      <c r="AE164" s="18">
        <f t="shared" si="36"/>
        <v>22</v>
      </c>
      <c r="AF164" s="2">
        <f t="shared" si="37"/>
        <v>0</v>
      </c>
      <c r="AG164" s="6">
        <f t="shared" si="38"/>
        <v>10</v>
      </c>
    </row>
    <row r="165" spans="1:33">
      <c r="A165" s="80">
        <v>161</v>
      </c>
      <c r="B165" s="80" t="s">
        <v>257</v>
      </c>
      <c r="C165" s="81" t="s">
        <v>258</v>
      </c>
      <c r="D165" s="80" t="s">
        <v>529</v>
      </c>
      <c r="E165" s="82" t="s">
        <v>602</v>
      </c>
      <c r="F165" s="18">
        <f t="shared" si="26"/>
        <v>8</v>
      </c>
      <c r="G165" s="83">
        <v>3</v>
      </c>
      <c r="H165" s="82" t="s">
        <v>605</v>
      </c>
      <c r="I165" s="18">
        <f t="shared" si="27"/>
        <v>7</v>
      </c>
      <c r="J165" s="83">
        <v>3</v>
      </c>
      <c r="K165" s="84" t="s">
        <v>531</v>
      </c>
      <c r="L165" s="18">
        <f t="shared" si="28"/>
        <v>0</v>
      </c>
      <c r="M165" s="85">
        <v>0</v>
      </c>
      <c r="N165" s="82" t="s">
        <v>605</v>
      </c>
      <c r="O165" s="18">
        <f t="shared" si="29"/>
        <v>7</v>
      </c>
      <c r="P165" s="83">
        <v>3</v>
      </c>
      <c r="Q165" s="82" t="s">
        <v>602</v>
      </c>
      <c r="R165" s="18">
        <f t="shared" si="30"/>
        <v>8</v>
      </c>
      <c r="S165" s="83">
        <v>3</v>
      </c>
      <c r="T165" s="82" t="s">
        <v>605</v>
      </c>
      <c r="U165" s="18">
        <f t="shared" si="31"/>
        <v>7</v>
      </c>
      <c r="V165" s="83">
        <v>3</v>
      </c>
      <c r="W165" s="82" t="s">
        <v>603</v>
      </c>
      <c r="X165" s="18">
        <f t="shared" si="32"/>
        <v>10</v>
      </c>
      <c r="Y165" s="83">
        <v>2</v>
      </c>
      <c r="Z165" s="82" t="s">
        <v>603</v>
      </c>
      <c r="AA165" s="18">
        <f t="shared" si="33"/>
        <v>10</v>
      </c>
      <c r="AB165" s="83">
        <v>2</v>
      </c>
      <c r="AC165" s="19">
        <f t="shared" si="34"/>
        <v>6.8636363636363633</v>
      </c>
      <c r="AD165" s="19">
        <f t="shared" si="35"/>
        <v>61.136363636363633</v>
      </c>
      <c r="AE165" s="18">
        <f t="shared" si="36"/>
        <v>19</v>
      </c>
      <c r="AF165" s="2">
        <f t="shared" si="37"/>
        <v>1</v>
      </c>
      <c r="AG165" s="6">
        <f t="shared" si="38"/>
        <v>180</v>
      </c>
    </row>
    <row r="166" spans="1:33">
      <c r="A166" s="80">
        <v>162</v>
      </c>
      <c r="B166" s="80" t="s">
        <v>469</v>
      </c>
      <c r="C166" s="81" t="s">
        <v>470</v>
      </c>
      <c r="D166" s="80" t="s">
        <v>529</v>
      </c>
      <c r="E166" s="82" t="s">
        <v>606</v>
      </c>
      <c r="F166" s="18">
        <f t="shared" si="26"/>
        <v>6</v>
      </c>
      <c r="G166" s="83">
        <v>3</v>
      </c>
      <c r="H166" s="82" t="s">
        <v>606</v>
      </c>
      <c r="I166" s="18">
        <f t="shared" si="27"/>
        <v>6</v>
      </c>
      <c r="J166" s="83">
        <v>3</v>
      </c>
      <c r="K166" s="82" t="s">
        <v>606</v>
      </c>
      <c r="L166" s="18">
        <f t="shared" si="28"/>
        <v>6</v>
      </c>
      <c r="M166" s="83">
        <v>3</v>
      </c>
      <c r="N166" s="82" t="s">
        <v>606</v>
      </c>
      <c r="O166" s="18">
        <f t="shared" si="29"/>
        <v>6</v>
      </c>
      <c r="P166" s="83">
        <v>3</v>
      </c>
      <c r="Q166" s="84" t="s">
        <v>531</v>
      </c>
      <c r="R166" s="18">
        <f t="shared" si="30"/>
        <v>0</v>
      </c>
      <c r="S166" s="85">
        <v>0</v>
      </c>
      <c r="T166" s="84" t="s">
        <v>531</v>
      </c>
      <c r="U166" s="18">
        <f t="shared" si="31"/>
        <v>0</v>
      </c>
      <c r="V166" s="85">
        <v>0</v>
      </c>
      <c r="W166" s="82" t="s">
        <v>602</v>
      </c>
      <c r="X166" s="18">
        <f t="shared" si="32"/>
        <v>8</v>
      </c>
      <c r="Y166" s="83">
        <v>2</v>
      </c>
      <c r="Z166" s="82" t="s">
        <v>602</v>
      </c>
      <c r="AA166" s="18">
        <f t="shared" si="33"/>
        <v>8</v>
      </c>
      <c r="AB166" s="83">
        <v>2</v>
      </c>
      <c r="AC166" s="19">
        <f t="shared" si="34"/>
        <v>4.7272727272727275</v>
      </c>
      <c r="AD166" s="19">
        <f t="shared" si="35"/>
        <v>39.772727272727273</v>
      </c>
      <c r="AE166" s="18">
        <f t="shared" si="36"/>
        <v>16</v>
      </c>
      <c r="AF166" s="2">
        <f t="shared" si="37"/>
        <v>2</v>
      </c>
      <c r="AG166" s="6">
        <f t="shared" si="38"/>
        <v>219</v>
      </c>
    </row>
    <row r="167" spans="1:33">
      <c r="A167" s="80">
        <v>163</v>
      </c>
      <c r="B167" s="80" t="s">
        <v>259</v>
      </c>
      <c r="C167" s="81" t="s">
        <v>260</v>
      </c>
      <c r="D167" s="80" t="s">
        <v>529</v>
      </c>
      <c r="E167" s="82" t="s">
        <v>606</v>
      </c>
      <c r="F167" s="18">
        <f t="shared" si="26"/>
        <v>6</v>
      </c>
      <c r="G167" s="83">
        <v>3</v>
      </c>
      <c r="H167" s="82" t="s">
        <v>606</v>
      </c>
      <c r="I167" s="18">
        <f t="shared" si="27"/>
        <v>6</v>
      </c>
      <c r="J167" s="83">
        <v>3</v>
      </c>
      <c r="K167" s="82" t="s">
        <v>606</v>
      </c>
      <c r="L167" s="18">
        <f t="shared" si="28"/>
        <v>6</v>
      </c>
      <c r="M167" s="83">
        <v>3</v>
      </c>
      <c r="N167" s="82" t="s">
        <v>606</v>
      </c>
      <c r="O167" s="18">
        <f t="shared" si="29"/>
        <v>6</v>
      </c>
      <c r="P167" s="83">
        <v>3</v>
      </c>
      <c r="Q167" s="82" t="s">
        <v>606</v>
      </c>
      <c r="R167" s="18">
        <f t="shared" si="30"/>
        <v>6</v>
      </c>
      <c r="S167" s="83">
        <v>3</v>
      </c>
      <c r="T167" s="82" t="s">
        <v>606</v>
      </c>
      <c r="U167" s="18">
        <f t="shared" si="31"/>
        <v>6</v>
      </c>
      <c r="V167" s="83">
        <v>3</v>
      </c>
      <c r="W167" s="82" t="s">
        <v>602</v>
      </c>
      <c r="X167" s="18">
        <f t="shared" si="32"/>
        <v>8</v>
      </c>
      <c r="Y167" s="83">
        <v>2</v>
      </c>
      <c r="Z167" s="82" t="s">
        <v>604</v>
      </c>
      <c r="AA167" s="18">
        <f t="shared" si="33"/>
        <v>9</v>
      </c>
      <c r="AB167" s="83">
        <v>2</v>
      </c>
      <c r="AC167" s="19">
        <f t="shared" si="34"/>
        <v>6.4545454545454541</v>
      </c>
      <c r="AD167" s="19">
        <f t="shared" si="35"/>
        <v>57.04545454545454</v>
      </c>
      <c r="AE167" s="18">
        <f t="shared" si="36"/>
        <v>22</v>
      </c>
      <c r="AF167" s="2">
        <f t="shared" si="37"/>
        <v>0</v>
      </c>
      <c r="AG167" s="6">
        <f t="shared" si="38"/>
        <v>194</v>
      </c>
    </row>
    <row r="168" spans="1:33">
      <c r="A168" s="80">
        <v>164</v>
      </c>
      <c r="B168" s="80" t="s">
        <v>441</v>
      </c>
      <c r="C168" s="81" t="s">
        <v>442</v>
      </c>
      <c r="D168" s="80" t="s">
        <v>529</v>
      </c>
      <c r="E168" s="82" t="s">
        <v>606</v>
      </c>
      <c r="F168" s="18">
        <f t="shared" si="26"/>
        <v>6</v>
      </c>
      <c r="G168" s="83">
        <v>3</v>
      </c>
      <c r="H168" s="82" t="s">
        <v>606</v>
      </c>
      <c r="I168" s="18">
        <f t="shared" si="27"/>
        <v>6</v>
      </c>
      <c r="J168" s="83">
        <v>3</v>
      </c>
      <c r="K168" s="82" t="s">
        <v>606</v>
      </c>
      <c r="L168" s="18">
        <f t="shared" si="28"/>
        <v>6</v>
      </c>
      <c r="M168" s="83">
        <v>3</v>
      </c>
      <c r="N168" s="84" t="s">
        <v>531</v>
      </c>
      <c r="O168" s="18">
        <f t="shared" si="29"/>
        <v>0</v>
      </c>
      <c r="P168" s="85">
        <v>0</v>
      </c>
      <c r="Q168" s="82" t="s">
        <v>606</v>
      </c>
      <c r="R168" s="18">
        <f t="shared" si="30"/>
        <v>6</v>
      </c>
      <c r="S168" s="83">
        <v>3</v>
      </c>
      <c r="T168" s="82" t="s">
        <v>606</v>
      </c>
      <c r="U168" s="18">
        <f t="shared" si="31"/>
        <v>6</v>
      </c>
      <c r="V168" s="83">
        <v>3</v>
      </c>
      <c r="W168" s="82" t="s">
        <v>604</v>
      </c>
      <c r="X168" s="18">
        <f t="shared" si="32"/>
        <v>9</v>
      </c>
      <c r="Y168" s="83">
        <v>2</v>
      </c>
      <c r="Z168" s="82" t="s">
        <v>604</v>
      </c>
      <c r="AA168" s="18">
        <f t="shared" si="33"/>
        <v>9</v>
      </c>
      <c r="AB168" s="83">
        <v>2</v>
      </c>
      <c r="AC168" s="19">
        <f t="shared" si="34"/>
        <v>5.7272727272727275</v>
      </c>
      <c r="AD168" s="19">
        <f t="shared" si="35"/>
        <v>49.772727272727273</v>
      </c>
      <c r="AE168" s="18">
        <f t="shared" si="36"/>
        <v>19</v>
      </c>
      <c r="AF168" s="2">
        <f t="shared" si="37"/>
        <v>1</v>
      </c>
      <c r="AG168" s="6">
        <f t="shared" si="38"/>
        <v>206</v>
      </c>
    </row>
    <row r="169" spans="1:33">
      <c r="A169" s="80">
        <v>165</v>
      </c>
      <c r="B169" s="80" t="s">
        <v>261</v>
      </c>
      <c r="C169" s="81" t="s">
        <v>262</v>
      </c>
      <c r="D169" s="80" t="s">
        <v>529</v>
      </c>
      <c r="E169" s="82" t="s">
        <v>605</v>
      </c>
      <c r="F169" s="18">
        <f t="shared" si="26"/>
        <v>7</v>
      </c>
      <c r="G169" s="83">
        <v>3</v>
      </c>
      <c r="H169" s="82" t="s">
        <v>605</v>
      </c>
      <c r="I169" s="18">
        <f t="shared" si="27"/>
        <v>7</v>
      </c>
      <c r="J169" s="83">
        <v>3</v>
      </c>
      <c r="K169" s="82" t="s">
        <v>602</v>
      </c>
      <c r="L169" s="18">
        <f t="shared" si="28"/>
        <v>8</v>
      </c>
      <c r="M169" s="83">
        <v>3</v>
      </c>
      <c r="N169" s="82" t="s">
        <v>606</v>
      </c>
      <c r="O169" s="18">
        <f t="shared" si="29"/>
        <v>6</v>
      </c>
      <c r="P169" s="83">
        <v>3</v>
      </c>
      <c r="Q169" s="82" t="s">
        <v>606</v>
      </c>
      <c r="R169" s="18">
        <f t="shared" si="30"/>
        <v>6</v>
      </c>
      <c r="S169" s="83">
        <v>3</v>
      </c>
      <c r="T169" s="82" t="s">
        <v>605</v>
      </c>
      <c r="U169" s="18">
        <f t="shared" si="31"/>
        <v>7</v>
      </c>
      <c r="V169" s="83">
        <v>3</v>
      </c>
      <c r="W169" s="82" t="s">
        <v>604</v>
      </c>
      <c r="X169" s="18">
        <f t="shared" si="32"/>
        <v>9</v>
      </c>
      <c r="Y169" s="83">
        <v>2</v>
      </c>
      <c r="Z169" s="82" t="s">
        <v>603</v>
      </c>
      <c r="AA169" s="18">
        <f t="shared" si="33"/>
        <v>10</v>
      </c>
      <c r="AB169" s="83">
        <v>2</v>
      </c>
      <c r="AC169" s="19">
        <f t="shared" si="34"/>
        <v>7.3181818181818183</v>
      </c>
      <c r="AD169" s="19">
        <f t="shared" si="35"/>
        <v>65.681818181818187</v>
      </c>
      <c r="AE169" s="18">
        <f t="shared" si="36"/>
        <v>22</v>
      </c>
      <c r="AF169" s="2">
        <f t="shared" si="37"/>
        <v>0</v>
      </c>
      <c r="AG169" s="6">
        <f t="shared" si="38"/>
        <v>160</v>
      </c>
    </row>
    <row r="170" spans="1:33">
      <c r="A170" s="80">
        <v>166</v>
      </c>
      <c r="B170" s="80" t="s">
        <v>263</v>
      </c>
      <c r="C170" s="81" t="s">
        <v>264</v>
      </c>
      <c r="D170" s="80" t="s">
        <v>529</v>
      </c>
      <c r="E170" s="82" t="s">
        <v>604</v>
      </c>
      <c r="F170" s="18">
        <f t="shared" si="26"/>
        <v>9</v>
      </c>
      <c r="G170" s="83">
        <v>3</v>
      </c>
      <c r="H170" s="82" t="s">
        <v>602</v>
      </c>
      <c r="I170" s="18">
        <f t="shared" si="27"/>
        <v>8</v>
      </c>
      <c r="J170" s="83">
        <v>3</v>
      </c>
      <c r="K170" s="82" t="s">
        <v>605</v>
      </c>
      <c r="L170" s="18">
        <f t="shared" si="28"/>
        <v>7</v>
      </c>
      <c r="M170" s="83">
        <v>3</v>
      </c>
      <c r="N170" s="82" t="s">
        <v>602</v>
      </c>
      <c r="O170" s="18">
        <f t="shared" si="29"/>
        <v>8</v>
      </c>
      <c r="P170" s="83">
        <v>3</v>
      </c>
      <c r="Q170" s="82" t="s">
        <v>603</v>
      </c>
      <c r="R170" s="18">
        <f t="shared" si="30"/>
        <v>10</v>
      </c>
      <c r="S170" s="83">
        <v>3</v>
      </c>
      <c r="T170" s="82" t="s">
        <v>602</v>
      </c>
      <c r="U170" s="18">
        <f t="shared" si="31"/>
        <v>8</v>
      </c>
      <c r="V170" s="83">
        <v>3</v>
      </c>
      <c r="W170" s="82" t="s">
        <v>603</v>
      </c>
      <c r="X170" s="18">
        <f t="shared" si="32"/>
        <v>10</v>
      </c>
      <c r="Y170" s="83">
        <v>2</v>
      </c>
      <c r="Z170" s="82" t="s">
        <v>603</v>
      </c>
      <c r="AA170" s="18">
        <f t="shared" si="33"/>
        <v>10</v>
      </c>
      <c r="AB170" s="83">
        <v>2</v>
      </c>
      <c r="AC170" s="19">
        <f t="shared" si="34"/>
        <v>8.6363636363636367</v>
      </c>
      <c r="AD170" s="19">
        <f t="shared" si="35"/>
        <v>78.863636363636374</v>
      </c>
      <c r="AE170" s="18">
        <f t="shared" si="36"/>
        <v>22</v>
      </c>
      <c r="AF170" s="2">
        <f t="shared" si="37"/>
        <v>0</v>
      </c>
      <c r="AG170" s="6">
        <f t="shared" si="38"/>
        <v>52</v>
      </c>
    </row>
    <row r="171" spans="1:33">
      <c r="A171" s="80">
        <v>167</v>
      </c>
      <c r="B171" s="80" t="s">
        <v>265</v>
      </c>
      <c r="C171" s="81" t="s">
        <v>266</v>
      </c>
      <c r="D171" s="80" t="s">
        <v>529</v>
      </c>
      <c r="E171" s="82" t="s">
        <v>605</v>
      </c>
      <c r="F171" s="18">
        <f t="shared" si="26"/>
        <v>7</v>
      </c>
      <c r="G171" s="83">
        <v>3</v>
      </c>
      <c r="H171" s="82" t="s">
        <v>605</v>
      </c>
      <c r="I171" s="18">
        <f t="shared" si="27"/>
        <v>7</v>
      </c>
      <c r="J171" s="83">
        <v>3</v>
      </c>
      <c r="K171" s="82" t="s">
        <v>605</v>
      </c>
      <c r="L171" s="18">
        <f t="shared" si="28"/>
        <v>7</v>
      </c>
      <c r="M171" s="83">
        <v>3</v>
      </c>
      <c r="N171" s="82" t="s">
        <v>606</v>
      </c>
      <c r="O171" s="18">
        <f t="shared" si="29"/>
        <v>6</v>
      </c>
      <c r="P171" s="83">
        <v>3</v>
      </c>
      <c r="Q171" s="82" t="s">
        <v>605</v>
      </c>
      <c r="R171" s="18">
        <f t="shared" si="30"/>
        <v>7</v>
      </c>
      <c r="S171" s="83">
        <v>3</v>
      </c>
      <c r="T171" s="82" t="s">
        <v>605</v>
      </c>
      <c r="U171" s="18">
        <f t="shared" si="31"/>
        <v>7</v>
      </c>
      <c r="V171" s="83">
        <v>3</v>
      </c>
      <c r="W171" s="82" t="s">
        <v>602</v>
      </c>
      <c r="X171" s="18">
        <f t="shared" si="32"/>
        <v>8</v>
      </c>
      <c r="Y171" s="83">
        <v>2</v>
      </c>
      <c r="Z171" s="82" t="s">
        <v>604</v>
      </c>
      <c r="AA171" s="18">
        <f t="shared" si="33"/>
        <v>9</v>
      </c>
      <c r="AB171" s="83">
        <v>2</v>
      </c>
      <c r="AC171" s="19">
        <f t="shared" si="34"/>
        <v>7.1363636363636367</v>
      </c>
      <c r="AD171" s="19">
        <f t="shared" si="35"/>
        <v>63.863636363636367</v>
      </c>
      <c r="AE171" s="18">
        <f t="shared" si="36"/>
        <v>22</v>
      </c>
      <c r="AF171" s="2">
        <f t="shared" si="37"/>
        <v>0</v>
      </c>
      <c r="AG171" s="6">
        <f t="shared" si="38"/>
        <v>170</v>
      </c>
    </row>
    <row r="172" spans="1:33">
      <c r="A172" s="80">
        <v>168</v>
      </c>
      <c r="B172" s="80" t="s">
        <v>267</v>
      </c>
      <c r="C172" s="81" t="s">
        <v>268</v>
      </c>
      <c r="D172" s="80" t="s">
        <v>529</v>
      </c>
      <c r="E172" s="82" t="s">
        <v>602</v>
      </c>
      <c r="F172" s="18">
        <f t="shared" si="26"/>
        <v>8</v>
      </c>
      <c r="G172" s="83">
        <v>3</v>
      </c>
      <c r="H172" s="82" t="s">
        <v>602</v>
      </c>
      <c r="I172" s="18">
        <f t="shared" si="27"/>
        <v>8</v>
      </c>
      <c r="J172" s="83">
        <v>3</v>
      </c>
      <c r="K172" s="82" t="s">
        <v>605</v>
      </c>
      <c r="L172" s="18">
        <f t="shared" si="28"/>
        <v>7</v>
      </c>
      <c r="M172" s="83">
        <v>3</v>
      </c>
      <c r="N172" s="82" t="s">
        <v>605</v>
      </c>
      <c r="O172" s="18">
        <f t="shared" si="29"/>
        <v>7</v>
      </c>
      <c r="P172" s="83">
        <v>3</v>
      </c>
      <c r="Q172" s="82" t="s">
        <v>604</v>
      </c>
      <c r="R172" s="18">
        <f t="shared" si="30"/>
        <v>9</v>
      </c>
      <c r="S172" s="83">
        <v>3</v>
      </c>
      <c r="T172" s="82" t="s">
        <v>605</v>
      </c>
      <c r="U172" s="18">
        <f t="shared" si="31"/>
        <v>7</v>
      </c>
      <c r="V172" s="83">
        <v>3</v>
      </c>
      <c r="W172" s="82" t="s">
        <v>603</v>
      </c>
      <c r="X172" s="18">
        <f t="shared" si="32"/>
        <v>10</v>
      </c>
      <c r="Y172" s="83">
        <v>2</v>
      </c>
      <c r="Z172" s="82" t="s">
        <v>603</v>
      </c>
      <c r="AA172" s="18">
        <f t="shared" si="33"/>
        <v>10</v>
      </c>
      <c r="AB172" s="83">
        <v>2</v>
      </c>
      <c r="AC172" s="19">
        <f t="shared" si="34"/>
        <v>8.0909090909090917</v>
      </c>
      <c r="AD172" s="19">
        <f t="shared" si="35"/>
        <v>73.409090909090921</v>
      </c>
      <c r="AE172" s="18">
        <f t="shared" si="36"/>
        <v>22</v>
      </c>
      <c r="AF172" s="2">
        <f t="shared" si="37"/>
        <v>0</v>
      </c>
      <c r="AG172" s="6">
        <f t="shared" si="38"/>
        <v>108</v>
      </c>
    </row>
    <row r="173" spans="1:33">
      <c r="A173" s="80">
        <v>169</v>
      </c>
      <c r="B173" s="80" t="s">
        <v>269</v>
      </c>
      <c r="C173" s="81" t="s">
        <v>270</v>
      </c>
      <c r="D173" s="80" t="s">
        <v>529</v>
      </c>
      <c r="E173" s="82" t="s">
        <v>602</v>
      </c>
      <c r="F173" s="18">
        <f t="shared" si="26"/>
        <v>8</v>
      </c>
      <c r="G173" s="83">
        <v>3</v>
      </c>
      <c r="H173" s="82" t="s">
        <v>605</v>
      </c>
      <c r="I173" s="18">
        <f t="shared" si="27"/>
        <v>7</v>
      </c>
      <c r="J173" s="83">
        <v>3</v>
      </c>
      <c r="K173" s="82" t="s">
        <v>606</v>
      </c>
      <c r="L173" s="18">
        <f t="shared" si="28"/>
        <v>6</v>
      </c>
      <c r="M173" s="83">
        <v>3</v>
      </c>
      <c r="N173" s="82" t="s">
        <v>606</v>
      </c>
      <c r="O173" s="18">
        <f t="shared" si="29"/>
        <v>6</v>
      </c>
      <c r="P173" s="83">
        <v>3</v>
      </c>
      <c r="Q173" s="82" t="s">
        <v>605</v>
      </c>
      <c r="R173" s="18">
        <f t="shared" si="30"/>
        <v>7</v>
      </c>
      <c r="S173" s="83">
        <v>3</v>
      </c>
      <c r="T173" s="82" t="s">
        <v>606</v>
      </c>
      <c r="U173" s="18">
        <f t="shared" si="31"/>
        <v>6</v>
      </c>
      <c r="V173" s="83">
        <v>3</v>
      </c>
      <c r="W173" s="82" t="s">
        <v>604</v>
      </c>
      <c r="X173" s="18">
        <f t="shared" si="32"/>
        <v>9</v>
      </c>
      <c r="Y173" s="83">
        <v>2</v>
      </c>
      <c r="Z173" s="82" t="s">
        <v>604</v>
      </c>
      <c r="AA173" s="18">
        <f t="shared" si="33"/>
        <v>9</v>
      </c>
      <c r="AB173" s="83">
        <v>2</v>
      </c>
      <c r="AC173" s="19">
        <f t="shared" si="34"/>
        <v>7.0909090909090908</v>
      </c>
      <c r="AD173" s="19">
        <f t="shared" si="35"/>
        <v>63.409090909090907</v>
      </c>
      <c r="AE173" s="18">
        <f t="shared" si="36"/>
        <v>22</v>
      </c>
      <c r="AF173" s="2">
        <f t="shared" si="37"/>
        <v>0</v>
      </c>
      <c r="AG173" s="6">
        <f t="shared" si="38"/>
        <v>173</v>
      </c>
    </row>
    <row r="174" spans="1:33">
      <c r="A174" s="80">
        <v>170</v>
      </c>
      <c r="B174" s="80" t="s">
        <v>455</v>
      </c>
      <c r="C174" s="81" t="s">
        <v>456</v>
      </c>
      <c r="D174" s="80" t="s">
        <v>529</v>
      </c>
      <c r="E174" s="82" t="s">
        <v>606</v>
      </c>
      <c r="F174" s="18">
        <f t="shared" si="26"/>
        <v>6</v>
      </c>
      <c r="G174" s="83">
        <v>3</v>
      </c>
      <c r="H174" s="82" t="s">
        <v>606</v>
      </c>
      <c r="I174" s="18">
        <f t="shared" si="27"/>
        <v>6</v>
      </c>
      <c r="J174" s="83">
        <v>3</v>
      </c>
      <c r="K174" s="84" t="s">
        <v>531</v>
      </c>
      <c r="L174" s="18">
        <f t="shared" si="28"/>
        <v>0</v>
      </c>
      <c r="M174" s="85">
        <v>0</v>
      </c>
      <c r="N174" s="84" t="s">
        <v>531</v>
      </c>
      <c r="O174" s="18">
        <f t="shared" si="29"/>
        <v>0</v>
      </c>
      <c r="P174" s="85">
        <v>0</v>
      </c>
      <c r="Q174" s="84" t="s">
        <v>531</v>
      </c>
      <c r="R174" s="18">
        <f t="shared" si="30"/>
        <v>0</v>
      </c>
      <c r="S174" s="85">
        <v>0</v>
      </c>
      <c r="T174" s="84" t="s">
        <v>531</v>
      </c>
      <c r="U174" s="18">
        <f t="shared" si="31"/>
        <v>0</v>
      </c>
      <c r="V174" s="85">
        <v>0</v>
      </c>
      <c r="W174" s="82" t="s">
        <v>602</v>
      </c>
      <c r="X174" s="18">
        <f t="shared" si="32"/>
        <v>8</v>
      </c>
      <c r="Y174" s="83">
        <v>2</v>
      </c>
      <c r="Z174" s="82" t="s">
        <v>602</v>
      </c>
      <c r="AA174" s="18">
        <f t="shared" si="33"/>
        <v>8</v>
      </c>
      <c r="AB174" s="83">
        <v>2</v>
      </c>
      <c r="AC174" s="19">
        <f t="shared" si="34"/>
        <v>3.0909090909090908</v>
      </c>
      <c r="AD174" s="19">
        <f t="shared" si="35"/>
        <v>23.409090909090907</v>
      </c>
      <c r="AE174" s="18">
        <f t="shared" si="36"/>
        <v>10</v>
      </c>
      <c r="AF174" s="2">
        <f t="shared" si="37"/>
        <v>4</v>
      </c>
      <c r="AG174" s="6">
        <f t="shared" si="38"/>
        <v>230</v>
      </c>
    </row>
    <row r="175" spans="1:33">
      <c r="A175" s="80">
        <v>171</v>
      </c>
      <c r="B175" s="80" t="s">
        <v>271</v>
      </c>
      <c r="C175" s="81" t="s">
        <v>272</v>
      </c>
      <c r="D175" s="80" t="s">
        <v>529</v>
      </c>
      <c r="E175" s="82" t="s">
        <v>604</v>
      </c>
      <c r="F175" s="18">
        <f t="shared" si="26"/>
        <v>9</v>
      </c>
      <c r="G175" s="83">
        <v>3</v>
      </c>
      <c r="H175" s="82" t="s">
        <v>602</v>
      </c>
      <c r="I175" s="18">
        <f t="shared" si="27"/>
        <v>8</v>
      </c>
      <c r="J175" s="83">
        <v>3</v>
      </c>
      <c r="K175" s="82" t="s">
        <v>604</v>
      </c>
      <c r="L175" s="18">
        <f t="shared" si="28"/>
        <v>9</v>
      </c>
      <c r="M175" s="83">
        <v>3</v>
      </c>
      <c r="N175" s="82" t="s">
        <v>602</v>
      </c>
      <c r="O175" s="18">
        <f t="shared" si="29"/>
        <v>8</v>
      </c>
      <c r="P175" s="83">
        <v>3</v>
      </c>
      <c r="Q175" s="82" t="s">
        <v>604</v>
      </c>
      <c r="R175" s="18">
        <f t="shared" si="30"/>
        <v>9</v>
      </c>
      <c r="S175" s="83">
        <v>3</v>
      </c>
      <c r="T175" s="82" t="s">
        <v>604</v>
      </c>
      <c r="U175" s="18">
        <f t="shared" si="31"/>
        <v>9</v>
      </c>
      <c r="V175" s="83">
        <v>3</v>
      </c>
      <c r="W175" s="82" t="s">
        <v>603</v>
      </c>
      <c r="X175" s="18">
        <f t="shared" si="32"/>
        <v>10</v>
      </c>
      <c r="Y175" s="83">
        <v>2</v>
      </c>
      <c r="Z175" s="82" t="s">
        <v>603</v>
      </c>
      <c r="AA175" s="18">
        <f t="shared" si="33"/>
        <v>10</v>
      </c>
      <c r="AB175" s="83">
        <v>2</v>
      </c>
      <c r="AC175" s="19">
        <f t="shared" si="34"/>
        <v>8.9090909090909083</v>
      </c>
      <c r="AD175" s="19">
        <f t="shared" si="35"/>
        <v>81.590909090909079</v>
      </c>
      <c r="AE175" s="18">
        <f t="shared" si="36"/>
        <v>22</v>
      </c>
      <c r="AF175" s="2">
        <f t="shared" si="37"/>
        <v>0</v>
      </c>
      <c r="AG175" s="6">
        <f t="shared" si="38"/>
        <v>26</v>
      </c>
    </row>
    <row r="176" spans="1:33">
      <c r="A176" s="80">
        <v>172</v>
      </c>
      <c r="B176" s="80" t="s">
        <v>273</v>
      </c>
      <c r="C176" s="81" t="s">
        <v>274</v>
      </c>
      <c r="D176" s="80" t="s">
        <v>529</v>
      </c>
      <c r="E176" s="82" t="s">
        <v>604</v>
      </c>
      <c r="F176" s="18">
        <f t="shared" si="26"/>
        <v>9</v>
      </c>
      <c r="G176" s="83">
        <v>3</v>
      </c>
      <c r="H176" s="82" t="s">
        <v>604</v>
      </c>
      <c r="I176" s="18">
        <f t="shared" si="27"/>
        <v>9</v>
      </c>
      <c r="J176" s="83">
        <v>3</v>
      </c>
      <c r="K176" s="82" t="s">
        <v>602</v>
      </c>
      <c r="L176" s="18">
        <f t="shared" si="28"/>
        <v>8</v>
      </c>
      <c r="M176" s="83">
        <v>3</v>
      </c>
      <c r="N176" s="82" t="s">
        <v>604</v>
      </c>
      <c r="O176" s="18">
        <f t="shared" si="29"/>
        <v>9</v>
      </c>
      <c r="P176" s="83">
        <v>3</v>
      </c>
      <c r="Q176" s="82" t="s">
        <v>604</v>
      </c>
      <c r="R176" s="18">
        <f t="shared" si="30"/>
        <v>9</v>
      </c>
      <c r="S176" s="83">
        <v>3</v>
      </c>
      <c r="T176" s="82" t="s">
        <v>602</v>
      </c>
      <c r="U176" s="18">
        <f t="shared" si="31"/>
        <v>8</v>
      </c>
      <c r="V176" s="83">
        <v>3</v>
      </c>
      <c r="W176" s="82" t="s">
        <v>603</v>
      </c>
      <c r="X176" s="18">
        <f t="shared" si="32"/>
        <v>10</v>
      </c>
      <c r="Y176" s="83">
        <v>2</v>
      </c>
      <c r="Z176" s="82" t="s">
        <v>603</v>
      </c>
      <c r="AA176" s="18">
        <f t="shared" si="33"/>
        <v>10</v>
      </c>
      <c r="AB176" s="83">
        <v>2</v>
      </c>
      <c r="AC176" s="19">
        <f t="shared" si="34"/>
        <v>8.9090909090909083</v>
      </c>
      <c r="AD176" s="19">
        <f t="shared" si="35"/>
        <v>81.590909090909079</v>
      </c>
      <c r="AE176" s="18">
        <f t="shared" si="36"/>
        <v>22</v>
      </c>
      <c r="AF176" s="2">
        <f t="shared" si="37"/>
        <v>0</v>
      </c>
      <c r="AG176" s="6">
        <f t="shared" si="38"/>
        <v>26</v>
      </c>
    </row>
    <row r="177" spans="1:33">
      <c r="A177" s="80">
        <v>173</v>
      </c>
      <c r="B177" s="80" t="s">
        <v>275</v>
      </c>
      <c r="C177" s="81" t="s">
        <v>276</v>
      </c>
      <c r="D177" s="80" t="s">
        <v>529</v>
      </c>
      <c r="E177" s="82" t="s">
        <v>602</v>
      </c>
      <c r="F177" s="18">
        <f t="shared" si="26"/>
        <v>8</v>
      </c>
      <c r="G177" s="83">
        <v>3</v>
      </c>
      <c r="H177" s="82" t="s">
        <v>602</v>
      </c>
      <c r="I177" s="18">
        <f t="shared" si="27"/>
        <v>8</v>
      </c>
      <c r="J177" s="83">
        <v>3</v>
      </c>
      <c r="K177" s="82" t="s">
        <v>602</v>
      </c>
      <c r="L177" s="18">
        <f t="shared" si="28"/>
        <v>8</v>
      </c>
      <c r="M177" s="83">
        <v>3</v>
      </c>
      <c r="N177" s="82" t="s">
        <v>602</v>
      </c>
      <c r="O177" s="18">
        <f t="shared" si="29"/>
        <v>8</v>
      </c>
      <c r="P177" s="83">
        <v>3</v>
      </c>
      <c r="Q177" s="82" t="s">
        <v>606</v>
      </c>
      <c r="R177" s="18">
        <f t="shared" si="30"/>
        <v>6</v>
      </c>
      <c r="S177" s="83">
        <v>3</v>
      </c>
      <c r="T177" s="82" t="s">
        <v>602</v>
      </c>
      <c r="U177" s="18">
        <f t="shared" si="31"/>
        <v>8</v>
      </c>
      <c r="V177" s="83">
        <v>3</v>
      </c>
      <c r="W177" s="82" t="s">
        <v>604</v>
      </c>
      <c r="X177" s="18">
        <f t="shared" si="32"/>
        <v>9</v>
      </c>
      <c r="Y177" s="83">
        <v>2</v>
      </c>
      <c r="Z177" s="82" t="s">
        <v>603</v>
      </c>
      <c r="AA177" s="18">
        <f t="shared" si="33"/>
        <v>10</v>
      </c>
      <c r="AB177" s="83">
        <v>2</v>
      </c>
      <c r="AC177" s="19">
        <f t="shared" si="34"/>
        <v>8</v>
      </c>
      <c r="AD177" s="19">
        <f t="shared" si="35"/>
        <v>72.5</v>
      </c>
      <c r="AE177" s="18">
        <f t="shared" si="36"/>
        <v>22</v>
      </c>
      <c r="AF177" s="2">
        <f t="shared" si="37"/>
        <v>0</v>
      </c>
      <c r="AG177" s="6">
        <f t="shared" si="38"/>
        <v>114</v>
      </c>
    </row>
    <row r="178" spans="1:33">
      <c r="A178" s="80">
        <v>174</v>
      </c>
      <c r="B178" s="80" t="s">
        <v>277</v>
      </c>
      <c r="C178" s="81" t="s">
        <v>278</v>
      </c>
      <c r="D178" s="80" t="s">
        <v>529</v>
      </c>
      <c r="E178" s="82" t="s">
        <v>604</v>
      </c>
      <c r="F178" s="18">
        <f t="shared" si="26"/>
        <v>9</v>
      </c>
      <c r="G178" s="83">
        <v>3</v>
      </c>
      <c r="H178" s="82" t="s">
        <v>605</v>
      </c>
      <c r="I178" s="18">
        <f t="shared" si="27"/>
        <v>7</v>
      </c>
      <c r="J178" s="83">
        <v>3</v>
      </c>
      <c r="K178" s="82" t="s">
        <v>605</v>
      </c>
      <c r="L178" s="18">
        <f t="shared" si="28"/>
        <v>7</v>
      </c>
      <c r="M178" s="83">
        <v>3</v>
      </c>
      <c r="N178" s="82" t="s">
        <v>605</v>
      </c>
      <c r="O178" s="18">
        <f t="shared" si="29"/>
        <v>7</v>
      </c>
      <c r="P178" s="83">
        <v>3</v>
      </c>
      <c r="Q178" s="82" t="s">
        <v>605</v>
      </c>
      <c r="R178" s="18">
        <f t="shared" si="30"/>
        <v>7</v>
      </c>
      <c r="S178" s="83">
        <v>3</v>
      </c>
      <c r="T178" s="82" t="s">
        <v>605</v>
      </c>
      <c r="U178" s="18">
        <f t="shared" si="31"/>
        <v>7</v>
      </c>
      <c r="V178" s="83">
        <v>3</v>
      </c>
      <c r="W178" s="82" t="s">
        <v>604</v>
      </c>
      <c r="X178" s="18">
        <f t="shared" si="32"/>
        <v>9</v>
      </c>
      <c r="Y178" s="83">
        <v>2</v>
      </c>
      <c r="Z178" s="82" t="s">
        <v>603</v>
      </c>
      <c r="AA178" s="18">
        <f t="shared" si="33"/>
        <v>10</v>
      </c>
      <c r="AB178" s="83">
        <v>2</v>
      </c>
      <c r="AC178" s="19">
        <f t="shared" si="34"/>
        <v>7.7272727272727275</v>
      </c>
      <c r="AD178" s="19">
        <f t="shared" si="35"/>
        <v>69.77272727272728</v>
      </c>
      <c r="AE178" s="18">
        <f t="shared" si="36"/>
        <v>22</v>
      </c>
      <c r="AF178" s="2">
        <f t="shared" si="37"/>
        <v>0</v>
      </c>
      <c r="AG178" s="6">
        <f t="shared" si="38"/>
        <v>134</v>
      </c>
    </row>
    <row r="179" spans="1:33">
      <c r="A179" s="80">
        <v>175</v>
      </c>
      <c r="B179" s="80" t="s">
        <v>279</v>
      </c>
      <c r="C179" s="81" t="s">
        <v>280</v>
      </c>
      <c r="D179" s="80" t="s">
        <v>529</v>
      </c>
      <c r="E179" s="82" t="s">
        <v>602</v>
      </c>
      <c r="F179" s="18">
        <f t="shared" si="26"/>
        <v>8</v>
      </c>
      <c r="G179" s="83">
        <v>3</v>
      </c>
      <c r="H179" s="82" t="s">
        <v>602</v>
      </c>
      <c r="I179" s="18">
        <f t="shared" si="27"/>
        <v>8</v>
      </c>
      <c r="J179" s="83">
        <v>3</v>
      </c>
      <c r="K179" s="82" t="s">
        <v>602</v>
      </c>
      <c r="L179" s="18">
        <f t="shared" si="28"/>
        <v>8</v>
      </c>
      <c r="M179" s="83">
        <v>3</v>
      </c>
      <c r="N179" s="82" t="s">
        <v>602</v>
      </c>
      <c r="O179" s="18">
        <f t="shared" si="29"/>
        <v>8</v>
      </c>
      <c r="P179" s="83">
        <v>3</v>
      </c>
      <c r="Q179" s="82" t="s">
        <v>602</v>
      </c>
      <c r="R179" s="18">
        <f t="shared" si="30"/>
        <v>8</v>
      </c>
      <c r="S179" s="83">
        <v>3</v>
      </c>
      <c r="T179" s="82" t="s">
        <v>602</v>
      </c>
      <c r="U179" s="18">
        <f t="shared" si="31"/>
        <v>8</v>
      </c>
      <c r="V179" s="83">
        <v>3</v>
      </c>
      <c r="W179" s="82" t="s">
        <v>603</v>
      </c>
      <c r="X179" s="18">
        <f t="shared" si="32"/>
        <v>10</v>
      </c>
      <c r="Y179" s="83">
        <v>2</v>
      </c>
      <c r="Z179" s="82" t="s">
        <v>603</v>
      </c>
      <c r="AA179" s="18">
        <f t="shared" si="33"/>
        <v>10</v>
      </c>
      <c r="AB179" s="83">
        <v>2</v>
      </c>
      <c r="AC179" s="19">
        <f t="shared" si="34"/>
        <v>8.3636363636363633</v>
      </c>
      <c r="AD179" s="19">
        <f t="shared" si="35"/>
        <v>76.136363636363626</v>
      </c>
      <c r="AE179" s="18">
        <f t="shared" si="36"/>
        <v>22</v>
      </c>
      <c r="AF179" s="2">
        <f t="shared" si="37"/>
        <v>0</v>
      </c>
      <c r="AG179" s="6">
        <f t="shared" si="38"/>
        <v>79</v>
      </c>
    </row>
    <row r="180" spans="1:33">
      <c r="A180" s="80">
        <v>176</v>
      </c>
      <c r="B180" s="80" t="s">
        <v>281</v>
      </c>
      <c r="C180" s="81" t="s">
        <v>282</v>
      </c>
      <c r="D180" s="80" t="s">
        <v>529</v>
      </c>
      <c r="E180" s="82" t="s">
        <v>604</v>
      </c>
      <c r="F180" s="18">
        <f t="shared" si="26"/>
        <v>9</v>
      </c>
      <c r="G180" s="83">
        <v>3</v>
      </c>
      <c r="H180" s="82" t="s">
        <v>604</v>
      </c>
      <c r="I180" s="18">
        <f t="shared" si="27"/>
        <v>9</v>
      </c>
      <c r="J180" s="83">
        <v>3</v>
      </c>
      <c r="K180" s="82" t="s">
        <v>602</v>
      </c>
      <c r="L180" s="18">
        <f t="shared" si="28"/>
        <v>8</v>
      </c>
      <c r="M180" s="83">
        <v>3</v>
      </c>
      <c r="N180" s="82" t="s">
        <v>602</v>
      </c>
      <c r="O180" s="18">
        <f t="shared" si="29"/>
        <v>8</v>
      </c>
      <c r="P180" s="83">
        <v>3</v>
      </c>
      <c r="Q180" s="82" t="s">
        <v>604</v>
      </c>
      <c r="R180" s="18">
        <f t="shared" si="30"/>
        <v>9</v>
      </c>
      <c r="S180" s="83">
        <v>3</v>
      </c>
      <c r="T180" s="82" t="s">
        <v>604</v>
      </c>
      <c r="U180" s="18">
        <f t="shared" si="31"/>
        <v>9</v>
      </c>
      <c r="V180" s="83">
        <v>3</v>
      </c>
      <c r="W180" s="82" t="s">
        <v>603</v>
      </c>
      <c r="X180" s="18">
        <f t="shared" si="32"/>
        <v>10</v>
      </c>
      <c r="Y180" s="83">
        <v>2</v>
      </c>
      <c r="Z180" s="82" t="s">
        <v>603</v>
      </c>
      <c r="AA180" s="18">
        <f t="shared" si="33"/>
        <v>10</v>
      </c>
      <c r="AB180" s="83">
        <v>2</v>
      </c>
      <c r="AC180" s="19">
        <f t="shared" si="34"/>
        <v>8.9090909090909083</v>
      </c>
      <c r="AD180" s="19">
        <f t="shared" si="35"/>
        <v>81.590909090909079</v>
      </c>
      <c r="AE180" s="18">
        <f t="shared" si="36"/>
        <v>22</v>
      </c>
      <c r="AF180" s="2">
        <f t="shared" si="37"/>
        <v>0</v>
      </c>
      <c r="AG180" s="6">
        <f t="shared" si="38"/>
        <v>26</v>
      </c>
    </row>
    <row r="181" spans="1:33">
      <c r="A181" s="80">
        <v>177</v>
      </c>
      <c r="B181" s="80" t="s">
        <v>283</v>
      </c>
      <c r="C181" s="81" t="s">
        <v>284</v>
      </c>
      <c r="D181" s="80" t="s">
        <v>529</v>
      </c>
      <c r="E181" s="82" t="s">
        <v>602</v>
      </c>
      <c r="F181" s="18">
        <f t="shared" si="26"/>
        <v>8</v>
      </c>
      <c r="G181" s="83">
        <v>3</v>
      </c>
      <c r="H181" s="82" t="s">
        <v>602</v>
      </c>
      <c r="I181" s="18">
        <f t="shared" si="27"/>
        <v>8</v>
      </c>
      <c r="J181" s="83">
        <v>3</v>
      </c>
      <c r="K181" s="82" t="s">
        <v>602</v>
      </c>
      <c r="L181" s="18">
        <f t="shared" si="28"/>
        <v>8</v>
      </c>
      <c r="M181" s="83">
        <v>3</v>
      </c>
      <c r="N181" s="82" t="s">
        <v>604</v>
      </c>
      <c r="O181" s="18">
        <f t="shared" si="29"/>
        <v>9</v>
      </c>
      <c r="P181" s="83">
        <v>3</v>
      </c>
      <c r="Q181" s="82" t="s">
        <v>604</v>
      </c>
      <c r="R181" s="18">
        <f t="shared" si="30"/>
        <v>9</v>
      </c>
      <c r="S181" s="83">
        <v>3</v>
      </c>
      <c r="T181" s="82" t="s">
        <v>604</v>
      </c>
      <c r="U181" s="18">
        <f t="shared" si="31"/>
        <v>9</v>
      </c>
      <c r="V181" s="83">
        <v>3</v>
      </c>
      <c r="W181" s="82" t="s">
        <v>603</v>
      </c>
      <c r="X181" s="18">
        <f t="shared" si="32"/>
        <v>10</v>
      </c>
      <c r="Y181" s="83">
        <v>2</v>
      </c>
      <c r="Z181" s="82" t="s">
        <v>603</v>
      </c>
      <c r="AA181" s="18">
        <f t="shared" si="33"/>
        <v>10</v>
      </c>
      <c r="AB181" s="83">
        <v>2</v>
      </c>
      <c r="AC181" s="19">
        <f t="shared" si="34"/>
        <v>8.7727272727272734</v>
      </c>
      <c r="AD181" s="19">
        <f t="shared" si="35"/>
        <v>80.227272727272734</v>
      </c>
      <c r="AE181" s="18">
        <f t="shared" si="36"/>
        <v>22</v>
      </c>
      <c r="AF181" s="2">
        <f t="shared" si="37"/>
        <v>0</v>
      </c>
      <c r="AG181" s="6">
        <f t="shared" si="38"/>
        <v>38</v>
      </c>
    </row>
    <row r="182" spans="1:33">
      <c r="A182" s="80">
        <v>178</v>
      </c>
      <c r="B182" s="80" t="s">
        <v>285</v>
      </c>
      <c r="C182" s="81" t="s">
        <v>286</v>
      </c>
      <c r="D182" s="80" t="s">
        <v>529</v>
      </c>
      <c r="E182" s="82" t="s">
        <v>606</v>
      </c>
      <c r="F182" s="18">
        <f t="shared" si="26"/>
        <v>6</v>
      </c>
      <c r="G182" s="83">
        <v>3</v>
      </c>
      <c r="H182" s="82" t="s">
        <v>606</v>
      </c>
      <c r="I182" s="18">
        <f t="shared" si="27"/>
        <v>6</v>
      </c>
      <c r="J182" s="83">
        <v>3</v>
      </c>
      <c r="K182" s="82" t="s">
        <v>606</v>
      </c>
      <c r="L182" s="18">
        <f t="shared" si="28"/>
        <v>6</v>
      </c>
      <c r="M182" s="83">
        <v>3</v>
      </c>
      <c r="N182" s="82" t="s">
        <v>606</v>
      </c>
      <c r="O182" s="18">
        <f t="shared" si="29"/>
        <v>6</v>
      </c>
      <c r="P182" s="83">
        <v>3</v>
      </c>
      <c r="Q182" s="82" t="s">
        <v>605</v>
      </c>
      <c r="R182" s="18">
        <f t="shared" si="30"/>
        <v>7</v>
      </c>
      <c r="S182" s="83">
        <v>3</v>
      </c>
      <c r="T182" s="82" t="s">
        <v>605</v>
      </c>
      <c r="U182" s="18">
        <f t="shared" si="31"/>
        <v>7</v>
      </c>
      <c r="V182" s="83">
        <v>3</v>
      </c>
      <c r="W182" s="82" t="s">
        <v>602</v>
      </c>
      <c r="X182" s="18">
        <f t="shared" si="32"/>
        <v>8</v>
      </c>
      <c r="Y182" s="83">
        <v>2</v>
      </c>
      <c r="Z182" s="82" t="s">
        <v>603</v>
      </c>
      <c r="AA182" s="18">
        <f t="shared" si="33"/>
        <v>10</v>
      </c>
      <c r="AB182" s="83">
        <v>2</v>
      </c>
      <c r="AC182" s="19">
        <f t="shared" si="34"/>
        <v>6.8181818181818183</v>
      </c>
      <c r="AD182" s="19">
        <f t="shared" si="35"/>
        <v>60.681818181818187</v>
      </c>
      <c r="AE182" s="18">
        <f t="shared" si="36"/>
        <v>22</v>
      </c>
      <c r="AF182" s="2">
        <f t="shared" si="37"/>
        <v>0</v>
      </c>
      <c r="AG182" s="6">
        <f t="shared" si="38"/>
        <v>183</v>
      </c>
    </row>
    <row r="183" spans="1:33">
      <c r="A183" s="80">
        <v>179</v>
      </c>
      <c r="B183" s="80" t="s">
        <v>287</v>
      </c>
      <c r="C183" s="81" t="s">
        <v>288</v>
      </c>
      <c r="D183" s="80" t="s">
        <v>529</v>
      </c>
      <c r="E183" s="82" t="s">
        <v>605</v>
      </c>
      <c r="F183" s="18">
        <f t="shared" si="26"/>
        <v>7</v>
      </c>
      <c r="G183" s="83">
        <v>3</v>
      </c>
      <c r="H183" s="82" t="s">
        <v>605</v>
      </c>
      <c r="I183" s="18">
        <f t="shared" si="27"/>
        <v>7</v>
      </c>
      <c r="J183" s="83">
        <v>3</v>
      </c>
      <c r="K183" s="82" t="s">
        <v>606</v>
      </c>
      <c r="L183" s="18">
        <f t="shared" si="28"/>
        <v>6</v>
      </c>
      <c r="M183" s="83">
        <v>3</v>
      </c>
      <c r="N183" s="82" t="s">
        <v>606</v>
      </c>
      <c r="O183" s="18">
        <f t="shared" si="29"/>
        <v>6</v>
      </c>
      <c r="P183" s="83">
        <v>3</v>
      </c>
      <c r="Q183" s="82" t="s">
        <v>605</v>
      </c>
      <c r="R183" s="18">
        <f t="shared" si="30"/>
        <v>7</v>
      </c>
      <c r="S183" s="83">
        <v>3</v>
      </c>
      <c r="T183" s="82" t="s">
        <v>605</v>
      </c>
      <c r="U183" s="18">
        <f t="shared" si="31"/>
        <v>7</v>
      </c>
      <c r="V183" s="83">
        <v>3</v>
      </c>
      <c r="W183" s="82" t="s">
        <v>604</v>
      </c>
      <c r="X183" s="18">
        <f t="shared" si="32"/>
        <v>9</v>
      </c>
      <c r="Y183" s="83">
        <v>2</v>
      </c>
      <c r="Z183" s="82" t="s">
        <v>603</v>
      </c>
      <c r="AA183" s="18">
        <f t="shared" si="33"/>
        <v>10</v>
      </c>
      <c r="AB183" s="83">
        <v>2</v>
      </c>
      <c r="AC183" s="19">
        <f t="shared" si="34"/>
        <v>7.1818181818181817</v>
      </c>
      <c r="AD183" s="19">
        <f t="shared" si="35"/>
        <v>64.318181818181813</v>
      </c>
      <c r="AE183" s="18">
        <f t="shared" si="36"/>
        <v>22</v>
      </c>
      <c r="AF183" s="2">
        <f t="shared" si="37"/>
        <v>0</v>
      </c>
      <c r="AG183" s="6">
        <f t="shared" si="38"/>
        <v>166</v>
      </c>
    </row>
    <row r="184" spans="1:33">
      <c r="A184" s="80">
        <v>180</v>
      </c>
      <c r="B184" s="80" t="s">
        <v>443</v>
      </c>
      <c r="C184" s="81" t="s">
        <v>444</v>
      </c>
      <c r="D184" s="80" t="s">
        <v>529</v>
      </c>
      <c r="E184" s="82" t="s">
        <v>606</v>
      </c>
      <c r="F184" s="18">
        <f t="shared" si="26"/>
        <v>6</v>
      </c>
      <c r="G184" s="83">
        <v>3</v>
      </c>
      <c r="H184" s="82" t="s">
        <v>605</v>
      </c>
      <c r="I184" s="18">
        <f t="shared" si="27"/>
        <v>7</v>
      </c>
      <c r="J184" s="83">
        <v>3</v>
      </c>
      <c r="K184" s="84" t="s">
        <v>531</v>
      </c>
      <c r="L184" s="18">
        <f t="shared" si="28"/>
        <v>0</v>
      </c>
      <c r="M184" s="85">
        <v>0</v>
      </c>
      <c r="N184" s="82" t="s">
        <v>606</v>
      </c>
      <c r="O184" s="18">
        <f t="shared" si="29"/>
        <v>6</v>
      </c>
      <c r="P184" s="83">
        <v>3</v>
      </c>
      <c r="Q184" s="82" t="s">
        <v>606</v>
      </c>
      <c r="R184" s="18">
        <f t="shared" si="30"/>
        <v>6</v>
      </c>
      <c r="S184" s="83">
        <v>3</v>
      </c>
      <c r="T184" s="82" t="s">
        <v>606</v>
      </c>
      <c r="U184" s="18">
        <f t="shared" si="31"/>
        <v>6</v>
      </c>
      <c r="V184" s="83">
        <v>3</v>
      </c>
      <c r="W184" s="82" t="s">
        <v>602</v>
      </c>
      <c r="X184" s="18">
        <f t="shared" si="32"/>
        <v>8</v>
      </c>
      <c r="Y184" s="83">
        <v>2</v>
      </c>
      <c r="Z184" s="82" t="s">
        <v>604</v>
      </c>
      <c r="AA184" s="18">
        <f t="shared" si="33"/>
        <v>9</v>
      </c>
      <c r="AB184" s="83">
        <v>2</v>
      </c>
      <c r="AC184" s="19">
        <f t="shared" si="34"/>
        <v>5.7727272727272725</v>
      </c>
      <c r="AD184" s="19">
        <f t="shared" si="35"/>
        <v>50.227272727272727</v>
      </c>
      <c r="AE184" s="18">
        <f t="shared" si="36"/>
        <v>19</v>
      </c>
      <c r="AF184" s="2">
        <f t="shared" si="37"/>
        <v>1</v>
      </c>
      <c r="AG184" s="6">
        <f t="shared" si="38"/>
        <v>205</v>
      </c>
    </row>
    <row r="185" spans="1:33">
      <c r="A185" s="80">
        <v>181</v>
      </c>
      <c r="B185" s="80" t="s">
        <v>289</v>
      </c>
      <c r="C185" s="81" t="s">
        <v>290</v>
      </c>
      <c r="D185" s="80" t="s">
        <v>529</v>
      </c>
      <c r="E185" s="82" t="s">
        <v>602</v>
      </c>
      <c r="F185" s="18">
        <f t="shared" si="26"/>
        <v>8</v>
      </c>
      <c r="G185" s="83">
        <v>3</v>
      </c>
      <c r="H185" s="82" t="s">
        <v>605</v>
      </c>
      <c r="I185" s="18">
        <f t="shared" si="27"/>
        <v>7</v>
      </c>
      <c r="J185" s="83">
        <v>3</v>
      </c>
      <c r="K185" s="82" t="s">
        <v>602</v>
      </c>
      <c r="L185" s="18">
        <f t="shared" si="28"/>
        <v>8</v>
      </c>
      <c r="M185" s="83">
        <v>3</v>
      </c>
      <c r="N185" s="82" t="s">
        <v>606</v>
      </c>
      <c r="O185" s="18">
        <f t="shared" si="29"/>
        <v>6</v>
      </c>
      <c r="P185" s="83">
        <v>3</v>
      </c>
      <c r="Q185" s="82" t="s">
        <v>602</v>
      </c>
      <c r="R185" s="18">
        <f t="shared" si="30"/>
        <v>8</v>
      </c>
      <c r="S185" s="83">
        <v>3</v>
      </c>
      <c r="T185" s="82" t="s">
        <v>602</v>
      </c>
      <c r="U185" s="18">
        <f t="shared" si="31"/>
        <v>8</v>
      </c>
      <c r="V185" s="83">
        <v>3</v>
      </c>
      <c r="W185" s="82" t="s">
        <v>602</v>
      </c>
      <c r="X185" s="18">
        <f t="shared" si="32"/>
        <v>8</v>
      </c>
      <c r="Y185" s="83">
        <v>2</v>
      </c>
      <c r="Z185" s="82" t="s">
        <v>604</v>
      </c>
      <c r="AA185" s="18">
        <f t="shared" si="33"/>
        <v>9</v>
      </c>
      <c r="AB185" s="83">
        <v>2</v>
      </c>
      <c r="AC185" s="19">
        <f t="shared" si="34"/>
        <v>7.6818181818181817</v>
      </c>
      <c r="AD185" s="19">
        <f t="shared" si="35"/>
        <v>69.318181818181813</v>
      </c>
      <c r="AE185" s="18">
        <f t="shared" si="36"/>
        <v>22</v>
      </c>
      <c r="AF185" s="2">
        <f t="shared" si="37"/>
        <v>0</v>
      </c>
      <c r="AG185" s="6">
        <f t="shared" si="38"/>
        <v>139</v>
      </c>
    </row>
    <row r="186" spans="1:33">
      <c r="A186" s="80">
        <v>182</v>
      </c>
      <c r="B186" s="80" t="s">
        <v>419</v>
      </c>
      <c r="C186" s="81" t="s">
        <v>420</v>
      </c>
      <c r="D186" s="80" t="s">
        <v>529</v>
      </c>
      <c r="E186" s="82" t="s">
        <v>606</v>
      </c>
      <c r="F186" s="18">
        <f t="shared" si="26"/>
        <v>6</v>
      </c>
      <c r="G186" s="83">
        <v>3</v>
      </c>
      <c r="H186" s="84" t="s">
        <v>531</v>
      </c>
      <c r="I186" s="18">
        <f t="shared" si="27"/>
        <v>0</v>
      </c>
      <c r="J186" s="85">
        <v>0</v>
      </c>
      <c r="K186" s="82" t="s">
        <v>605</v>
      </c>
      <c r="L186" s="18">
        <f t="shared" si="28"/>
        <v>7</v>
      </c>
      <c r="M186" s="83">
        <v>3</v>
      </c>
      <c r="N186" s="84" t="s">
        <v>531</v>
      </c>
      <c r="O186" s="18">
        <f t="shared" si="29"/>
        <v>0</v>
      </c>
      <c r="P186" s="85">
        <v>0</v>
      </c>
      <c r="Q186" s="82" t="s">
        <v>606</v>
      </c>
      <c r="R186" s="18">
        <f t="shared" si="30"/>
        <v>6</v>
      </c>
      <c r="S186" s="83">
        <v>3</v>
      </c>
      <c r="T186" s="82" t="s">
        <v>606</v>
      </c>
      <c r="U186" s="18">
        <f t="shared" si="31"/>
        <v>6</v>
      </c>
      <c r="V186" s="83">
        <v>3</v>
      </c>
      <c r="W186" s="82" t="s">
        <v>603</v>
      </c>
      <c r="X186" s="18">
        <f t="shared" si="32"/>
        <v>10</v>
      </c>
      <c r="Y186" s="83">
        <v>2</v>
      </c>
      <c r="Z186" s="82" t="s">
        <v>603</v>
      </c>
      <c r="AA186" s="18">
        <f t="shared" si="33"/>
        <v>10</v>
      </c>
      <c r="AB186" s="83">
        <v>2</v>
      </c>
      <c r="AC186" s="19">
        <f t="shared" si="34"/>
        <v>5.2272727272727275</v>
      </c>
      <c r="AD186" s="19">
        <f t="shared" si="35"/>
        <v>44.772727272727273</v>
      </c>
      <c r="AE186" s="18">
        <f t="shared" si="36"/>
        <v>16</v>
      </c>
      <c r="AF186" s="2">
        <f t="shared" si="37"/>
        <v>2</v>
      </c>
      <c r="AG186" s="6">
        <f t="shared" si="38"/>
        <v>208</v>
      </c>
    </row>
    <row r="187" spans="1:33">
      <c r="A187" s="80">
        <v>183</v>
      </c>
      <c r="B187" s="80" t="s">
        <v>291</v>
      </c>
      <c r="C187" s="81" t="s">
        <v>292</v>
      </c>
      <c r="D187" s="80" t="s">
        <v>529</v>
      </c>
      <c r="E187" s="82" t="s">
        <v>602</v>
      </c>
      <c r="F187" s="18">
        <f t="shared" si="26"/>
        <v>8</v>
      </c>
      <c r="G187" s="83">
        <v>3</v>
      </c>
      <c r="H187" s="82" t="s">
        <v>605</v>
      </c>
      <c r="I187" s="18">
        <f t="shared" si="27"/>
        <v>7</v>
      </c>
      <c r="J187" s="83">
        <v>3</v>
      </c>
      <c r="K187" s="82" t="s">
        <v>605</v>
      </c>
      <c r="L187" s="18">
        <f t="shared" si="28"/>
        <v>7</v>
      </c>
      <c r="M187" s="83">
        <v>3</v>
      </c>
      <c r="N187" s="82" t="s">
        <v>605</v>
      </c>
      <c r="O187" s="18">
        <f t="shared" si="29"/>
        <v>7</v>
      </c>
      <c r="P187" s="83">
        <v>3</v>
      </c>
      <c r="Q187" s="82" t="s">
        <v>602</v>
      </c>
      <c r="R187" s="18">
        <f t="shared" si="30"/>
        <v>8</v>
      </c>
      <c r="S187" s="83">
        <v>3</v>
      </c>
      <c r="T187" s="82" t="s">
        <v>605</v>
      </c>
      <c r="U187" s="18">
        <f t="shared" si="31"/>
        <v>7</v>
      </c>
      <c r="V187" s="83">
        <v>3</v>
      </c>
      <c r="W187" s="82" t="s">
        <v>604</v>
      </c>
      <c r="X187" s="18">
        <f t="shared" si="32"/>
        <v>9</v>
      </c>
      <c r="Y187" s="83">
        <v>2</v>
      </c>
      <c r="Z187" s="82" t="s">
        <v>603</v>
      </c>
      <c r="AA187" s="18">
        <f t="shared" si="33"/>
        <v>10</v>
      </c>
      <c r="AB187" s="83">
        <v>2</v>
      </c>
      <c r="AC187" s="19">
        <f t="shared" si="34"/>
        <v>7.7272727272727275</v>
      </c>
      <c r="AD187" s="19">
        <f t="shared" si="35"/>
        <v>69.77272727272728</v>
      </c>
      <c r="AE187" s="18">
        <f t="shared" si="36"/>
        <v>22</v>
      </c>
      <c r="AF187" s="2">
        <f t="shared" si="37"/>
        <v>0</v>
      </c>
      <c r="AG187" s="6">
        <f t="shared" si="38"/>
        <v>134</v>
      </c>
    </row>
    <row r="188" spans="1:33">
      <c r="A188" s="80">
        <v>184</v>
      </c>
      <c r="B188" s="80" t="s">
        <v>293</v>
      </c>
      <c r="C188" s="81" t="s">
        <v>294</v>
      </c>
      <c r="D188" s="80" t="s">
        <v>529</v>
      </c>
      <c r="E188" s="82" t="s">
        <v>602</v>
      </c>
      <c r="F188" s="18">
        <f t="shared" si="26"/>
        <v>8</v>
      </c>
      <c r="G188" s="83">
        <v>3</v>
      </c>
      <c r="H188" s="82" t="s">
        <v>602</v>
      </c>
      <c r="I188" s="18">
        <f t="shared" si="27"/>
        <v>8</v>
      </c>
      <c r="J188" s="83">
        <v>3</v>
      </c>
      <c r="K188" s="82" t="s">
        <v>604</v>
      </c>
      <c r="L188" s="18">
        <f t="shared" si="28"/>
        <v>9</v>
      </c>
      <c r="M188" s="83">
        <v>3</v>
      </c>
      <c r="N188" s="82" t="s">
        <v>605</v>
      </c>
      <c r="O188" s="18">
        <f t="shared" si="29"/>
        <v>7</v>
      </c>
      <c r="P188" s="83">
        <v>3</v>
      </c>
      <c r="Q188" s="82" t="s">
        <v>605</v>
      </c>
      <c r="R188" s="18">
        <f t="shared" si="30"/>
        <v>7</v>
      </c>
      <c r="S188" s="83">
        <v>3</v>
      </c>
      <c r="T188" s="82" t="s">
        <v>602</v>
      </c>
      <c r="U188" s="18">
        <f t="shared" si="31"/>
        <v>8</v>
      </c>
      <c r="V188" s="83">
        <v>3</v>
      </c>
      <c r="W188" s="82" t="s">
        <v>604</v>
      </c>
      <c r="X188" s="18">
        <f t="shared" si="32"/>
        <v>9</v>
      </c>
      <c r="Y188" s="83">
        <v>2</v>
      </c>
      <c r="Z188" s="82" t="s">
        <v>603</v>
      </c>
      <c r="AA188" s="18">
        <f t="shared" si="33"/>
        <v>10</v>
      </c>
      <c r="AB188" s="83">
        <v>2</v>
      </c>
      <c r="AC188" s="19">
        <f t="shared" si="34"/>
        <v>8.1363636363636367</v>
      </c>
      <c r="AD188" s="19">
        <f t="shared" si="35"/>
        <v>73.863636363636374</v>
      </c>
      <c r="AE188" s="18">
        <f t="shared" si="36"/>
        <v>22</v>
      </c>
      <c r="AF188" s="2">
        <f t="shared" si="37"/>
        <v>0</v>
      </c>
      <c r="AG188" s="6">
        <f t="shared" si="38"/>
        <v>101</v>
      </c>
    </row>
    <row r="189" spans="1:33">
      <c r="A189" s="80">
        <v>185</v>
      </c>
      <c r="B189" s="80" t="s">
        <v>295</v>
      </c>
      <c r="C189" s="81" t="s">
        <v>296</v>
      </c>
      <c r="D189" s="80" t="s">
        <v>529</v>
      </c>
      <c r="E189" s="82" t="s">
        <v>602</v>
      </c>
      <c r="F189" s="18">
        <f t="shared" si="26"/>
        <v>8</v>
      </c>
      <c r="G189" s="83">
        <v>3</v>
      </c>
      <c r="H189" s="82" t="s">
        <v>604</v>
      </c>
      <c r="I189" s="18">
        <f t="shared" si="27"/>
        <v>9</v>
      </c>
      <c r="J189" s="83">
        <v>3</v>
      </c>
      <c r="K189" s="82" t="s">
        <v>604</v>
      </c>
      <c r="L189" s="18">
        <f t="shared" si="28"/>
        <v>9</v>
      </c>
      <c r="M189" s="83">
        <v>3</v>
      </c>
      <c r="N189" s="82" t="s">
        <v>605</v>
      </c>
      <c r="O189" s="18">
        <f t="shared" si="29"/>
        <v>7</v>
      </c>
      <c r="P189" s="83">
        <v>3</v>
      </c>
      <c r="Q189" s="82" t="s">
        <v>602</v>
      </c>
      <c r="R189" s="18">
        <f t="shared" si="30"/>
        <v>8</v>
      </c>
      <c r="S189" s="83">
        <v>3</v>
      </c>
      <c r="T189" s="82" t="s">
        <v>602</v>
      </c>
      <c r="U189" s="18">
        <f t="shared" si="31"/>
        <v>8</v>
      </c>
      <c r="V189" s="83">
        <v>3</v>
      </c>
      <c r="W189" s="82" t="s">
        <v>604</v>
      </c>
      <c r="X189" s="18">
        <f t="shared" si="32"/>
        <v>9</v>
      </c>
      <c r="Y189" s="83">
        <v>2</v>
      </c>
      <c r="Z189" s="82" t="s">
        <v>603</v>
      </c>
      <c r="AA189" s="18">
        <f t="shared" si="33"/>
        <v>10</v>
      </c>
      <c r="AB189" s="83">
        <v>2</v>
      </c>
      <c r="AC189" s="19">
        <f t="shared" si="34"/>
        <v>8.4090909090909083</v>
      </c>
      <c r="AD189" s="19">
        <f t="shared" si="35"/>
        <v>76.590909090909079</v>
      </c>
      <c r="AE189" s="18">
        <f t="shared" si="36"/>
        <v>22</v>
      </c>
      <c r="AF189" s="2">
        <f t="shared" si="37"/>
        <v>0</v>
      </c>
      <c r="AG189" s="6">
        <f t="shared" si="38"/>
        <v>74</v>
      </c>
    </row>
    <row r="190" spans="1:33">
      <c r="A190" s="80">
        <v>186</v>
      </c>
      <c r="B190" s="80" t="s">
        <v>297</v>
      </c>
      <c r="C190" s="81" t="s">
        <v>298</v>
      </c>
      <c r="D190" s="80" t="s">
        <v>530</v>
      </c>
      <c r="E190" s="82" t="s">
        <v>510</v>
      </c>
      <c r="F190" s="18">
        <f t="shared" si="26"/>
        <v>9</v>
      </c>
      <c r="G190" s="83">
        <v>3</v>
      </c>
      <c r="H190" s="82" t="s">
        <v>604</v>
      </c>
      <c r="I190" s="18">
        <f t="shared" si="27"/>
        <v>9</v>
      </c>
      <c r="J190" s="83">
        <v>3</v>
      </c>
      <c r="K190" s="82" t="s">
        <v>603</v>
      </c>
      <c r="L190" s="18">
        <f t="shared" si="28"/>
        <v>10</v>
      </c>
      <c r="M190" s="83">
        <v>3</v>
      </c>
      <c r="N190" s="82" t="s">
        <v>605</v>
      </c>
      <c r="O190" s="18">
        <f t="shared" si="29"/>
        <v>7</v>
      </c>
      <c r="P190" s="83">
        <v>3</v>
      </c>
      <c r="Q190" s="82" t="s">
        <v>605</v>
      </c>
      <c r="R190" s="18">
        <f t="shared" si="30"/>
        <v>7</v>
      </c>
      <c r="S190" s="83">
        <v>3</v>
      </c>
      <c r="T190" s="82" t="s">
        <v>602</v>
      </c>
      <c r="U190" s="18">
        <f t="shared" si="31"/>
        <v>8</v>
      </c>
      <c r="V190" s="83">
        <v>3</v>
      </c>
      <c r="W190" s="82" t="s">
        <v>603</v>
      </c>
      <c r="X190" s="18">
        <f t="shared" si="32"/>
        <v>10</v>
      </c>
      <c r="Y190" s="83">
        <v>2</v>
      </c>
      <c r="Z190" s="82" t="s">
        <v>604</v>
      </c>
      <c r="AA190" s="18">
        <f t="shared" si="33"/>
        <v>9</v>
      </c>
      <c r="AB190" s="83">
        <v>2</v>
      </c>
      <c r="AC190" s="19">
        <f t="shared" si="34"/>
        <v>8.545454545454545</v>
      </c>
      <c r="AD190" s="19">
        <f t="shared" si="35"/>
        <v>77.954545454545453</v>
      </c>
      <c r="AE190" s="18">
        <f t="shared" si="36"/>
        <v>22</v>
      </c>
      <c r="AF190" s="2">
        <f t="shared" si="37"/>
        <v>0</v>
      </c>
      <c r="AG190" s="6">
        <f t="shared" si="38"/>
        <v>62</v>
      </c>
    </row>
    <row r="191" spans="1:33">
      <c r="A191" s="80">
        <v>187</v>
      </c>
      <c r="B191" s="80" t="s">
        <v>299</v>
      </c>
      <c r="C191" s="81" t="s">
        <v>300</v>
      </c>
      <c r="D191" s="80" t="s">
        <v>530</v>
      </c>
      <c r="E191" s="82" t="s">
        <v>604</v>
      </c>
      <c r="F191" s="18">
        <f t="shared" si="26"/>
        <v>9</v>
      </c>
      <c r="G191" s="83">
        <v>3</v>
      </c>
      <c r="H191" s="82" t="s">
        <v>602</v>
      </c>
      <c r="I191" s="18">
        <f t="shared" si="27"/>
        <v>8</v>
      </c>
      <c r="J191" s="83">
        <v>3</v>
      </c>
      <c r="K191" s="82" t="s">
        <v>602</v>
      </c>
      <c r="L191" s="18">
        <f t="shared" si="28"/>
        <v>8</v>
      </c>
      <c r="M191" s="83">
        <v>3</v>
      </c>
      <c r="N191" s="82" t="s">
        <v>605</v>
      </c>
      <c r="O191" s="18">
        <f t="shared" si="29"/>
        <v>7</v>
      </c>
      <c r="P191" s="83">
        <v>3</v>
      </c>
      <c r="Q191" s="82" t="s">
        <v>604</v>
      </c>
      <c r="R191" s="18">
        <f t="shared" si="30"/>
        <v>9</v>
      </c>
      <c r="S191" s="83">
        <v>3</v>
      </c>
      <c r="T191" s="82" t="s">
        <v>605</v>
      </c>
      <c r="U191" s="18">
        <f t="shared" si="31"/>
        <v>7</v>
      </c>
      <c r="V191" s="83">
        <v>3</v>
      </c>
      <c r="W191" s="82" t="s">
        <v>603</v>
      </c>
      <c r="X191" s="18">
        <f t="shared" si="32"/>
        <v>10</v>
      </c>
      <c r="Y191" s="83">
        <v>2</v>
      </c>
      <c r="Z191" s="82" t="s">
        <v>603</v>
      </c>
      <c r="AA191" s="18">
        <f t="shared" si="33"/>
        <v>10</v>
      </c>
      <c r="AB191" s="83">
        <v>2</v>
      </c>
      <c r="AC191" s="19">
        <f t="shared" si="34"/>
        <v>8.3636363636363633</v>
      </c>
      <c r="AD191" s="19">
        <f t="shared" si="35"/>
        <v>76.136363636363626</v>
      </c>
      <c r="AE191" s="18">
        <f t="shared" si="36"/>
        <v>22</v>
      </c>
      <c r="AF191" s="2">
        <f t="shared" si="37"/>
        <v>0</v>
      </c>
      <c r="AG191" s="6">
        <f t="shared" si="38"/>
        <v>79</v>
      </c>
    </row>
    <row r="192" spans="1:33">
      <c r="A192" s="80">
        <v>188</v>
      </c>
      <c r="B192" s="80" t="s">
        <v>301</v>
      </c>
      <c r="C192" s="81" t="s">
        <v>302</v>
      </c>
      <c r="D192" s="80" t="s">
        <v>530</v>
      </c>
      <c r="E192" s="82" t="s">
        <v>604</v>
      </c>
      <c r="F192" s="18">
        <f t="shared" si="26"/>
        <v>9</v>
      </c>
      <c r="G192" s="83">
        <v>3</v>
      </c>
      <c r="H192" s="82" t="s">
        <v>604</v>
      </c>
      <c r="I192" s="18">
        <f t="shared" si="27"/>
        <v>9</v>
      </c>
      <c r="J192" s="83">
        <v>3</v>
      </c>
      <c r="K192" s="82" t="s">
        <v>603</v>
      </c>
      <c r="L192" s="18">
        <f t="shared" si="28"/>
        <v>10</v>
      </c>
      <c r="M192" s="83">
        <v>3</v>
      </c>
      <c r="N192" s="82" t="s">
        <v>605</v>
      </c>
      <c r="O192" s="18">
        <f t="shared" si="29"/>
        <v>7</v>
      </c>
      <c r="P192" s="83">
        <v>3</v>
      </c>
      <c r="Q192" s="82" t="s">
        <v>602</v>
      </c>
      <c r="R192" s="18">
        <f t="shared" si="30"/>
        <v>8</v>
      </c>
      <c r="S192" s="83">
        <v>3</v>
      </c>
      <c r="T192" s="82" t="s">
        <v>602</v>
      </c>
      <c r="U192" s="18">
        <f t="shared" si="31"/>
        <v>8</v>
      </c>
      <c r="V192" s="83">
        <v>3</v>
      </c>
      <c r="W192" s="82" t="s">
        <v>603</v>
      </c>
      <c r="X192" s="18">
        <f t="shared" si="32"/>
        <v>10</v>
      </c>
      <c r="Y192" s="83">
        <v>2</v>
      </c>
      <c r="Z192" s="82" t="s">
        <v>603</v>
      </c>
      <c r="AA192" s="18">
        <f t="shared" si="33"/>
        <v>10</v>
      </c>
      <c r="AB192" s="83">
        <v>2</v>
      </c>
      <c r="AC192" s="19">
        <f t="shared" si="34"/>
        <v>8.7727272727272734</v>
      </c>
      <c r="AD192" s="19">
        <f t="shared" si="35"/>
        <v>80.227272727272734</v>
      </c>
      <c r="AE192" s="18">
        <f t="shared" si="36"/>
        <v>22</v>
      </c>
      <c r="AF192" s="2">
        <f t="shared" si="37"/>
        <v>0</v>
      </c>
      <c r="AG192" s="6">
        <f t="shared" si="38"/>
        <v>38</v>
      </c>
    </row>
    <row r="193" spans="1:33">
      <c r="A193" s="80">
        <v>189</v>
      </c>
      <c r="B193" s="80" t="s">
        <v>303</v>
      </c>
      <c r="C193" s="81" t="s">
        <v>304</v>
      </c>
      <c r="D193" s="80" t="s">
        <v>530</v>
      </c>
      <c r="E193" s="82" t="s">
        <v>602</v>
      </c>
      <c r="F193" s="18">
        <f t="shared" si="26"/>
        <v>8</v>
      </c>
      <c r="G193" s="83">
        <v>3</v>
      </c>
      <c r="H193" s="82" t="s">
        <v>602</v>
      </c>
      <c r="I193" s="18">
        <f t="shared" si="27"/>
        <v>8</v>
      </c>
      <c r="J193" s="83">
        <v>3</v>
      </c>
      <c r="K193" s="82" t="s">
        <v>603</v>
      </c>
      <c r="L193" s="18">
        <f t="shared" si="28"/>
        <v>10</v>
      </c>
      <c r="M193" s="83">
        <v>3</v>
      </c>
      <c r="N193" s="82" t="s">
        <v>605</v>
      </c>
      <c r="O193" s="18">
        <f t="shared" si="29"/>
        <v>7</v>
      </c>
      <c r="P193" s="83">
        <v>3</v>
      </c>
      <c r="Q193" s="82" t="s">
        <v>604</v>
      </c>
      <c r="R193" s="18">
        <f t="shared" si="30"/>
        <v>9</v>
      </c>
      <c r="S193" s="83">
        <v>3</v>
      </c>
      <c r="T193" s="82" t="s">
        <v>602</v>
      </c>
      <c r="U193" s="18">
        <f t="shared" si="31"/>
        <v>8</v>
      </c>
      <c r="V193" s="83">
        <v>3</v>
      </c>
      <c r="W193" s="82" t="s">
        <v>603</v>
      </c>
      <c r="X193" s="18">
        <f t="shared" si="32"/>
        <v>10</v>
      </c>
      <c r="Y193" s="83">
        <v>2</v>
      </c>
      <c r="Z193" s="82" t="s">
        <v>603</v>
      </c>
      <c r="AA193" s="18">
        <f t="shared" si="33"/>
        <v>10</v>
      </c>
      <c r="AB193" s="83">
        <v>2</v>
      </c>
      <c r="AC193" s="19">
        <f t="shared" si="34"/>
        <v>8.6363636363636367</v>
      </c>
      <c r="AD193" s="19">
        <f t="shared" si="35"/>
        <v>78.863636363636374</v>
      </c>
      <c r="AE193" s="18">
        <f t="shared" si="36"/>
        <v>22</v>
      </c>
      <c r="AF193" s="2">
        <f t="shared" si="37"/>
        <v>0</v>
      </c>
      <c r="AG193" s="6">
        <f t="shared" si="38"/>
        <v>52</v>
      </c>
    </row>
    <row r="194" spans="1:33">
      <c r="A194" s="80">
        <v>190</v>
      </c>
      <c r="B194" s="80" t="s">
        <v>305</v>
      </c>
      <c r="C194" s="81" t="s">
        <v>306</v>
      </c>
      <c r="D194" s="80" t="s">
        <v>530</v>
      </c>
      <c r="E194" s="82" t="s">
        <v>605</v>
      </c>
      <c r="F194" s="18">
        <f t="shared" si="26"/>
        <v>7</v>
      </c>
      <c r="G194" s="83">
        <v>3</v>
      </c>
      <c r="H194" s="82" t="s">
        <v>604</v>
      </c>
      <c r="I194" s="18">
        <f t="shared" si="27"/>
        <v>9</v>
      </c>
      <c r="J194" s="83">
        <v>3</v>
      </c>
      <c r="K194" s="82" t="s">
        <v>603</v>
      </c>
      <c r="L194" s="18">
        <f t="shared" si="28"/>
        <v>10</v>
      </c>
      <c r="M194" s="83">
        <v>3</v>
      </c>
      <c r="N194" s="82" t="s">
        <v>605</v>
      </c>
      <c r="O194" s="18">
        <f t="shared" si="29"/>
        <v>7</v>
      </c>
      <c r="P194" s="83">
        <v>3</v>
      </c>
      <c r="Q194" s="82" t="s">
        <v>602</v>
      </c>
      <c r="R194" s="18">
        <f t="shared" si="30"/>
        <v>8</v>
      </c>
      <c r="S194" s="83">
        <v>3</v>
      </c>
      <c r="T194" s="82" t="s">
        <v>602</v>
      </c>
      <c r="U194" s="18">
        <f t="shared" si="31"/>
        <v>8</v>
      </c>
      <c r="V194" s="83">
        <v>3</v>
      </c>
      <c r="W194" s="82" t="s">
        <v>603</v>
      </c>
      <c r="X194" s="18">
        <f t="shared" si="32"/>
        <v>10</v>
      </c>
      <c r="Y194" s="83">
        <v>2</v>
      </c>
      <c r="Z194" s="82" t="s">
        <v>604</v>
      </c>
      <c r="AA194" s="18">
        <f t="shared" si="33"/>
        <v>9</v>
      </c>
      <c r="AB194" s="83">
        <v>2</v>
      </c>
      <c r="AC194" s="19">
        <f t="shared" si="34"/>
        <v>8.4090909090909083</v>
      </c>
      <c r="AD194" s="19">
        <f t="shared" si="35"/>
        <v>76.590909090909079</v>
      </c>
      <c r="AE194" s="18">
        <f t="shared" si="36"/>
        <v>22</v>
      </c>
      <c r="AF194" s="2">
        <f t="shared" si="37"/>
        <v>0</v>
      </c>
      <c r="AG194" s="6">
        <f t="shared" si="38"/>
        <v>74</v>
      </c>
    </row>
    <row r="195" spans="1:33">
      <c r="A195" s="80">
        <v>191</v>
      </c>
      <c r="B195" s="80" t="s">
        <v>307</v>
      </c>
      <c r="C195" s="81" t="s">
        <v>308</v>
      </c>
      <c r="D195" s="80" t="s">
        <v>530</v>
      </c>
      <c r="E195" s="82" t="s">
        <v>604</v>
      </c>
      <c r="F195" s="18">
        <f t="shared" si="26"/>
        <v>9</v>
      </c>
      <c r="G195" s="83">
        <v>3</v>
      </c>
      <c r="H195" s="82" t="s">
        <v>602</v>
      </c>
      <c r="I195" s="18">
        <f t="shared" si="27"/>
        <v>8</v>
      </c>
      <c r="J195" s="83">
        <v>3</v>
      </c>
      <c r="K195" s="82" t="s">
        <v>604</v>
      </c>
      <c r="L195" s="18">
        <f t="shared" si="28"/>
        <v>9</v>
      </c>
      <c r="M195" s="83">
        <v>3</v>
      </c>
      <c r="N195" s="82" t="s">
        <v>606</v>
      </c>
      <c r="O195" s="18">
        <f t="shared" si="29"/>
        <v>6</v>
      </c>
      <c r="P195" s="83">
        <v>3</v>
      </c>
      <c r="Q195" s="82" t="s">
        <v>602</v>
      </c>
      <c r="R195" s="18">
        <f t="shared" si="30"/>
        <v>8</v>
      </c>
      <c r="S195" s="83">
        <v>3</v>
      </c>
      <c r="T195" s="82" t="s">
        <v>605</v>
      </c>
      <c r="U195" s="18">
        <f t="shared" si="31"/>
        <v>7</v>
      </c>
      <c r="V195" s="83">
        <v>3</v>
      </c>
      <c r="W195" s="82" t="s">
        <v>604</v>
      </c>
      <c r="X195" s="18">
        <f t="shared" si="32"/>
        <v>9</v>
      </c>
      <c r="Y195" s="83">
        <v>2</v>
      </c>
      <c r="Z195" s="82" t="s">
        <v>604</v>
      </c>
      <c r="AA195" s="18">
        <f t="shared" si="33"/>
        <v>9</v>
      </c>
      <c r="AB195" s="83">
        <v>2</v>
      </c>
      <c r="AC195" s="19">
        <f t="shared" si="34"/>
        <v>8.045454545454545</v>
      </c>
      <c r="AD195" s="19">
        <f t="shared" si="35"/>
        <v>72.954545454545453</v>
      </c>
      <c r="AE195" s="18">
        <f t="shared" si="36"/>
        <v>22</v>
      </c>
      <c r="AF195" s="2">
        <f t="shared" si="37"/>
        <v>0</v>
      </c>
      <c r="AG195" s="6">
        <f t="shared" si="38"/>
        <v>110</v>
      </c>
    </row>
    <row r="196" spans="1:33">
      <c r="A196" s="80">
        <v>192</v>
      </c>
      <c r="B196" s="80" t="s">
        <v>309</v>
      </c>
      <c r="C196" s="81" t="s">
        <v>310</v>
      </c>
      <c r="D196" s="80" t="s">
        <v>530</v>
      </c>
      <c r="E196" s="82" t="s">
        <v>602</v>
      </c>
      <c r="F196" s="18">
        <f t="shared" si="26"/>
        <v>8</v>
      </c>
      <c r="G196" s="83">
        <v>3</v>
      </c>
      <c r="H196" s="82" t="s">
        <v>602</v>
      </c>
      <c r="I196" s="18">
        <f t="shared" si="27"/>
        <v>8</v>
      </c>
      <c r="J196" s="83">
        <v>3</v>
      </c>
      <c r="K196" s="82" t="s">
        <v>604</v>
      </c>
      <c r="L196" s="18">
        <f t="shared" si="28"/>
        <v>9</v>
      </c>
      <c r="M196" s="83">
        <v>3</v>
      </c>
      <c r="N196" s="82" t="s">
        <v>605</v>
      </c>
      <c r="O196" s="18">
        <f t="shared" si="29"/>
        <v>7</v>
      </c>
      <c r="P196" s="83">
        <v>3</v>
      </c>
      <c r="Q196" s="82" t="s">
        <v>602</v>
      </c>
      <c r="R196" s="18">
        <f t="shared" si="30"/>
        <v>8</v>
      </c>
      <c r="S196" s="83">
        <v>3</v>
      </c>
      <c r="T196" s="82" t="s">
        <v>605</v>
      </c>
      <c r="U196" s="18">
        <f t="shared" si="31"/>
        <v>7</v>
      </c>
      <c r="V196" s="83">
        <v>3</v>
      </c>
      <c r="W196" s="82" t="s">
        <v>603</v>
      </c>
      <c r="X196" s="18">
        <f t="shared" si="32"/>
        <v>10</v>
      </c>
      <c r="Y196" s="83">
        <v>2</v>
      </c>
      <c r="Z196" s="82" t="s">
        <v>603</v>
      </c>
      <c r="AA196" s="18">
        <f t="shared" si="33"/>
        <v>10</v>
      </c>
      <c r="AB196" s="83">
        <v>2</v>
      </c>
      <c r="AC196" s="19">
        <f t="shared" si="34"/>
        <v>8.2272727272727266</v>
      </c>
      <c r="AD196" s="19">
        <f t="shared" si="35"/>
        <v>74.772727272727266</v>
      </c>
      <c r="AE196" s="18">
        <f t="shared" si="36"/>
        <v>22</v>
      </c>
      <c r="AF196" s="2">
        <f t="shared" si="37"/>
        <v>0</v>
      </c>
      <c r="AG196" s="6">
        <f t="shared" si="38"/>
        <v>94</v>
      </c>
    </row>
    <row r="197" spans="1:33">
      <c r="A197" s="80">
        <v>193</v>
      </c>
      <c r="B197" s="80" t="s">
        <v>311</v>
      </c>
      <c r="C197" s="81" t="s">
        <v>312</v>
      </c>
      <c r="D197" s="80" t="s">
        <v>530</v>
      </c>
      <c r="E197" s="82" t="s">
        <v>602</v>
      </c>
      <c r="F197" s="18">
        <f t="shared" ref="F197:F248" si="39">IF(E197="O",10,IF(E197="A",9,IF(E197="B",8,IF(E197="C",7,IF(E197="D",6,IF(E197="F",0,IF(E197=-5,-5,-10)))))))</f>
        <v>8</v>
      </c>
      <c r="G197" s="83">
        <v>3</v>
      </c>
      <c r="H197" s="82" t="s">
        <v>605</v>
      </c>
      <c r="I197" s="18">
        <f t="shared" ref="I197:I248" si="40">IF(H197="O",10,IF(H197="A",9,IF(H197="B",8,IF(H197="C",7,IF(H197="D",6,IF(H197="F",0,IF(H197=-5,-5,-10)))))))</f>
        <v>7</v>
      </c>
      <c r="J197" s="83">
        <v>3</v>
      </c>
      <c r="K197" s="82" t="s">
        <v>603</v>
      </c>
      <c r="L197" s="18">
        <f t="shared" ref="L197:L248" si="41">IF(K197="O",10,IF(K197="A",9,IF(K197="B",8,IF(K197="C",7,IF(K197="D",6,IF(K197="F",0,IF(K197=-5,-5,-10)))))))</f>
        <v>10</v>
      </c>
      <c r="M197" s="83">
        <v>3</v>
      </c>
      <c r="N197" s="82" t="s">
        <v>606</v>
      </c>
      <c r="O197" s="18">
        <f t="shared" ref="O197:O248" si="42">IF(N197="O",10,IF(N197="A",9,IF(N197="B",8,IF(N197="C",7,IF(N197="D",6,IF(N197="F",0,IF(N197=-5,-5,-10)))))))</f>
        <v>6</v>
      </c>
      <c r="P197" s="83">
        <v>3</v>
      </c>
      <c r="Q197" s="82" t="s">
        <v>605</v>
      </c>
      <c r="R197" s="18">
        <f t="shared" ref="R197:R248" si="43">IF(Q197="O",10,IF(Q197="A",9,IF(Q197="B",8,IF(Q197="C",7,IF(Q197="D",6,IF(Q197="F",0,IF(Q197=-5,-5,-10)))))))</f>
        <v>7</v>
      </c>
      <c r="S197" s="83">
        <v>3</v>
      </c>
      <c r="T197" s="82" t="s">
        <v>602</v>
      </c>
      <c r="U197" s="18">
        <f t="shared" ref="U197:U248" si="44">IF(T197="O",10,IF(T197="A",9,IF(T197="B",8,IF(T197="C",7,IF(T197="D",6,IF(T197="F",0,IF(T197=-5,-5,-10)))))))</f>
        <v>8</v>
      </c>
      <c r="V197" s="83">
        <v>3</v>
      </c>
      <c r="W197" s="82" t="s">
        <v>603</v>
      </c>
      <c r="X197" s="18">
        <f t="shared" ref="X197:X248" si="45">IF(W197="O",10,IF(W197="A",9,IF(W197="B",8,IF(W197="C",7,IF(W197="D",6,IF(W197="F",0,IF(W197=-5,-5,-10)))))))</f>
        <v>10</v>
      </c>
      <c r="Y197" s="83">
        <v>2</v>
      </c>
      <c r="Z197" s="82" t="s">
        <v>603</v>
      </c>
      <c r="AA197" s="18">
        <f t="shared" ref="AA197:AA248" si="46">IF(Z197="O",10,IF(Z197="A",9,IF(Z197="B",8,IF(Z197="C",7,IF(Z197="D",6,IF(Z197="F",0,IF(Z197=-5,-5,-10)))))))</f>
        <v>10</v>
      </c>
      <c r="AB197" s="83">
        <v>2</v>
      </c>
      <c r="AC197" s="19">
        <f t="shared" ref="AC197:AC248" si="47">(F197*G197+I197*J197+L197*M197+O197*P197+R197*S197+U197*V197+X197*Y197+AA197*AB197)/22</f>
        <v>8.0909090909090917</v>
      </c>
      <c r="AD197" s="19">
        <f t="shared" ref="AD197:AD248" si="48">(AC197-0.75)*10</f>
        <v>73.409090909090921</v>
      </c>
      <c r="AE197" s="18">
        <f t="shared" ref="AE197:AE248" si="49">+G197+J197+M197+P197+S197++V197+Y197+AB197</f>
        <v>22</v>
      </c>
      <c r="AF197" s="2">
        <f t="shared" ref="AF197:AF248" si="50">COUNTIF(E197:AB197,"F")</f>
        <v>0</v>
      </c>
      <c r="AG197" s="6">
        <f t="shared" si="38"/>
        <v>108</v>
      </c>
    </row>
    <row r="198" spans="1:33">
      <c r="A198" s="80">
        <v>194</v>
      </c>
      <c r="B198" s="80" t="s">
        <v>457</v>
      </c>
      <c r="C198" s="81" t="s">
        <v>458</v>
      </c>
      <c r="D198" s="80" t="s">
        <v>530</v>
      </c>
      <c r="E198" s="82" t="s">
        <v>605</v>
      </c>
      <c r="F198" s="18">
        <f t="shared" si="39"/>
        <v>7</v>
      </c>
      <c r="G198" s="83">
        <v>3</v>
      </c>
      <c r="H198" s="82" t="s">
        <v>605</v>
      </c>
      <c r="I198" s="18">
        <f t="shared" si="40"/>
        <v>7</v>
      </c>
      <c r="J198" s="83">
        <v>3</v>
      </c>
      <c r="K198" s="82" t="s">
        <v>602</v>
      </c>
      <c r="L198" s="18">
        <f t="shared" si="41"/>
        <v>8</v>
      </c>
      <c r="M198" s="83">
        <v>3</v>
      </c>
      <c r="N198" s="82" t="s">
        <v>606</v>
      </c>
      <c r="O198" s="18">
        <f t="shared" si="42"/>
        <v>6</v>
      </c>
      <c r="P198" s="83">
        <v>3</v>
      </c>
      <c r="Q198" s="82" t="s">
        <v>606</v>
      </c>
      <c r="R198" s="18">
        <f t="shared" si="43"/>
        <v>6</v>
      </c>
      <c r="S198" s="83">
        <v>3</v>
      </c>
      <c r="T198" s="82" t="s">
        <v>606</v>
      </c>
      <c r="U198" s="18">
        <f t="shared" si="44"/>
        <v>6</v>
      </c>
      <c r="V198" s="83">
        <v>3</v>
      </c>
      <c r="W198" s="82" t="s">
        <v>604</v>
      </c>
      <c r="X198" s="18">
        <f t="shared" si="45"/>
        <v>9</v>
      </c>
      <c r="Y198" s="83">
        <v>2</v>
      </c>
      <c r="Z198" s="82" t="s">
        <v>604</v>
      </c>
      <c r="AA198" s="18">
        <f t="shared" si="46"/>
        <v>9</v>
      </c>
      <c r="AB198" s="83">
        <v>2</v>
      </c>
      <c r="AC198" s="19">
        <f t="shared" si="47"/>
        <v>7.0909090909090908</v>
      </c>
      <c r="AD198" s="19">
        <f t="shared" si="48"/>
        <v>63.409090909090907</v>
      </c>
      <c r="AE198" s="18">
        <f t="shared" si="49"/>
        <v>22</v>
      </c>
      <c r="AF198" s="2">
        <f t="shared" si="50"/>
        <v>0</v>
      </c>
      <c r="AG198" s="6">
        <f t="shared" ref="AG198:AG248" si="51">RANK(AD198,$AD$5:$AD$248,0)</f>
        <v>173</v>
      </c>
    </row>
    <row r="199" spans="1:33">
      <c r="A199" s="80">
        <v>195</v>
      </c>
      <c r="B199" s="80" t="s">
        <v>459</v>
      </c>
      <c r="C199" s="81" t="s">
        <v>460</v>
      </c>
      <c r="D199" s="80" t="s">
        <v>530</v>
      </c>
      <c r="E199" s="82" t="s">
        <v>606</v>
      </c>
      <c r="F199" s="18">
        <f t="shared" si="39"/>
        <v>6</v>
      </c>
      <c r="G199" s="83">
        <v>3</v>
      </c>
      <c r="H199" s="82" t="s">
        <v>606</v>
      </c>
      <c r="I199" s="18">
        <f t="shared" si="40"/>
        <v>6</v>
      </c>
      <c r="J199" s="83">
        <v>3</v>
      </c>
      <c r="K199" s="82" t="s">
        <v>606</v>
      </c>
      <c r="L199" s="18">
        <f t="shared" si="41"/>
        <v>6</v>
      </c>
      <c r="M199" s="83">
        <v>3</v>
      </c>
      <c r="N199" s="84" t="s">
        <v>531</v>
      </c>
      <c r="O199" s="18">
        <f t="shared" si="42"/>
        <v>0</v>
      </c>
      <c r="P199" s="85">
        <v>0</v>
      </c>
      <c r="Q199" s="84" t="s">
        <v>531</v>
      </c>
      <c r="R199" s="18">
        <f t="shared" si="43"/>
        <v>0</v>
      </c>
      <c r="S199" s="85">
        <v>0</v>
      </c>
      <c r="T199" s="82" t="s">
        <v>606</v>
      </c>
      <c r="U199" s="18">
        <f t="shared" si="44"/>
        <v>6</v>
      </c>
      <c r="V199" s="83">
        <v>3</v>
      </c>
      <c r="W199" s="82" t="s">
        <v>604</v>
      </c>
      <c r="X199" s="18">
        <f t="shared" si="45"/>
        <v>9</v>
      </c>
      <c r="Y199" s="83">
        <v>2</v>
      </c>
      <c r="Z199" s="82" t="s">
        <v>603</v>
      </c>
      <c r="AA199" s="18">
        <f t="shared" si="46"/>
        <v>10</v>
      </c>
      <c r="AB199" s="83">
        <v>2</v>
      </c>
      <c r="AC199" s="19">
        <f t="shared" si="47"/>
        <v>5</v>
      </c>
      <c r="AD199" s="19">
        <f t="shared" si="48"/>
        <v>42.5</v>
      </c>
      <c r="AE199" s="18">
        <f t="shared" si="49"/>
        <v>16</v>
      </c>
      <c r="AF199" s="2">
        <f t="shared" si="50"/>
        <v>2</v>
      </c>
      <c r="AG199" s="6">
        <f t="shared" si="51"/>
        <v>213</v>
      </c>
    </row>
    <row r="200" spans="1:33">
      <c r="A200" s="80">
        <v>196</v>
      </c>
      <c r="B200" s="80" t="s">
        <v>313</v>
      </c>
      <c r="C200" s="81" t="s">
        <v>314</v>
      </c>
      <c r="D200" s="80" t="s">
        <v>530</v>
      </c>
      <c r="E200" s="82" t="s">
        <v>604</v>
      </c>
      <c r="F200" s="18">
        <f t="shared" si="39"/>
        <v>9</v>
      </c>
      <c r="G200" s="83">
        <v>3</v>
      </c>
      <c r="H200" s="82" t="s">
        <v>602</v>
      </c>
      <c r="I200" s="18">
        <f t="shared" si="40"/>
        <v>8</v>
      </c>
      <c r="J200" s="83">
        <v>3</v>
      </c>
      <c r="K200" s="82" t="s">
        <v>603</v>
      </c>
      <c r="L200" s="18">
        <f t="shared" si="41"/>
        <v>10</v>
      </c>
      <c r="M200" s="83">
        <v>3</v>
      </c>
      <c r="N200" s="82" t="s">
        <v>605</v>
      </c>
      <c r="O200" s="18">
        <f t="shared" si="42"/>
        <v>7</v>
      </c>
      <c r="P200" s="83">
        <v>3</v>
      </c>
      <c r="Q200" s="82" t="s">
        <v>602</v>
      </c>
      <c r="R200" s="18">
        <f t="shared" si="43"/>
        <v>8</v>
      </c>
      <c r="S200" s="83">
        <v>3</v>
      </c>
      <c r="T200" s="82" t="s">
        <v>602</v>
      </c>
      <c r="U200" s="18">
        <f t="shared" si="44"/>
        <v>8</v>
      </c>
      <c r="V200" s="83">
        <v>3</v>
      </c>
      <c r="W200" s="82" t="s">
        <v>603</v>
      </c>
      <c r="X200" s="18">
        <f t="shared" si="45"/>
        <v>10</v>
      </c>
      <c r="Y200" s="83">
        <v>2</v>
      </c>
      <c r="Z200" s="82" t="s">
        <v>603</v>
      </c>
      <c r="AA200" s="18">
        <f t="shared" si="46"/>
        <v>10</v>
      </c>
      <c r="AB200" s="83">
        <v>2</v>
      </c>
      <c r="AC200" s="19">
        <f t="shared" si="47"/>
        <v>8.6363636363636367</v>
      </c>
      <c r="AD200" s="19">
        <f t="shared" si="48"/>
        <v>78.863636363636374</v>
      </c>
      <c r="AE200" s="18">
        <f t="shared" si="49"/>
        <v>22</v>
      </c>
      <c r="AF200" s="2">
        <f t="shared" si="50"/>
        <v>0</v>
      </c>
      <c r="AG200" s="6">
        <f t="shared" si="51"/>
        <v>52</v>
      </c>
    </row>
    <row r="201" spans="1:33">
      <c r="A201" s="80">
        <v>197</v>
      </c>
      <c r="B201" s="80" t="s">
        <v>315</v>
      </c>
      <c r="C201" s="81" t="s">
        <v>316</v>
      </c>
      <c r="D201" s="80" t="s">
        <v>530</v>
      </c>
      <c r="E201" s="82" t="s">
        <v>606</v>
      </c>
      <c r="F201" s="18">
        <f t="shared" si="39"/>
        <v>6</v>
      </c>
      <c r="G201" s="83">
        <v>3</v>
      </c>
      <c r="H201" s="82" t="s">
        <v>606</v>
      </c>
      <c r="I201" s="18">
        <f t="shared" si="40"/>
        <v>6</v>
      </c>
      <c r="J201" s="83">
        <v>3</v>
      </c>
      <c r="K201" s="82" t="s">
        <v>602</v>
      </c>
      <c r="L201" s="18">
        <f t="shared" si="41"/>
        <v>8</v>
      </c>
      <c r="M201" s="83">
        <v>3</v>
      </c>
      <c r="N201" s="82" t="s">
        <v>606</v>
      </c>
      <c r="O201" s="18">
        <f t="shared" si="42"/>
        <v>6</v>
      </c>
      <c r="P201" s="83">
        <v>3</v>
      </c>
      <c r="Q201" s="82" t="s">
        <v>606</v>
      </c>
      <c r="R201" s="18">
        <f t="shared" si="43"/>
        <v>6</v>
      </c>
      <c r="S201" s="83">
        <v>3</v>
      </c>
      <c r="T201" s="82" t="s">
        <v>602</v>
      </c>
      <c r="U201" s="18">
        <f t="shared" si="44"/>
        <v>8</v>
      </c>
      <c r="V201" s="83">
        <v>3</v>
      </c>
      <c r="W201" s="82" t="s">
        <v>603</v>
      </c>
      <c r="X201" s="18">
        <f t="shared" si="45"/>
        <v>10</v>
      </c>
      <c r="Y201" s="83">
        <v>2</v>
      </c>
      <c r="Z201" s="82" t="s">
        <v>604</v>
      </c>
      <c r="AA201" s="18">
        <f t="shared" si="46"/>
        <v>9</v>
      </c>
      <c r="AB201" s="83">
        <v>2</v>
      </c>
      <c r="AC201" s="19">
        <f t="shared" si="47"/>
        <v>7.1818181818181817</v>
      </c>
      <c r="AD201" s="19">
        <f t="shared" si="48"/>
        <v>64.318181818181813</v>
      </c>
      <c r="AE201" s="18">
        <f t="shared" si="49"/>
        <v>22</v>
      </c>
      <c r="AF201" s="2">
        <f t="shared" si="50"/>
        <v>0</v>
      </c>
      <c r="AG201" s="6">
        <f t="shared" si="51"/>
        <v>166</v>
      </c>
    </row>
    <row r="202" spans="1:33">
      <c r="A202" s="80">
        <v>198</v>
      </c>
      <c r="B202" s="80" t="s">
        <v>317</v>
      </c>
      <c r="C202" s="81" t="s">
        <v>318</v>
      </c>
      <c r="D202" s="80" t="s">
        <v>530</v>
      </c>
      <c r="E202" s="82" t="s">
        <v>605</v>
      </c>
      <c r="F202" s="18">
        <f t="shared" si="39"/>
        <v>7</v>
      </c>
      <c r="G202" s="83">
        <v>3</v>
      </c>
      <c r="H202" s="82" t="s">
        <v>602</v>
      </c>
      <c r="I202" s="18">
        <f t="shared" si="40"/>
        <v>8</v>
      </c>
      <c r="J202" s="83">
        <v>3</v>
      </c>
      <c r="K202" s="82" t="s">
        <v>604</v>
      </c>
      <c r="L202" s="18">
        <f t="shared" si="41"/>
        <v>9</v>
      </c>
      <c r="M202" s="83">
        <v>3</v>
      </c>
      <c r="N202" s="82" t="s">
        <v>606</v>
      </c>
      <c r="O202" s="18">
        <f t="shared" si="42"/>
        <v>6</v>
      </c>
      <c r="P202" s="83">
        <v>3</v>
      </c>
      <c r="Q202" s="82" t="s">
        <v>605</v>
      </c>
      <c r="R202" s="18">
        <f t="shared" si="43"/>
        <v>7</v>
      </c>
      <c r="S202" s="83">
        <v>3</v>
      </c>
      <c r="T202" s="82" t="s">
        <v>602</v>
      </c>
      <c r="U202" s="18">
        <f t="shared" si="44"/>
        <v>8</v>
      </c>
      <c r="V202" s="83">
        <v>3</v>
      </c>
      <c r="W202" s="82" t="s">
        <v>603</v>
      </c>
      <c r="X202" s="18">
        <f t="shared" si="45"/>
        <v>10</v>
      </c>
      <c r="Y202" s="83">
        <v>2</v>
      </c>
      <c r="Z202" s="82" t="s">
        <v>604</v>
      </c>
      <c r="AA202" s="18">
        <f t="shared" si="46"/>
        <v>9</v>
      </c>
      <c r="AB202" s="83">
        <v>2</v>
      </c>
      <c r="AC202" s="19">
        <f t="shared" si="47"/>
        <v>7.8636363636363633</v>
      </c>
      <c r="AD202" s="19">
        <f t="shared" si="48"/>
        <v>71.136363636363626</v>
      </c>
      <c r="AE202" s="18">
        <f t="shared" si="49"/>
        <v>22</v>
      </c>
      <c r="AF202" s="2">
        <f t="shared" si="50"/>
        <v>0</v>
      </c>
      <c r="AG202" s="6">
        <f t="shared" si="51"/>
        <v>124</v>
      </c>
    </row>
    <row r="203" spans="1:33">
      <c r="A203" s="80">
        <v>199</v>
      </c>
      <c r="B203" s="80" t="s">
        <v>319</v>
      </c>
      <c r="C203" s="81" t="s">
        <v>320</v>
      </c>
      <c r="D203" s="80" t="s">
        <v>530</v>
      </c>
      <c r="E203" s="82" t="s">
        <v>602</v>
      </c>
      <c r="F203" s="18">
        <f t="shared" si="39"/>
        <v>8</v>
      </c>
      <c r="G203" s="83">
        <v>3</v>
      </c>
      <c r="H203" s="82" t="s">
        <v>604</v>
      </c>
      <c r="I203" s="18">
        <f t="shared" si="40"/>
        <v>9</v>
      </c>
      <c r="J203" s="83">
        <v>3</v>
      </c>
      <c r="K203" s="82" t="s">
        <v>604</v>
      </c>
      <c r="L203" s="18">
        <f t="shared" si="41"/>
        <v>9</v>
      </c>
      <c r="M203" s="83">
        <v>3</v>
      </c>
      <c r="N203" s="82" t="s">
        <v>605</v>
      </c>
      <c r="O203" s="18">
        <f t="shared" si="42"/>
        <v>7</v>
      </c>
      <c r="P203" s="83">
        <v>3</v>
      </c>
      <c r="Q203" s="82" t="s">
        <v>604</v>
      </c>
      <c r="R203" s="18">
        <f t="shared" si="43"/>
        <v>9</v>
      </c>
      <c r="S203" s="83">
        <v>3</v>
      </c>
      <c r="T203" s="82" t="s">
        <v>604</v>
      </c>
      <c r="U203" s="18">
        <f t="shared" si="44"/>
        <v>9</v>
      </c>
      <c r="V203" s="83">
        <v>3</v>
      </c>
      <c r="W203" s="82" t="s">
        <v>603</v>
      </c>
      <c r="X203" s="18">
        <f t="shared" si="45"/>
        <v>10</v>
      </c>
      <c r="Y203" s="83">
        <v>2</v>
      </c>
      <c r="Z203" s="82" t="s">
        <v>604</v>
      </c>
      <c r="AA203" s="18">
        <f t="shared" si="46"/>
        <v>9</v>
      </c>
      <c r="AB203" s="83">
        <v>2</v>
      </c>
      <c r="AC203" s="19">
        <f t="shared" si="47"/>
        <v>8.6818181818181817</v>
      </c>
      <c r="AD203" s="19">
        <f t="shared" si="48"/>
        <v>79.318181818181813</v>
      </c>
      <c r="AE203" s="18">
        <f t="shared" si="49"/>
        <v>22</v>
      </c>
      <c r="AF203" s="2">
        <f t="shared" si="50"/>
        <v>0</v>
      </c>
      <c r="AG203" s="6">
        <f t="shared" si="51"/>
        <v>46</v>
      </c>
    </row>
    <row r="204" spans="1:33">
      <c r="A204" s="80">
        <v>200</v>
      </c>
      <c r="B204" s="80" t="s">
        <v>321</v>
      </c>
      <c r="C204" s="81" t="s">
        <v>322</v>
      </c>
      <c r="D204" s="80" t="s">
        <v>530</v>
      </c>
      <c r="E204" s="82" t="s">
        <v>602</v>
      </c>
      <c r="F204" s="18">
        <f t="shared" si="39"/>
        <v>8</v>
      </c>
      <c r="G204" s="83">
        <v>3</v>
      </c>
      <c r="H204" s="82" t="s">
        <v>602</v>
      </c>
      <c r="I204" s="18">
        <f t="shared" si="40"/>
        <v>8</v>
      </c>
      <c r="J204" s="83">
        <v>3</v>
      </c>
      <c r="K204" s="82" t="s">
        <v>604</v>
      </c>
      <c r="L204" s="18">
        <f t="shared" si="41"/>
        <v>9</v>
      </c>
      <c r="M204" s="83">
        <v>3</v>
      </c>
      <c r="N204" s="82" t="s">
        <v>605</v>
      </c>
      <c r="O204" s="18">
        <f t="shared" si="42"/>
        <v>7</v>
      </c>
      <c r="P204" s="83">
        <v>3</v>
      </c>
      <c r="Q204" s="82" t="s">
        <v>603</v>
      </c>
      <c r="R204" s="18">
        <f t="shared" si="43"/>
        <v>10</v>
      </c>
      <c r="S204" s="83">
        <v>3</v>
      </c>
      <c r="T204" s="82" t="s">
        <v>604</v>
      </c>
      <c r="U204" s="18">
        <f t="shared" si="44"/>
        <v>9</v>
      </c>
      <c r="V204" s="83">
        <v>3</v>
      </c>
      <c r="W204" s="82" t="s">
        <v>603</v>
      </c>
      <c r="X204" s="18">
        <f t="shared" si="45"/>
        <v>10</v>
      </c>
      <c r="Y204" s="83">
        <v>2</v>
      </c>
      <c r="Z204" s="82" t="s">
        <v>603</v>
      </c>
      <c r="AA204" s="18">
        <f t="shared" si="46"/>
        <v>10</v>
      </c>
      <c r="AB204" s="83">
        <v>2</v>
      </c>
      <c r="AC204" s="19">
        <f t="shared" si="47"/>
        <v>8.7727272727272734</v>
      </c>
      <c r="AD204" s="19">
        <f t="shared" si="48"/>
        <v>80.227272727272734</v>
      </c>
      <c r="AE204" s="18">
        <f t="shared" si="49"/>
        <v>22</v>
      </c>
      <c r="AF204" s="2">
        <f t="shared" si="50"/>
        <v>0</v>
      </c>
      <c r="AG204" s="6">
        <f t="shared" si="51"/>
        <v>38</v>
      </c>
    </row>
    <row r="205" spans="1:33">
      <c r="A205" s="80">
        <v>201</v>
      </c>
      <c r="B205" s="80" t="s">
        <v>323</v>
      </c>
      <c r="C205" s="81" t="s">
        <v>324</v>
      </c>
      <c r="D205" s="80" t="s">
        <v>530</v>
      </c>
      <c r="E205" s="82" t="s">
        <v>604</v>
      </c>
      <c r="F205" s="18">
        <f t="shared" si="39"/>
        <v>9</v>
      </c>
      <c r="G205" s="83">
        <v>3</v>
      </c>
      <c r="H205" s="82" t="s">
        <v>604</v>
      </c>
      <c r="I205" s="18">
        <f t="shared" si="40"/>
        <v>9</v>
      </c>
      <c r="J205" s="83">
        <v>3</v>
      </c>
      <c r="K205" s="82" t="s">
        <v>604</v>
      </c>
      <c r="L205" s="18">
        <f t="shared" si="41"/>
        <v>9</v>
      </c>
      <c r="M205" s="83">
        <v>3</v>
      </c>
      <c r="N205" s="82" t="s">
        <v>602</v>
      </c>
      <c r="O205" s="18">
        <f t="shared" si="42"/>
        <v>8</v>
      </c>
      <c r="P205" s="83">
        <v>3</v>
      </c>
      <c r="Q205" s="82" t="s">
        <v>604</v>
      </c>
      <c r="R205" s="18">
        <f t="shared" si="43"/>
        <v>9</v>
      </c>
      <c r="S205" s="83">
        <v>3</v>
      </c>
      <c r="T205" s="82" t="s">
        <v>602</v>
      </c>
      <c r="U205" s="18">
        <f t="shared" si="44"/>
        <v>8</v>
      </c>
      <c r="V205" s="83">
        <v>3</v>
      </c>
      <c r="W205" s="82" t="s">
        <v>603</v>
      </c>
      <c r="X205" s="18">
        <f t="shared" si="45"/>
        <v>10</v>
      </c>
      <c r="Y205" s="83">
        <v>2</v>
      </c>
      <c r="Z205" s="82" t="s">
        <v>603</v>
      </c>
      <c r="AA205" s="18">
        <f t="shared" si="46"/>
        <v>10</v>
      </c>
      <c r="AB205" s="83">
        <v>2</v>
      </c>
      <c r="AC205" s="19">
        <f t="shared" si="47"/>
        <v>8.9090909090909083</v>
      </c>
      <c r="AD205" s="19">
        <f t="shared" si="48"/>
        <v>81.590909090909079</v>
      </c>
      <c r="AE205" s="18">
        <f t="shared" si="49"/>
        <v>22</v>
      </c>
      <c r="AF205" s="2">
        <f t="shared" si="50"/>
        <v>0</v>
      </c>
      <c r="AG205" s="6">
        <f t="shared" si="51"/>
        <v>26</v>
      </c>
    </row>
    <row r="206" spans="1:33">
      <c r="A206" s="80">
        <v>202</v>
      </c>
      <c r="B206" s="80" t="s">
        <v>325</v>
      </c>
      <c r="C206" s="81" t="s">
        <v>326</v>
      </c>
      <c r="D206" s="80" t="s">
        <v>530</v>
      </c>
      <c r="E206" s="82" t="s">
        <v>605</v>
      </c>
      <c r="F206" s="18">
        <f t="shared" si="39"/>
        <v>7</v>
      </c>
      <c r="G206" s="83">
        <v>3</v>
      </c>
      <c r="H206" s="82" t="s">
        <v>606</v>
      </c>
      <c r="I206" s="18">
        <f t="shared" si="40"/>
        <v>6</v>
      </c>
      <c r="J206" s="83">
        <v>3</v>
      </c>
      <c r="K206" s="82" t="s">
        <v>602</v>
      </c>
      <c r="L206" s="18">
        <f t="shared" si="41"/>
        <v>8</v>
      </c>
      <c r="M206" s="83">
        <v>3</v>
      </c>
      <c r="N206" s="82" t="s">
        <v>606</v>
      </c>
      <c r="O206" s="18">
        <f t="shared" si="42"/>
        <v>6</v>
      </c>
      <c r="P206" s="83">
        <v>3</v>
      </c>
      <c r="Q206" s="82" t="s">
        <v>605</v>
      </c>
      <c r="R206" s="18">
        <f t="shared" si="43"/>
        <v>7</v>
      </c>
      <c r="S206" s="83">
        <v>3</v>
      </c>
      <c r="T206" s="82" t="s">
        <v>606</v>
      </c>
      <c r="U206" s="18">
        <f t="shared" si="44"/>
        <v>6</v>
      </c>
      <c r="V206" s="83">
        <v>3</v>
      </c>
      <c r="W206" s="82" t="s">
        <v>603</v>
      </c>
      <c r="X206" s="18">
        <f t="shared" si="45"/>
        <v>10</v>
      </c>
      <c r="Y206" s="83">
        <v>2</v>
      </c>
      <c r="Z206" s="82" t="s">
        <v>603</v>
      </c>
      <c r="AA206" s="18">
        <f t="shared" si="46"/>
        <v>10</v>
      </c>
      <c r="AB206" s="83">
        <v>2</v>
      </c>
      <c r="AC206" s="19">
        <f t="shared" si="47"/>
        <v>7.2727272727272725</v>
      </c>
      <c r="AD206" s="19">
        <f t="shared" si="48"/>
        <v>65.22727272727272</v>
      </c>
      <c r="AE206" s="18">
        <f t="shared" si="49"/>
        <v>22</v>
      </c>
      <c r="AF206" s="2">
        <f t="shared" si="50"/>
        <v>0</v>
      </c>
      <c r="AG206" s="6">
        <f t="shared" si="51"/>
        <v>165</v>
      </c>
    </row>
    <row r="207" spans="1:33">
      <c r="A207" s="80">
        <v>203</v>
      </c>
      <c r="B207" s="80" t="s">
        <v>327</v>
      </c>
      <c r="C207" s="81" t="s">
        <v>328</v>
      </c>
      <c r="D207" s="80" t="s">
        <v>530</v>
      </c>
      <c r="E207" s="82" t="s">
        <v>602</v>
      </c>
      <c r="F207" s="18">
        <f t="shared" si="39"/>
        <v>8</v>
      </c>
      <c r="G207" s="83">
        <v>3</v>
      </c>
      <c r="H207" s="82" t="s">
        <v>602</v>
      </c>
      <c r="I207" s="18">
        <f t="shared" si="40"/>
        <v>8</v>
      </c>
      <c r="J207" s="83">
        <v>3</v>
      </c>
      <c r="K207" s="82" t="s">
        <v>603</v>
      </c>
      <c r="L207" s="18">
        <f t="shared" si="41"/>
        <v>10</v>
      </c>
      <c r="M207" s="83">
        <v>3</v>
      </c>
      <c r="N207" s="82" t="s">
        <v>605</v>
      </c>
      <c r="O207" s="18">
        <f t="shared" si="42"/>
        <v>7</v>
      </c>
      <c r="P207" s="83">
        <v>3</v>
      </c>
      <c r="Q207" s="82" t="s">
        <v>602</v>
      </c>
      <c r="R207" s="18">
        <f t="shared" si="43"/>
        <v>8</v>
      </c>
      <c r="S207" s="83">
        <v>3</v>
      </c>
      <c r="T207" s="82" t="s">
        <v>602</v>
      </c>
      <c r="U207" s="18">
        <f t="shared" si="44"/>
        <v>8</v>
      </c>
      <c r="V207" s="83">
        <v>3</v>
      </c>
      <c r="W207" s="82" t="s">
        <v>603</v>
      </c>
      <c r="X207" s="18">
        <f t="shared" si="45"/>
        <v>10</v>
      </c>
      <c r="Y207" s="83">
        <v>2</v>
      </c>
      <c r="Z207" s="82" t="s">
        <v>603</v>
      </c>
      <c r="AA207" s="18">
        <f t="shared" si="46"/>
        <v>10</v>
      </c>
      <c r="AB207" s="83">
        <v>2</v>
      </c>
      <c r="AC207" s="19">
        <f t="shared" si="47"/>
        <v>8.5</v>
      </c>
      <c r="AD207" s="19">
        <f t="shared" si="48"/>
        <v>77.5</v>
      </c>
      <c r="AE207" s="18">
        <f t="shared" si="49"/>
        <v>22</v>
      </c>
      <c r="AF207" s="2">
        <f t="shared" si="50"/>
        <v>0</v>
      </c>
      <c r="AG207" s="6">
        <f t="shared" si="51"/>
        <v>67</v>
      </c>
    </row>
    <row r="208" spans="1:33">
      <c r="A208" s="80">
        <v>204</v>
      </c>
      <c r="B208" s="80" t="s">
        <v>329</v>
      </c>
      <c r="C208" s="81" t="s">
        <v>330</v>
      </c>
      <c r="D208" s="80" t="s">
        <v>530</v>
      </c>
      <c r="E208" s="82" t="s">
        <v>602</v>
      </c>
      <c r="F208" s="18">
        <f t="shared" si="39"/>
        <v>8</v>
      </c>
      <c r="G208" s="83">
        <v>3</v>
      </c>
      <c r="H208" s="82" t="s">
        <v>605</v>
      </c>
      <c r="I208" s="18">
        <f t="shared" si="40"/>
        <v>7</v>
      </c>
      <c r="J208" s="83">
        <v>3</v>
      </c>
      <c r="K208" s="82" t="s">
        <v>603</v>
      </c>
      <c r="L208" s="18">
        <f t="shared" si="41"/>
        <v>10</v>
      </c>
      <c r="M208" s="83">
        <v>3</v>
      </c>
      <c r="N208" s="82" t="s">
        <v>602</v>
      </c>
      <c r="O208" s="18">
        <f t="shared" si="42"/>
        <v>8</v>
      </c>
      <c r="P208" s="83">
        <v>3</v>
      </c>
      <c r="Q208" s="82" t="s">
        <v>603</v>
      </c>
      <c r="R208" s="18">
        <f t="shared" si="43"/>
        <v>10</v>
      </c>
      <c r="S208" s="83">
        <v>3</v>
      </c>
      <c r="T208" s="82" t="s">
        <v>605</v>
      </c>
      <c r="U208" s="18">
        <f t="shared" si="44"/>
        <v>7</v>
      </c>
      <c r="V208" s="83">
        <v>3</v>
      </c>
      <c r="W208" s="82" t="s">
        <v>603</v>
      </c>
      <c r="X208" s="18">
        <f t="shared" si="45"/>
        <v>10</v>
      </c>
      <c r="Y208" s="83">
        <v>2</v>
      </c>
      <c r="Z208" s="82" t="s">
        <v>603</v>
      </c>
      <c r="AA208" s="18">
        <f t="shared" si="46"/>
        <v>10</v>
      </c>
      <c r="AB208" s="83">
        <v>2</v>
      </c>
      <c r="AC208" s="19">
        <f t="shared" si="47"/>
        <v>8.6363636363636367</v>
      </c>
      <c r="AD208" s="19">
        <f t="shared" si="48"/>
        <v>78.863636363636374</v>
      </c>
      <c r="AE208" s="18">
        <f t="shared" si="49"/>
        <v>22</v>
      </c>
      <c r="AF208" s="2">
        <f t="shared" si="50"/>
        <v>0</v>
      </c>
      <c r="AG208" s="6">
        <f t="shared" si="51"/>
        <v>52</v>
      </c>
    </row>
    <row r="209" spans="1:33">
      <c r="A209" s="80">
        <v>205</v>
      </c>
      <c r="B209" s="80" t="s">
        <v>331</v>
      </c>
      <c r="C209" s="81" t="s">
        <v>332</v>
      </c>
      <c r="D209" s="80" t="s">
        <v>530</v>
      </c>
      <c r="E209" s="82" t="s">
        <v>604</v>
      </c>
      <c r="F209" s="18">
        <f t="shared" si="39"/>
        <v>9</v>
      </c>
      <c r="G209" s="83">
        <v>3</v>
      </c>
      <c r="H209" s="82" t="s">
        <v>602</v>
      </c>
      <c r="I209" s="18">
        <f t="shared" si="40"/>
        <v>8</v>
      </c>
      <c r="J209" s="83">
        <v>3</v>
      </c>
      <c r="K209" s="82" t="s">
        <v>603</v>
      </c>
      <c r="L209" s="18">
        <f t="shared" si="41"/>
        <v>10</v>
      </c>
      <c r="M209" s="83">
        <v>3</v>
      </c>
      <c r="N209" s="82" t="s">
        <v>602</v>
      </c>
      <c r="O209" s="18">
        <f t="shared" si="42"/>
        <v>8</v>
      </c>
      <c r="P209" s="83">
        <v>3</v>
      </c>
      <c r="Q209" s="82" t="s">
        <v>604</v>
      </c>
      <c r="R209" s="18">
        <f t="shared" si="43"/>
        <v>9</v>
      </c>
      <c r="S209" s="83">
        <v>3</v>
      </c>
      <c r="T209" s="82" t="s">
        <v>604</v>
      </c>
      <c r="U209" s="18">
        <f t="shared" si="44"/>
        <v>9</v>
      </c>
      <c r="V209" s="83">
        <v>3</v>
      </c>
      <c r="W209" s="82" t="s">
        <v>603</v>
      </c>
      <c r="X209" s="18">
        <f t="shared" si="45"/>
        <v>10</v>
      </c>
      <c r="Y209" s="83">
        <v>2</v>
      </c>
      <c r="Z209" s="82" t="s">
        <v>603</v>
      </c>
      <c r="AA209" s="18">
        <f t="shared" si="46"/>
        <v>10</v>
      </c>
      <c r="AB209" s="83">
        <v>2</v>
      </c>
      <c r="AC209" s="19">
        <f t="shared" si="47"/>
        <v>9.045454545454545</v>
      </c>
      <c r="AD209" s="19">
        <f t="shared" si="48"/>
        <v>82.954545454545453</v>
      </c>
      <c r="AE209" s="18">
        <f t="shared" si="49"/>
        <v>22</v>
      </c>
      <c r="AF209" s="2">
        <f t="shared" si="50"/>
        <v>0</v>
      </c>
      <c r="AG209" s="6">
        <f t="shared" si="51"/>
        <v>10</v>
      </c>
    </row>
    <row r="210" spans="1:33">
      <c r="A210" s="80">
        <v>206</v>
      </c>
      <c r="B210" s="80" t="s">
        <v>333</v>
      </c>
      <c r="C210" s="81" t="s">
        <v>334</v>
      </c>
      <c r="D210" s="80" t="s">
        <v>530</v>
      </c>
      <c r="E210" s="82" t="s">
        <v>602</v>
      </c>
      <c r="F210" s="18">
        <f t="shared" si="39"/>
        <v>8</v>
      </c>
      <c r="G210" s="83">
        <v>3</v>
      </c>
      <c r="H210" s="82" t="s">
        <v>604</v>
      </c>
      <c r="I210" s="18">
        <f t="shared" si="40"/>
        <v>9</v>
      </c>
      <c r="J210" s="83">
        <v>3</v>
      </c>
      <c r="K210" s="82" t="s">
        <v>603</v>
      </c>
      <c r="L210" s="18">
        <f t="shared" si="41"/>
        <v>10</v>
      </c>
      <c r="M210" s="83">
        <v>3</v>
      </c>
      <c r="N210" s="82" t="s">
        <v>602</v>
      </c>
      <c r="O210" s="18">
        <f t="shared" si="42"/>
        <v>8</v>
      </c>
      <c r="P210" s="83">
        <v>3</v>
      </c>
      <c r="Q210" s="82" t="s">
        <v>603</v>
      </c>
      <c r="R210" s="18">
        <f t="shared" si="43"/>
        <v>10</v>
      </c>
      <c r="S210" s="83">
        <v>3</v>
      </c>
      <c r="T210" s="82" t="s">
        <v>602</v>
      </c>
      <c r="U210" s="18">
        <f t="shared" si="44"/>
        <v>8</v>
      </c>
      <c r="V210" s="83">
        <v>3</v>
      </c>
      <c r="W210" s="82" t="s">
        <v>603</v>
      </c>
      <c r="X210" s="18">
        <f t="shared" si="45"/>
        <v>10</v>
      </c>
      <c r="Y210" s="83">
        <v>2</v>
      </c>
      <c r="Z210" s="82" t="s">
        <v>604</v>
      </c>
      <c r="AA210" s="18">
        <f t="shared" si="46"/>
        <v>9</v>
      </c>
      <c r="AB210" s="83">
        <v>2</v>
      </c>
      <c r="AC210" s="19">
        <f t="shared" si="47"/>
        <v>8.954545454545455</v>
      </c>
      <c r="AD210" s="19">
        <f t="shared" si="48"/>
        <v>82.045454545454547</v>
      </c>
      <c r="AE210" s="18">
        <f t="shared" si="49"/>
        <v>22</v>
      </c>
      <c r="AF210" s="2">
        <f t="shared" si="50"/>
        <v>0</v>
      </c>
      <c r="AG210" s="6">
        <f t="shared" si="51"/>
        <v>19</v>
      </c>
    </row>
    <row r="211" spans="1:33">
      <c r="A211" s="80">
        <v>207</v>
      </c>
      <c r="B211" s="80" t="s">
        <v>335</v>
      </c>
      <c r="C211" s="81" t="s">
        <v>336</v>
      </c>
      <c r="D211" s="80" t="s">
        <v>530</v>
      </c>
      <c r="E211" s="82" t="s">
        <v>602</v>
      </c>
      <c r="F211" s="18">
        <f t="shared" si="39"/>
        <v>8</v>
      </c>
      <c r="G211" s="83">
        <v>3</v>
      </c>
      <c r="H211" s="82" t="s">
        <v>602</v>
      </c>
      <c r="I211" s="18">
        <f t="shared" si="40"/>
        <v>8</v>
      </c>
      <c r="J211" s="83">
        <v>3</v>
      </c>
      <c r="K211" s="82" t="s">
        <v>604</v>
      </c>
      <c r="L211" s="18">
        <f t="shared" si="41"/>
        <v>9</v>
      </c>
      <c r="M211" s="83">
        <v>3</v>
      </c>
      <c r="N211" s="82" t="s">
        <v>605</v>
      </c>
      <c r="O211" s="18">
        <f t="shared" si="42"/>
        <v>7</v>
      </c>
      <c r="P211" s="83">
        <v>3</v>
      </c>
      <c r="Q211" s="82" t="s">
        <v>604</v>
      </c>
      <c r="R211" s="18">
        <f t="shared" si="43"/>
        <v>9</v>
      </c>
      <c r="S211" s="83">
        <v>3</v>
      </c>
      <c r="T211" s="82" t="s">
        <v>602</v>
      </c>
      <c r="U211" s="18">
        <f t="shared" si="44"/>
        <v>8</v>
      </c>
      <c r="V211" s="83">
        <v>3</v>
      </c>
      <c r="W211" s="82" t="s">
        <v>603</v>
      </c>
      <c r="X211" s="18">
        <f t="shared" si="45"/>
        <v>10</v>
      </c>
      <c r="Y211" s="83">
        <v>2</v>
      </c>
      <c r="Z211" s="82" t="s">
        <v>604</v>
      </c>
      <c r="AA211" s="18">
        <f t="shared" si="46"/>
        <v>9</v>
      </c>
      <c r="AB211" s="83">
        <v>2</v>
      </c>
      <c r="AC211" s="19">
        <f t="shared" si="47"/>
        <v>8.4090909090909083</v>
      </c>
      <c r="AD211" s="19">
        <f t="shared" si="48"/>
        <v>76.590909090909079</v>
      </c>
      <c r="AE211" s="18">
        <f t="shared" si="49"/>
        <v>22</v>
      </c>
      <c r="AF211" s="2">
        <f t="shared" si="50"/>
        <v>0</v>
      </c>
      <c r="AG211" s="6">
        <f t="shared" si="51"/>
        <v>74</v>
      </c>
    </row>
    <row r="212" spans="1:33">
      <c r="A212" s="80">
        <v>208</v>
      </c>
      <c r="B212" s="80" t="s">
        <v>337</v>
      </c>
      <c r="C212" s="81" t="s">
        <v>338</v>
      </c>
      <c r="D212" s="80" t="s">
        <v>530</v>
      </c>
      <c r="E212" s="82" t="s">
        <v>605</v>
      </c>
      <c r="F212" s="18">
        <f t="shared" si="39"/>
        <v>7</v>
      </c>
      <c r="G212" s="83">
        <v>3</v>
      </c>
      <c r="H212" s="82" t="s">
        <v>605</v>
      </c>
      <c r="I212" s="18">
        <f t="shared" si="40"/>
        <v>7</v>
      </c>
      <c r="J212" s="83">
        <v>3</v>
      </c>
      <c r="K212" s="82" t="s">
        <v>602</v>
      </c>
      <c r="L212" s="18">
        <f t="shared" si="41"/>
        <v>8</v>
      </c>
      <c r="M212" s="83">
        <v>3</v>
      </c>
      <c r="N212" s="82" t="s">
        <v>606</v>
      </c>
      <c r="O212" s="18">
        <f t="shared" si="42"/>
        <v>6</v>
      </c>
      <c r="P212" s="83">
        <v>3</v>
      </c>
      <c r="Q212" s="82" t="s">
        <v>605</v>
      </c>
      <c r="R212" s="18">
        <f t="shared" si="43"/>
        <v>7</v>
      </c>
      <c r="S212" s="83">
        <v>3</v>
      </c>
      <c r="T212" s="82" t="s">
        <v>602</v>
      </c>
      <c r="U212" s="18">
        <f t="shared" si="44"/>
        <v>8</v>
      </c>
      <c r="V212" s="83">
        <v>3</v>
      </c>
      <c r="W212" s="82" t="s">
        <v>603</v>
      </c>
      <c r="X212" s="18">
        <f t="shared" si="45"/>
        <v>10</v>
      </c>
      <c r="Y212" s="83">
        <v>2</v>
      </c>
      <c r="Z212" s="82" t="s">
        <v>604</v>
      </c>
      <c r="AA212" s="18">
        <f t="shared" si="46"/>
        <v>9</v>
      </c>
      <c r="AB212" s="83">
        <v>2</v>
      </c>
      <c r="AC212" s="19">
        <f t="shared" si="47"/>
        <v>7.5909090909090908</v>
      </c>
      <c r="AD212" s="19">
        <f t="shared" si="48"/>
        <v>68.409090909090907</v>
      </c>
      <c r="AE212" s="18">
        <f t="shared" si="49"/>
        <v>22</v>
      </c>
      <c r="AF212" s="2">
        <f t="shared" si="50"/>
        <v>0</v>
      </c>
      <c r="AG212" s="6">
        <f t="shared" si="51"/>
        <v>143</v>
      </c>
    </row>
    <row r="213" spans="1:33">
      <c r="A213" s="80">
        <v>209</v>
      </c>
      <c r="B213" s="80" t="s">
        <v>339</v>
      </c>
      <c r="C213" s="81" t="s">
        <v>340</v>
      </c>
      <c r="D213" s="80" t="s">
        <v>530</v>
      </c>
      <c r="E213" s="82" t="s">
        <v>604</v>
      </c>
      <c r="F213" s="18">
        <f t="shared" si="39"/>
        <v>9</v>
      </c>
      <c r="G213" s="83">
        <v>3</v>
      </c>
      <c r="H213" s="82" t="s">
        <v>604</v>
      </c>
      <c r="I213" s="18">
        <f t="shared" si="40"/>
        <v>9</v>
      </c>
      <c r="J213" s="83">
        <v>3</v>
      </c>
      <c r="K213" s="82" t="s">
        <v>603</v>
      </c>
      <c r="L213" s="18">
        <f t="shared" si="41"/>
        <v>10</v>
      </c>
      <c r="M213" s="83">
        <v>3</v>
      </c>
      <c r="N213" s="82" t="s">
        <v>602</v>
      </c>
      <c r="O213" s="18">
        <f t="shared" si="42"/>
        <v>8</v>
      </c>
      <c r="P213" s="83">
        <v>3</v>
      </c>
      <c r="Q213" s="82" t="s">
        <v>604</v>
      </c>
      <c r="R213" s="18">
        <f t="shared" si="43"/>
        <v>9</v>
      </c>
      <c r="S213" s="83">
        <v>3</v>
      </c>
      <c r="T213" s="82" t="s">
        <v>602</v>
      </c>
      <c r="U213" s="18">
        <f t="shared" si="44"/>
        <v>8</v>
      </c>
      <c r="V213" s="83">
        <v>3</v>
      </c>
      <c r="W213" s="82" t="s">
        <v>603</v>
      </c>
      <c r="X213" s="18">
        <f t="shared" si="45"/>
        <v>10</v>
      </c>
      <c r="Y213" s="83">
        <v>2</v>
      </c>
      <c r="Z213" s="82" t="s">
        <v>604</v>
      </c>
      <c r="AA213" s="18">
        <f t="shared" si="46"/>
        <v>9</v>
      </c>
      <c r="AB213" s="83">
        <v>2</v>
      </c>
      <c r="AC213" s="19">
        <f t="shared" si="47"/>
        <v>8.954545454545455</v>
      </c>
      <c r="AD213" s="19">
        <f t="shared" si="48"/>
        <v>82.045454545454547</v>
      </c>
      <c r="AE213" s="18">
        <f t="shared" si="49"/>
        <v>22</v>
      </c>
      <c r="AF213" s="2">
        <f t="shared" si="50"/>
        <v>0</v>
      </c>
      <c r="AG213" s="6">
        <f t="shared" si="51"/>
        <v>19</v>
      </c>
    </row>
    <row r="214" spans="1:33">
      <c r="A214" s="80">
        <v>210</v>
      </c>
      <c r="B214" s="80" t="s">
        <v>341</v>
      </c>
      <c r="C214" s="81" t="s">
        <v>342</v>
      </c>
      <c r="D214" s="80" t="s">
        <v>530</v>
      </c>
      <c r="E214" s="82" t="s">
        <v>602</v>
      </c>
      <c r="F214" s="18">
        <f t="shared" si="39"/>
        <v>8</v>
      </c>
      <c r="G214" s="83">
        <v>3</v>
      </c>
      <c r="H214" s="82" t="s">
        <v>602</v>
      </c>
      <c r="I214" s="18">
        <f t="shared" si="40"/>
        <v>8</v>
      </c>
      <c r="J214" s="83">
        <v>3</v>
      </c>
      <c r="K214" s="82" t="s">
        <v>604</v>
      </c>
      <c r="L214" s="18">
        <f t="shared" si="41"/>
        <v>9</v>
      </c>
      <c r="M214" s="83">
        <v>3</v>
      </c>
      <c r="N214" s="82" t="s">
        <v>602</v>
      </c>
      <c r="O214" s="18">
        <f t="shared" si="42"/>
        <v>8</v>
      </c>
      <c r="P214" s="83">
        <v>3</v>
      </c>
      <c r="Q214" s="82" t="s">
        <v>605</v>
      </c>
      <c r="R214" s="18">
        <f t="shared" si="43"/>
        <v>7</v>
      </c>
      <c r="S214" s="83">
        <v>3</v>
      </c>
      <c r="T214" s="82" t="s">
        <v>602</v>
      </c>
      <c r="U214" s="18">
        <f t="shared" si="44"/>
        <v>8</v>
      </c>
      <c r="V214" s="83">
        <v>3</v>
      </c>
      <c r="W214" s="82" t="s">
        <v>603</v>
      </c>
      <c r="X214" s="18">
        <f t="shared" si="45"/>
        <v>10</v>
      </c>
      <c r="Y214" s="83">
        <v>2</v>
      </c>
      <c r="Z214" s="82" t="s">
        <v>603</v>
      </c>
      <c r="AA214" s="18">
        <f t="shared" si="46"/>
        <v>10</v>
      </c>
      <c r="AB214" s="83">
        <v>2</v>
      </c>
      <c r="AC214" s="19">
        <f t="shared" si="47"/>
        <v>8.3636363636363633</v>
      </c>
      <c r="AD214" s="19">
        <f t="shared" si="48"/>
        <v>76.136363636363626</v>
      </c>
      <c r="AE214" s="18">
        <f t="shared" si="49"/>
        <v>22</v>
      </c>
      <c r="AF214" s="2">
        <f t="shared" si="50"/>
        <v>0</v>
      </c>
      <c r="AG214" s="6">
        <f t="shared" si="51"/>
        <v>79</v>
      </c>
    </row>
    <row r="215" spans="1:33">
      <c r="A215" s="80">
        <v>211</v>
      </c>
      <c r="B215" s="80" t="s">
        <v>343</v>
      </c>
      <c r="C215" s="81" t="s">
        <v>344</v>
      </c>
      <c r="D215" s="80" t="s">
        <v>530</v>
      </c>
      <c r="E215" s="82" t="s">
        <v>602</v>
      </c>
      <c r="F215" s="18">
        <f t="shared" si="39"/>
        <v>8</v>
      </c>
      <c r="G215" s="83">
        <v>3</v>
      </c>
      <c r="H215" s="82" t="s">
        <v>602</v>
      </c>
      <c r="I215" s="18">
        <f t="shared" si="40"/>
        <v>8</v>
      </c>
      <c r="J215" s="83">
        <v>3</v>
      </c>
      <c r="K215" s="82" t="s">
        <v>603</v>
      </c>
      <c r="L215" s="18">
        <f t="shared" si="41"/>
        <v>10</v>
      </c>
      <c r="M215" s="83">
        <v>3</v>
      </c>
      <c r="N215" s="82" t="s">
        <v>602</v>
      </c>
      <c r="O215" s="18">
        <f t="shared" si="42"/>
        <v>8</v>
      </c>
      <c r="P215" s="83">
        <v>3</v>
      </c>
      <c r="Q215" s="82" t="s">
        <v>604</v>
      </c>
      <c r="R215" s="18">
        <f t="shared" si="43"/>
        <v>9</v>
      </c>
      <c r="S215" s="83">
        <v>3</v>
      </c>
      <c r="T215" s="82" t="s">
        <v>604</v>
      </c>
      <c r="U215" s="18">
        <f t="shared" si="44"/>
        <v>9</v>
      </c>
      <c r="V215" s="83">
        <v>3</v>
      </c>
      <c r="W215" s="82" t="s">
        <v>603</v>
      </c>
      <c r="X215" s="18">
        <f t="shared" si="45"/>
        <v>10</v>
      </c>
      <c r="Y215" s="83">
        <v>2</v>
      </c>
      <c r="Z215" s="82" t="s">
        <v>604</v>
      </c>
      <c r="AA215" s="18">
        <f t="shared" si="46"/>
        <v>9</v>
      </c>
      <c r="AB215" s="83">
        <v>2</v>
      </c>
      <c r="AC215" s="19">
        <f t="shared" si="47"/>
        <v>8.8181818181818183</v>
      </c>
      <c r="AD215" s="19">
        <f t="shared" si="48"/>
        <v>80.681818181818187</v>
      </c>
      <c r="AE215" s="18">
        <f t="shared" si="49"/>
        <v>22</v>
      </c>
      <c r="AF215" s="2">
        <f t="shared" si="50"/>
        <v>0</v>
      </c>
      <c r="AG215" s="6">
        <f t="shared" si="51"/>
        <v>35</v>
      </c>
    </row>
    <row r="216" spans="1:33">
      <c r="A216" s="80">
        <v>212</v>
      </c>
      <c r="B216" s="80" t="s">
        <v>345</v>
      </c>
      <c r="C216" s="81" t="s">
        <v>346</v>
      </c>
      <c r="D216" s="80" t="s">
        <v>530</v>
      </c>
      <c r="E216" s="84" t="s">
        <v>531</v>
      </c>
      <c r="F216" s="18">
        <f t="shared" si="39"/>
        <v>0</v>
      </c>
      <c r="G216" s="85">
        <v>0</v>
      </c>
      <c r="H216" s="82" t="s">
        <v>606</v>
      </c>
      <c r="I216" s="18">
        <f t="shared" si="40"/>
        <v>6</v>
      </c>
      <c r="J216" s="83">
        <v>3</v>
      </c>
      <c r="K216" s="82" t="s">
        <v>605</v>
      </c>
      <c r="L216" s="18">
        <f t="shared" si="41"/>
        <v>7</v>
      </c>
      <c r="M216" s="83">
        <v>3</v>
      </c>
      <c r="N216" s="84" t="s">
        <v>531</v>
      </c>
      <c r="O216" s="18">
        <f t="shared" si="42"/>
        <v>0</v>
      </c>
      <c r="P216" s="85">
        <v>0</v>
      </c>
      <c r="Q216" s="82" t="s">
        <v>606</v>
      </c>
      <c r="R216" s="18">
        <f t="shared" si="43"/>
        <v>6</v>
      </c>
      <c r="S216" s="83">
        <v>3</v>
      </c>
      <c r="T216" s="82" t="s">
        <v>606</v>
      </c>
      <c r="U216" s="18">
        <f t="shared" si="44"/>
        <v>6</v>
      </c>
      <c r="V216" s="83">
        <v>3</v>
      </c>
      <c r="W216" s="82" t="s">
        <v>604</v>
      </c>
      <c r="X216" s="18">
        <f t="shared" si="45"/>
        <v>9</v>
      </c>
      <c r="Y216" s="83">
        <v>2</v>
      </c>
      <c r="Z216" s="82" t="s">
        <v>602</v>
      </c>
      <c r="AA216" s="18">
        <f t="shared" si="46"/>
        <v>8</v>
      </c>
      <c r="AB216" s="83">
        <v>2</v>
      </c>
      <c r="AC216" s="19">
        <f t="shared" si="47"/>
        <v>4.9545454545454541</v>
      </c>
      <c r="AD216" s="19">
        <f t="shared" si="48"/>
        <v>42.04545454545454</v>
      </c>
      <c r="AE216" s="18">
        <f t="shared" si="49"/>
        <v>16</v>
      </c>
      <c r="AF216" s="2">
        <f t="shared" si="50"/>
        <v>2</v>
      </c>
      <c r="AG216" s="6">
        <f t="shared" si="51"/>
        <v>214</v>
      </c>
    </row>
    <row r="217" spans="1:33">
      <c r="A217" s="80">
        <v>213</v>
      </c>
      <c r="B217" s="80" t="s">
        <v>347</v>
      </c>
      <c r="C217" s="81" t="s">
        <v>348</v>
      </c>
      <c r="D217" s="80" t="s">
        <v>530</v>
      </c>
      <c r="E217" s="82" t="s">
        <v>605</v>
      </c>
      <c r="F217" s="18">
        <f t="shared" si="39"/>
        <v>7</v>
      </c>
      <c r="G217" s="83">
        <v>3</v>
      </c>
      <c r="H217" s="82" t="s">
        <v>606</v>
      </c>
      <c r="I217" s="18">
        <f t="shared" si="40"/>
        <v>6</v>
      </c>
      <c r="J217" s="83">
        <v>3</v>
      </c>
      <c r="K217" s="82" t="s">
        <v>604</v>
      </c>
      <c r="L217" s="18">
        <f t="shared" si="41"/>
        <v>9</v>
      </c>
      <c r="M217" s="83">
        <v>3</v>
      </c>
      <c r="N217" s="82" t="s">
        <v>606</v>
      </c>
      <c r="O217" s="18">
        <f t="shared" si="42"/>
        <v>6</v>
      </c>
      <c r="P217" s="83">
        <v>3</v>
      </c>
      <c r="Q217" s="82" t="s">
        <v>604</v>
      </c>
      <c r="R217" s="18">
        <f t="shared" si="43"/>
        <v>9</v>
      </c>
      <c r="S217" s="83">
        <v>3</v>
      </c>
      <c r="T217" s="82" t="s">
        <v>602</v>
      </c>
      <c r="U217" s="18">
        <f t="shared" si="44"/>
        <v>8</v>
      </c>
      <c r="V217" s="83">
        <v>3</v>
      </c>
      <c r="W217" s="82" t="s">
        <v>603</v>
      </c>
      <c r="X217" s="18">
        <f t="shared" si="45"/>
        <v>10</v>
      </c>
      <c r="Y217" s="83">
        <v>2</v>
      </c>
      <c r="Z217" s="82" t="s">
        <v>603</v>
      </c>
      <c r="AA217" s="18">
        <f t="shared" si="46"/>
        <v>10</v>
      </c>
      <c r="AB217" s="83">
        <v>2</v>
      </c>
      <c r="AC217" s="19">
        <f t="shared" si="47"/>
        <v>7.9545454545454541</v>
      </c>
      <c r="AD217" s="19">
        <f t="shared" si="48"/>
        <v>72.045454545454547</v>
      </c>
      <c r="AE217" s="18">
        <f t="shared" si="49"/>
        <v>22</v>
      </c>
      <c r="AF217" s="2">
        <f t="shared" si="50"/>
        <v>0</v>
      </c>
      <c r="AG217" s="6">
        <f t="shared" si="51"/>
        <v>117</v>
      </c>
    </row>
    <row r="218" spans="1:33">
      <c r="A218" s="80">
        <v>214</v>
      </c>
      <c r="B218" s="80" t="s">
        <v>421</v>
      </c>
      <c r="C218" s="81" t="s">
        <v>422</v>
      </c>
      <c r="D218" s="80" t="s">
        <v>530</v>
      </c>
      <c r="E218" s="84" t="s">
        <v>531</v>
      </c>
      <c r="F218" s="18">
        <f t="shared" si="39"/>
        <v>0</v>
      </c>
      <c r="G218" s="85">
        <v>0</v>
      </c>
      <c r="H218" s="82" t="s">
        <v>606</v>
      </c>
      <c r="I218" s="18">
        <f t="shared" si="40"/>
        <v>6</v>
      </c>
      <c r="J218" s="83">
        <v>3</v>
      </c>
      <c r="K218" s="82" t="s">
        <v>602</v>
      </c>
      <c r="L218" s="18">
        <f t="shared" si="41"/>
        <v>8</v>
      </c>
      <c r="M218" s="83">
        <v>3</v>
      </c>
      <c r="N218" s="82" t="s">
        <v>606</v>
      </c>
      <c r="O218" s="18">
        <f t="shared" si="42"/>
        <v>6</v>
      </c>
      <c r="P218" s="83">
        <v>3</v>
      </c>
      <c r="Q218" s="84" t="s">
        <v>531</v>
      </c>
      <c r="R218" s="18">
        <f t="shared" si="43"/>
        <v>0</v>
      </c>
      <c r="S218" s="85">
        <v>0</v>
      </c>
      <c r="T218" s="82" t="s">
        <v>606</v>
      </c>
      <c r="U218" s="18">
        <f t="shared" si="44"/>
        <v>6</v>
      </c>
      <c r="V218" s="83">
        <v>3</v>
      </c>
      <c r="W218" s="82" t="s">
        <v>604</v>
      </c>
      <c r="X218" s="18">
        <f t="shared" si="45"/>
        <v>9</v>
      </c>
      <c r="Y218" s="83">
        <v>2</v>
      </c>
      <c r="Z218" s="82" t="s">
        <v>604</v>
      </c>
      <c r="AA218" s="18">
        <f t="shared" si="46"/>
        <v>9</v>
      </c>
      <c r="AB218" s="83">
        <v>2</v>
      </c>
      <c r="AC218" s="19">
        <f t="shared" si="47"/>
        <v>5.1818181818181817</v>
      </c>
      <c r="AD218" s="19">
        <f t="shared" si="48"/>
        <v>44.318181818181813</v>
      </c>
      <c r="AE218" s="18">
        <f t="shared" si="49"/>
        <v>16</v>
      </c>
      <c r="AF218" s="2">
        <f t="shared" si="50"/>
        <v>2</v>
      </c>
      <c r="AG218" s="6">
        <f t="shared" si="51"/>
        <v>210</v>
      </c>
    </row>
    <row r="219" spans="1:33">
      <c r="A219" s="80">
        <v>215</v>
      </c>
      <c r="B219" s="80" t="s">
        <v>349</v>
      </c>
      <c r="C219" s="81" t="s">
        <v>350</v>
      </c>
      <c r="D219" s="80" t="s">
        <v>530</v>
      </c>
      <c r="E219" s="82" t="s">
        <v>606</v>
      </c>
      <c r="F219" s="18">
        <f t="shared" si="39"/>
        <v>6</v>
      </c>
      <c r="G219" s="83">
        <v>3</v>
      </c>
      <c r="H219" s="82" t="s">
        <v>606</v>
      </c>
      <c r="I219" s="18">
        <f t="shared" si="40"/>
        <v>6</v>
      </c>
      <c r="J219" s="83">
        <v>3</v>
      </c>
      <c r="K219" s="82" t="s">
        <v>602</v>
      </c>
      <c r="L219" s="18">
        <f t="shared" si="41"/>
        <v>8</v>
      </c>
      <c r="M219" s="83">
        <v>3</v>
      </c>
      <c r="N219" s="84" t="s">
        <v>531</v>
      </c>
      <c r="O219" s="18">
        <f t="shared" si="42"/>
        <v>0</v>
      </c>
      <c r="P219" s="85">
        <v>0</v>
      </c>
      <c r="Q219" s="82" t="s">
        <v>606</v>
      </c>
      <c r="R219" s="18">
        <f t="shared" si="43"/>
        <v>6</v>
      </c>
      <c r="S219" s="83">
        <v>3</v>
      </c>
      <c r="T219" s="82" t="s">
        <v>606</v>
      </c>
      <c r="U219" s="18">
        <f t="shared" si="44"/>
        <v>6</v>
      </c>
      <c r="V219" s="83">
        <v>3</v>
      </c>
      <c r="W219" s="82" t="s">
        <v>604</v>
      </c>
      <c r="X219" s="18">
        <f t="shared" si="45"/>
        <v>9</v>
      </c>
      <c r="Y219" s="83">
        <v>2</v>
      </c>
      <c r="Z219" s="82" t="s">
        <v>604</v>
      </c>
      <c r="AA219" s="18">
        <f t="shared" si="46"/>
        <v>9</v>
      </c>
      <c r="AB219" s="83">
        <v>2</v>
      </c>
      <c r="AC219" s="19">
        <f t="shared" si="47"/>
        <v>6</v>
      </c>
      <c r="AD219" s="19">
        <f t="shared" si="48"/>
        <v>52.5</v>
      </c>
      <c r="AE219" s="18">
        <f t="shared" si="49"/>
        <v>19</v>
      </c>
      <c r="AF219" s="2">
        <f t="shared" si="50"/>
        <v>1</v>
      </c>
      <c r="AG219" s="6">
        <f t="shared" si="51"/>
        <v>201</v>
      </c>
    </row>
    <row r="220" spans="1:33">
      <c r="A220" s="80">
        <v>216</v>
      </c>
      <c r="B220" s="80" t="s">
        <v>481</v>
      </c>
      <c r="C220" s="81" t="s">
        <v>482</v>
      </c>
      <c r="D220" s="80" t="s">
        <v>530</v>
      </c>
      <c r="E220" s="84" t="s">
        <v>531</v>
      </c>
      <c r="F220" s="18">
        <f t="shared" si="39"/>
        <v>0</v>
      </c>
      <c r="G220" s="85">
        <v>0</v>
      </c>
      <c r="H220" s="84" t="s">
        <v>531</v>
      </c>
      <c r="I220" s="18">
        <f t="shared" si="40"/>
        <v>0</v>
      </c>
      <c r="J220" s="85">
        <v>0</v>
      </c>
      <c r="K220" s="84" t="s">
        <v>531</v>
      </c>
      <c r="L220" s="18">
        <f t="shared" si="41"/>
        <v>0</v>
      </c>
      <c r="M220" s="85">
        <v>0</v>
      </c>
      <c r="N220" s="84" t="s">
        <v>531</v>
      </c>
      <c r="O220" s="18">
        <f t="shared" si="42"/>
        <v>0</v>
      </c>
      <c r="P220" s="85">
        <v>0</v>
      </c>
      <c r="Q220" s="84" t="s">
        <v>531</v>
      </c>
      <c r="R220" s="18">
        <f t="shared" si="43"/>
        <v>0</v>
      </c>
      <c r="S220" s="85">
        <v>0</v>
      </c>
      <c r="T220" s="84" t="s">
        <v>531</v>
      </c>
      <c r="U220" s="18">
        <f t="shared" si="44"/>
        <v>0</v>
      </c>
      <c r="V220" s="85">
        <v>0</v>
      </c>
      <c r="W220" s="82" t="s">
        <v>605</v>
      </c>
      <c r="X220" s="18">
        <f t="shared" si="45"/>
        <v>7</v>
      </c>
      <c r="Y220" s="83">
        <v>2</v>
      </c>
      <c r="Z220" s="82" t="s">
        <v>605</v>
      </c>
      <c r="AA220" s="18">
        <f t="shared" si="46"/>
        <v>7</v>
      </c>
      <c r="AB220" s="83">
        <v>2</v>
      </c>
      <c r="AC220" s="19">
        <f t="shared" si="47"/>
        <v>1.2727272727272727</v>
      </c>
      <c r="AD220" s="19">
        <f t="shared" si="48"/>
        <v>5.2272727272727266</v>
      </c>
      <c r="AE220" s="18">
        <f t="shared" si="49"/>
        <v>4</v>
      </c>
      <c r="AF220" s="2">
        <f t="shared" si="50"/>
        <v>6</v>
      </c>
      <c r="AG220" s="6">
        <f t="shared" si="51"/>
        <v>243</v>
      </c>
    </row>
    <row r="221" spans="1:33">
      <c r="A221" s="80">
        <v>217</v>
      </c>
      <c r="B221" s="80" t="s">
        <v>351</v>
      </c>
      <c r="C221" s="81" t="s">
        <v>352</v>
      </c>
      <c r="D221" s="80" t="s">
        <v>530</v>
      </c>
      <c r="E221" s="82" t="s">
        <v>602</v>
      </c>
      <c r="F221" s="18">
        <f t="shared" si="39"/>
        <v>8</v>
      </c>
      <c r="G221" s="83">
        <v>3</v>
      </c>
      <c r="H221" s="82" t="s">
        <v>602</v>
      </c>
      <c r="I221" s="18">
        <f t="shared" si="40"/>
        <v>8</v>
      </c>
      <c r="J221" s="83">
        <v>3</v>
      </c>
      <c r="K221" s="82" t="s">
        <v>604</v>
      </c>
      <c r="L221" s="18">
        <f t="shared" si="41"/>
        <v>9</v>
      </c>
      <c r="M221" s="83">
        <v>3</v>
      </c>
      <c r="N221" s="82" t="s">
        <v>602</v>
      </c>
      <c r="O221" s="18">
        <f t="shared" si="42"/>
        <v>8</v>
      </c>
      <c r="P221" s="83">
        <v>3</v>
      </c>
      <c r="Q221" s="82" t="s">
        <v>604</v>
      </c>
      <c r="R221" s="18">
        <f t="shared" si="43"/>
        <v>9</v>
      </c>
      <c r="S221" s="83">
        <v>3</v>
      </c>
      <c r="T221" s="82" t="s">
        <v>602</v>
      </c>
      <c r="U221" s="18">
        <f t="shared" si="44"/>
        <v>8</v>
      </c>
      <c r="V221" s="83">
        <v>3</v>
      </c>
      <c r="W221" s="82" t="s">
        <v>603</v>
      </c>
      <c r="X221" s="18">
        <f t="shared" si="45"/>
        <v>10</v>
      </c>
      <c r="Y221" s="83">
        <v>2</v>
      </c>
      <c r="Z221" s="82" t="s">
        <v>604</v>
      </c>
      <c r="AA221" s="18">
        <f t="shared" si="46"/>
        <v>9</v>
      </c>
      <c r="AB221" s="83">
        <v>2</v>
      </c>
      <c r="AC221" s="19">
        <f t="shared" si="47"/>
        <v>8.545454545454545</v>
      </c>
      <c r="AD221" s="19">
        <f t="shared" si="48"/>
        <v>77.954545454545453</v>
      </c>
      <c r="AE221" s="18">
        <f t="shared" si="49"/>
        <v>22</v>
      </c>
      <c r="AF221" s="2">
        <f t="shared" si="50"/>
        <v>0</v>
      </c>
      <c r="AG221" s="6">
        <f t="shared" si="51"/>
        <v>62</v>
      </c>
    </row>
    <row r="222" spans="1:33">
      <c r="A222" s="80">
        <v>218</v>
      </c>
      <c r="B222" s="80" t="s">
        <v>353</v>
      </c>
      <c r="C222" s="81" t="s">
        <v>354</v>
      </c>
      <c r="D222" s="80" t="s">
        <v>530</v>
      </c>
      <c r="E222" s="82" t="s">
        <v>606</v>
      </c>
      <c r="F222" s="18">
        <f t="shared" si="39"/>
        <v>6</v>
      </c>
      <c r="G222" s="83">
        <v>3</v>
      </c>
      <c r="H222" s="82" t="s">
        <v>605</v>
      </c>
      <c r="I222" s="18">
        <f t="shared" si="40"/>
        <v>7</v>
      </c>
      <c r="J222" s="83">
        <v>3</v>
      </c>
      <c r="K222" s="82" t="s">
        <v>604</v>
      </c>
      <c r="L222" s="18">
        <f t="shared" si="41"/>
        <v>9</v>
      </c>
      <c r="M222" s="83">
        <v>3</v>
      </c>
      <c r="N222" s="82" t="s">
        <v>606</v>
      </c>
      <c r="O222" s="18">
        <f t="shared" si="42"/>
        <v>6</v>
      </c>
      <c r="P222" s="83">
        <v>3</v>
      </c>
      <c r="Q222" s="82" t="s">
        <v>605</v>
      </c>
      <c r="R222" s="18">
        <f t="shared" si="43"/>
        <v>7</v>
      </c>
      <c r="S222" s="83">
        <v>3</v>
      </c>
      <c r="T222" s="82" t="s">
        <v>605</v>
      </c>
      <c r="U222" s="18">
        <f t="shared" si="44"/>
        <v>7</v>
      </c>
      <c r="V222" s="83">
        <v>3</v>
      </c>
      <c r="W222" s="82" t="s">
        <v>603</v>
      </c>
      <c r="X222" s="18">
        <f t="shared" si="45"/>
        <v>10</v>
      </c>
      <c r="Y222" s="83">
        <v>2</v>
      </c>
      <c r="Z222" s="82" t="s">
        <v>603</v>
      </c>
      <c r="AA222" s="18">
        <f t="shared" si="46"/>
        <v>10</v>
      </c>
      <c r="AB222" s="83">
        <v>2</v>
      </c>
      <c r="AC222" s="19">
        <f t="shared" si="47"/>
        <v>7.5454545454545459</v>
      </c>
      <c r="AD222" s="19">
        <f t="shared" si="48"/>
        <v>67.954545454545453</v>
      </c>
      <c r="AE222" s="18">
        <f t="shared" si="49"/>
        <v>22</v>
      </c>
      <c r="AF222" s="2">
        <f t="shared" si="50"/>
        <v>0</v>
      </c>
      <c r="AG222" s="6">
        <f t="shared" si="51"/>
        <v>145</v>
      </c>
    </row>
    <row r="223" spans="1:33">
      <c r="A223" s="80">
        <v>219</v>
      </c>
      <c r="B223" s="80" t="s">
        <v>423</v>
      </c>
      <c r="C223" s="81" t="s">
        <v>424</v>
      </c>
      <c r="D223" s="80" t="s">
        <v>530</v>
      </c>
      <c r="E223" s="84" t="s">
        <v>531</v>
      </c>
      <c r="F223" s="18">
        <f t="shared" si="39"/>
        <v>0</v>
      </c>
      <c r="G223" s="85">
        <v>0</v>
      </c>
      <c r="H223" s="82" t="s">
        <v>606</v>
      </c>
      <c r="I223" s="18">
        <f t="shared" si="40"/>
        <v>6</v>
      </c>
      <c r="J223" s="83">
        <v>3</v>
      </c>
      <c r="K223" s="82" t="s">
        <v>604</v>
      </c>
      <c r="L223" s="18">
        <f t="shared" si="41"/>
        <v>9</v>
      </c>
      <c r="M223" s="83">
        <v>3</v>
      </c>
      <c r="N223" s="82" t="s">
        <v>606</v>
      </c>
      <c r="O223" s="18">
        <f t="shared" si="42"/>
        <v>6</v>
      </c>
      <c r="P223" s="83">
        <v>3</v>
      </c>
      <c r="Q223" s="82" t="s">
        <v>605</v>
      </c>
      <c r="R223" s="18">
        <f t="shared" si="43"/>
        <v>7</v>
      </c>
      <c r="S223" s="83">
        <v>3</v>
      </c>
      <c r="T223" s="82" t="s">
        <v>606</v>
      </c>
      <c r="U223" s="18">
        <f t="shared" si="44"/>
        <v>6</v>
      </c>
      <c r="V223" s="83">
        <v>3</v>
      </c>
      <c r="W223" s="82" t="s">
        <v>604</v>
      </c>
      <c r="X223" s="18">
        <f t="shared" si="45"/>
        <v>9</v>
      </c>
      <c r="Y223" s="83">
        <v>2</v>
      </c>
      <c r="Z223" s="82" t="s">
        <v>604</v>
      </c>
      <c r="AA223" s="18">
        <f t="shared" si="46"/>
        <v>9</v>
      </c>
      <c r="AB223" s="83">
        <v>2</v>
      </c>
      <c r="AC223" s="19">
        <f t="shared" si="47"/>
        <v>6.2727272727272725</v>
      </c>
      <c r="AD223" s="19">
        <f t="shared" si="48"/>
        <v>55.227272727272727</v>
      </c>
      <c r="AE223" s="18">
        <f t="shared" si="49"/>
        <v>19</v>
      </c>
      <c r="AF223" s="2">
        <f t="shared" si="50"/>
        <v>1</v>
      </c>
      <c r="AG223" s="6">
        <f t="shared" si="51"/>
        <v>197</v>
      </c>
    </row>
    <row r="224" spans="1:33">
      <c r="A224" s="80">
        <v>220</v>
      </c>
      <c r="B224" s="80" t="s">
        <v>355</v>
      </c>
      <c r="C224" s="81" t="s">
        <v>356</v>
      </c>
      <c r="D224" s="80" t="s">
        <v>530</v>
      </c>
      <c r="E224" s="82" t="s">
        <v>605</v>
      </c>
      <c r="F224" s="18">
        <f t="shared" si="39"/>
        <v>7</v>
      </c>
      <c r="G224" s="83">
        <v>3</v>
      </c>
      <c r="H224" s="82" t="s">
        <v>605</v>
      </c>
      <c r="I224" s="18">
        <f t="shared" si="40"/>
        <v>7</v>
      </c>
      <c r="J224" s="83">
        <v>3</v>
      </c>
      <c r="K224" s="82" t="s">
        <v>603</v>
      </c>
      <c r="L224" s="18">
        <f t="shared" si="41"/>
        <v>10</v>
      </c>
      <c r="M224" s="83">
        <v>3</v>
      </c>
      <c r="N224" s="82" t="s">
        <v>606</v>
      </c>
      <c r="O224" s="18">
        <f t="shared" si="42"/>
        <v>6</v>
      </c>
      <c r="P224" s="83">
        <v>3</v>
      </c>
      <c r="Q224" s="82" t="s">
        <v>604</v>
      </c>
      <c r="R224" s="18">
        <f t="shared" si="43"/>
        <v>9</v>
      </c>
      <c r="S224" s="83">
        <v>3</v>
      </c>
      <c r="T224" s="82" t="s">
        <v>604</v>
      </c>
      <c r="U224" s="18">
        <f t="shared" si="44"/>
        <v>9</v>
      </c>
      <c r="V224" s="83">
        <v>3</v>
      </c>
      <c r="W224" s="82" t="s">
        <v>603</v>
      </c>
      <c r="X224" s="18">
        <f t="shared" si="45"/>
        <v>10</v>
      </c>
      <c r="Y224" s="83">
        <v>2</v>
      </c>
      <c r="Z224" s="82" t="s">
        <v>604</v>
      </c>
      <c r="AA224" s="18">
        <f t="shared" si="46"/>
        <v>9</v>
      </c>
      <c r="AB224" s="83">
        <v>2</v>
      </c>
      <c r="AC224" s="19">
        <f t="shared" si="47"/>
        <v>8.2727272727272734</v>
      </c>
      <c r="AD224" s="19">
        <f t="shared" si="48"/>
        <v>75.227272727272734</v>
      </c>
      <c r="AE224" s="18">
        <f t="shared" si="49"/>
        <v>22</v>
      </c>
      <c r="AF224" s="2">
        <f t="shared" si="50"/>
        <v>0</v>
      </c>
      <c r="AG224" s="6">
        <f t="shared" si="51"/>
        <v>89</v>
      </c>
    </row>
    <row r="225" spans="1:33">
      <c r="A225" s="80">
        <v>221</v>
      </c>
      <c r="B225" s="80" t="s">
        <v>471</v>
      </c>
      <c r="C225" s="81" t="s">
        <v>472</v>
      </c>
      <c r="D225" s="80" t="s">
        <v>530</v>
      </c>
      <c r="E225" s="82" t="s">
        <v>606</v>
      </c>
      <c r="F225" s="18">
        <f t="shared" si="39"/>
        <v>6</v>
      </c>
      <c r="G225" s="83">
        <v>3</v>
      </c>
      <c r="H225" s="82" t="s">
        <v>606</v>
      </c>
      <c r="I225" s="18">
        <f t="shared" si="40"/>
        <v>6</v>
      </c>
      <c r="J225" s="83">
        <v>3</v>
      </c>
      <c r="K225" s="82" t="s">
        <v>602</v>
      </c>
      <c r="L225" s="18">
        <f t="shared" si="41"/>
        <v>8</v>
      </c>
      <c r="M225" s="83">
        <v>3</v>
      </c>
      <c r="N225" s="82" t="s">
        <v>605</v>
      </c>
      <c r="O225" s="18">
        <f t="shared" si="42"/>
        <v>7</v>
      </c>
      <c r="P225" s="83">
        <v>3</v>
      </c>
      <c r="Q225" s="84" t="s">
        <v>531</v>
      </c>
      <c r="R225" s="18">
        <f t="shared" si="43"/>
        <v>0</v>
      </c>
      <c r="S225" s="85">
        <v>0</v>
      </c>
      <c r="T225" s="82" t="s">
        <v>602</v>
      </c>
      <c r="U225" s="18">
        <f t="shared" si="44"/>
        <v>8</v>
      </c>
      <c r="V225" s="83">
        <v>3</v>
      </c>
      <c r="W225" s="82" t="s">
        <v>604</v>
      </c>
      <c r="X225" s="18">
        <f t="shared" si="45"/>
        <v>9</v>
      </c>
      <c r="Y225" s="83">
        <v>2</v>
      </c>
      <c r="Z225" s="82" t="s">
        <v>604</v>
      </c>
      <c r="AA225" s="18">
        <f t="shared" si="46"/>
        <v>9</v>
      </c>
      <c r="AB225" s="83">
        <v>2</v>
      </c>
      <c r="AC225" s="19">
        <f t="shared" si="47"/>
        <v>6.4090909090909092</v>
      </c>
      <c r="AD225" s="19">
        <f t="shared" si="48"/>
        <v>56.590909090909093</v>
      </c>
      <c r="AE225" s="18">
        <f t="shared" si="49"/>
        <v>19</v>
      </c>
      <c r="AF225" s="2">
        <f t="shared" si="50"/>
        <v>1</v>
      </c>
      <c r="AG225" s="6">
        <f t="shared" si="51"/>
        <v>195</v>
      </c>
    </row>
    <row r="226" spans="1:33">
      <c r="A226" s="80">
        <v>222</v>
      </c>
      <c r="B226" s="80" t="s">
        <v>357</v>
      </c>
      <c r="C226" s="81" t="s">
        <v>358</v>
      </c>
      <c r="D226" s="80" t="s">
        <v>530</v>
      </c>
      <c r="E226" s="82" t="s">
        <v>602</v>
      </c>
      <c r="F226" s="18">
        <f t="shared" si="39"/>
        <v>8</v>
      </c>
      <c r="G226" s="83">
        <v>3</v>
      </c>
      <c r="H226" s="82" t="s">
        <v>604</v>
      </c>
      <c r="I226" s="18">
        <f t="shared" si="40"/>
        <v>9</v>
      </c>
      <c r="J226" s="83">
        <v>3</v>
      </c>
      <c r="K226" s="82" t="s">
        <v>603</v>
      </c>
      <c r="L226" s="18">
        <f t="shared" si="41"/>
        <v>10</v>
      </c>
      <c r="M226" s="83">
        <v>3</v>
      </c>
      <c r="N226" s="82" t="s">
        <v>604</v>
      </c>
      <c r="O226" s="18">
        <f t="shared" si="42"/>
        <v>9</v>
      </c>
      <c r="P226" s="83">
        <v>3</v>
      </c>
      <c r="Q226" s="82" t="s">
        <v>602</v>
      </c>
      <c r="R226" s="18">
        <f t="shared" si="43"/>
        <v>8</v>
      </c>
      <c r="S226" s="83">
        <v>3</v>
      </c>
      <c r="T226" s="82" t="s">
        <v>604</v>
      </c>
      <c r="U226" s="18">
        <f t="shared" si="44"/>
        <v>9</v>
      </c>
      <c r="V226" s="83">
        <v>3</v>
      </c>
      <c r="W226" s="82" t="s">
        <v>603</v>
      </c>
      <c r="X226" s="18">
        <f t="shared" si="45"/>
        <v>10</v>
      </c>
      <c r="Y226" s="83">
        <v>2</v>
      </c>
      <c r="Z226" s="82" t="s">
        <v>603</v>
      </c>
      <c r="AA226" s="18">
        <f t="shared" si="46"/>
        <v>10</v>
      </c>
      <c r="AB226" s="83">
        <v>2</v>
      </c>
      <c r="AC226" s="19">
        <f t="shared" si="47"/>
        <v>9.045454545454545</v>
      </c>
      <c r="AD226" s="19">
        <f t="shared" si="48"/>
        <v>82.954545454545453</v>
      </c>
      <c r="AE226" s="18">
        <f t="shared" si="49"/>
        <v>22</v>
      </c>
      <c r="AF226" s="2">
        <f t="shared" si="50"/>
        <v>0</v>
      </c>
      <c r="AG226" s="6">
        <f t="shared" si="51"/>
        <v>10</v>
      </c>
    </row>
    <row r="227" spans="1:33">
      <c r="A227" s="80">
        <v>223</v>
      </c>
      <c r="B227" s="80" t="s">
        <v>359</v>
      </c>
      <c r="C227" s="81" t="s">
        <v>360</v>
      </c>
      <c r="D227" s="80" t="s">
        <v>530</v>
      </c>
      <c r="E227" s="82" t="s">
        <v>602</v>
      </c>
      <c r="F227" s="18">
        <f t="shared" si="39"/>
        <v>8</v>
      </c>
      <c r="G227" s="83">
        <v>3</v>
      </c>
      <c r="H227" s="82" t="s">
        <v>602</v>
      </c>
      <c r="I227" s="18">
        <f t="shared" si="40"/>
        <v>8</v>
      </c>
      <c r="J227" s="83">
        <v>3</v>
      </c>
      <c r="K227" s="82" t="s">
        <v>603</v>
      </c>
      <c r="L227" s="18">
        <f t="shared" si="41"/>
        <v>10</v>
      </c>
      <c r="M227" s="83">
        <v>3</v>
      </c>
      <c r="N227" s="82" t="s">
        <v>602</v>
      </c>
      <c r="O227" s="18">
        <f t="shared" si="42"/>
        <v>8</v>
      </c>
      <c r="P227" s="83">
        <v>3</v>
      </c>
      <c r="Q227" s="82" t="s">
        <v>602</v>
      </c>
      <c r="R227" s="18">
        <f t="shared" si="43"/>
        <v>8</v>
      </c>
      <c r="S227" s="83">
        <v>3</v>
      </c>
      <c r="T227" s="82" t="s">
        <v>602</v>
      </c>
      <c r="U227" s="18">
        <f t="shared" si="44"/>
        <v>8</v>
      </c>
      <c r="V227" s="83">
        <v>3</v>
      </c>
      <c r="W227" s="82" t="s">
        <v>603</v>
      </c>
      <c r="X227" s="18">
        <f t="shared" si="45"/>
        <v>10</v>
      </c>
      <c r="Y227" s="83">
        <v>2</v>
      </c>
      <c r="Z227" s="82" t="s">
        <v>603</v>
      </c>
      <c r="AA227" s="18">
        <f t="shared" si="46"/>
        <v>10</v>
      </c>
      <c r="AB227" s="83">
        <v>2</v>
      </c>
      <c r="AC227" s="19">
        <f t="shared" si="47"/>
        <v>8.6363636363636367</v>
      </c>
      <c r="AD227" s="19">
        <f t="shared" si="48"/>
        <v>78.863636363636374</v>
      </c>
      <c r="AE227" s="18">
        <f t="shared" si="49"/>
        <v>22</v>
      </c>
      <c r="AF227" s="2">
        <f t="shared" si="50"/>
        <v>0</v>
      </c>
      <c r="AG227" s="6">
        <f t="shared" si="51"/>
        <v>52</v>
      </c>
    </row>
    <row r="228" spans="1:33">
      <c r="A228" s="80">
        <v>224</v>
      </c>
      <c r="B228" s="80" t="s">
        <v>361</v>
      </c>
      <c r="C228" s="81" t="s">
        <v>362</v>
      </c>
      <c r="D228" s="80" t="s">
        <v>530</v>
      </c>
      <c r="E228" s="82" t="s">
        <v>605</v>
      </c>
      <c r="F228" s="18">
        <f t="shared" si="39"/>
        <v>7</v>
      </c>
      <c r="G228" s="83">
        <v>3</v>
      </c>
      <c r="H228" s="82" t="s">
        <v>605</v>
      </c>
      <c r="I228" s="18">
        <f t="shared" si="40"/>
        <v>7</v>
      </c>
      <c r="J228" s="83">
        <v>3</v>
      </c>
      <c r="K228" s="82" t="s">
        <v>604</v>
      </c>
      <c r="L228" s="18">
        <f t="shared" si="41"/>
        <v>9</v>
      </c>
      <c r="M228" s="83">
        <v>3</v>
      </c>
      <c r="N228" s="82" t="s">
        <v>606</v>
      </c>
      <c r="O228" s="18">
        <f t="shared" si="42"/>
        <v>6</v>
      </c>
      <c r="P228" s="83">
        <v>3</v>
      </c>
      <c r="Q228" s="82" t="s">
        <v>602</v>
      </c>
      <c r="R228" s="18">
        <f t="shared" si="43"/>
        <v>8</v>
      </c>
      <c r="S228" s="83">
        <v>3</v>
      </c>
      <c r="T228" s="82" t="s">
        <v>605</v>
      </c>
      <c r="U228" s="18">
        <f t="shared" si="44"/>
        <v>7</v>
      </c>
      <c r="V228" s="83">
        <v>3</v>
      </c>
      <c r="W228" s="82" t="s">
        <v>603</v>
      </c>
      <c r="X228" s="18">
        <f t="shared" si="45"/>
        <v>10</v>
      </c>
      <c r="Y228" s="83">
        <v>2</v>
      </c>
      <c r="Z228" s="82" t="s">
        <v>602</v>
      </c>
      <c r="AA228" s="18">
        <f t="shared" si="46"/>
        <v>8</v>
      </c>
      <c r="AB228" s="83">
        <v>2</v>
      </c>
      <c r="AC228" s="19">
        <f t="shared" si="47"/>
        <v>7.6363636363636367</v>
      </c>
      <c r="AD228" s="19">
        <f t="shared" si="48"/>
        <v>68.863636363636374</v>
      </c>
      <c r="AE228" s="18">
        <f t="shared" si="49"/>
        <v>22</v>
      </c>
      <c r="AF228" s="2">
        <f t="shared" si="50"/>
        <v>0</v>
      </c>
      <c r="AG228" s="6">
        <f t="shared" si="51"/>
        <v>141</v>
      </c>
    </row>
    <row r="229" spans="1:33">
      <c r="A229" s="80">
        <v>225</v>
      </c>
      <c r="B229" s="80" t="s">
        <v>363</v>
      </c>
      <c r="C229" s="81" t="s">
        <v>364</v>
      </c>
      <c r="D229" s="80" t="s">
        <v>530</v>
      </c>
      <c r="E229" s="82" t="s">
        <v>602</v>
      </c>
      <c r="F229" s="18">
        <f t="shared" si="39"/>
        <v>8</v>
      </c>
      <c r="G229" s="83">
        <v>3</v>
      </c>
      <c r="H229" s="82" t="s">
        <v>602</v>
      </c>
      <c r="I229" s="18">
        <f t="shared" si="40"/>
        <v>8</v>
      </c>
      <c r="J229" s="83">
        <v>3</v>
      </c>
      <c r="K229" s="82" t="s">
        <v>603</v>
      </c>
      <c r="L229" s="18">
        <f t="shared" si="41"/>
        <v>10</v>
      </c>
      <c r="M229" s="83">
        <v>3</v>
      </c>
      <c r="N229" s="82" t="s">
        <v>604</v>
      </c>
      <c r="O229" s="18">
        <f t="shared" si="42"/>
        <v>9</v>
      </c>
      <c r="P229" s="83">
        <v>3</v>
      </c>
      <c r="Q229" s="82" t="s">
        <v>603</v>
      </c>
      <c r="R229" s="18">
        <f t="shared" si="43"/>
        <v>10</v>
      </c>
      <c r="S229" s="83">
        <v>3</v>
      </c>
      <c r="T229" s="82" t="s">
        <v>604</v>
      </c>
      <c r="U229" s="18">
        <f t="shared" si="44"/>
        <v>9</v>
      </c>
      <c r="V229" s="83">
        <v>3</v>
      </c>
      <c r="W229" s="82" t="s">
        <v>603</v>
      </c>
      <c r="X229" s="18">
        <f t="shared" si="45"/>
        <v>10</v>
      </c>
      <c r="Y229" s="83">
        <v>2</v>
      </c>
      <c r="Z229" s="82" t="s">
        <v>603</v>
      </c>
      <c r="AA229" s="18">
        <f t="shared" si="46"/>
        <v>10</v>
      </c>
      <c r="AB229" s="83">
        <v>2</v>
      </c>
      <c r="AC229" s="19">
        <f t="shared" si="47"/>
        <v>9.1818181818181817</v>
      </c>
      <c r="AD229" s="19">
        <f t="shared" si="48"/>
        <v>84.318181818181813</v>
      </c>
      <c r="AE229" s="18">
        <f t="shared" si="49"/>
        <v>22</v>
      </c>
      <c r="AF229" s="2">
        <f t="shared" si="50"/>
        <v>0</v>
      </c>
      <c r="AG229" s="6">
        <f t="shared" si="51"/>
        <v>5</v>
      </c>
    </row>
    <row r="230" spans="1:33">
      <c r="A230" s="80">
        <v>226</v>
      </c>
      <c r="B230" s="80" t="s">
        <v>365</v>
      </c>
      <c r="C230" s="81" t="s">
        <v>366</v>
      </c>
      <c r="D230" s="80" t="s">
        <v>530</v>
      </c>
      <c r="E230" s="82" t="s">
        <v>605</v>
      </c>
      <c r="F230" s="18">
        <f t="shared" si="39"/>
        <v>7</v>
      </c>
      <c r="G230" s="83">
        <v>3</v>
      </c>
      <c r="H230" s="82" t="s">
        <v>605</v>
      </c>
      <c r="I230" s="18">
        <f t="shared" si="40"/>
        <v>7</v>
      </c>
      <c r="J230" s="83">
        <v>3</v>
      </c>
      <c r="K230" s="82" t="s">
        <v>603</v>
      </c>
      <c r="L230" s="18">
        <f t="shared" si="41"/>
        <v>10</v>
      </c>
      <c r="M230" s="83">
        <v>3</v>
      </c>
      <c r="N230" s="82" t="s">
        <v>602</v>
      </c>
      <c r="O230" s="18">
        <f t="shared" si="42"/>
        <v>8</v>
      </c>
      <c r="P230" s="83">
        <v>3</v>
      </c>
      <c r="Q230" s="82" t="s">
        <v>602</v>
      </c>
      <c r="R230" s="18">
        <f t="shared" si="43"/>
        <v>8</v>
      </c>
      <c r="S230" s="83">
        <v>3</v>
      </c>
      <c r="T230" s="82" t="s">
        <v>602</v>
      </c>
      <c r="U230" s="18">
        <f t="shared" si="44"/>
        <v>8</v>
      </c>
      <c r="V230" s="83">
        <v>3</v>
      </c>
      <c r="W230" s="82" t="s">
        <v>603</v>
      </c>
      <c r="X230" s="18">
        <f t="shared" si="45"/>
        <v>10</v>
      </c>
      <c r="Y230" s="83">
        <v>2</v>
      </c>
      <c r="Z230" s="82" t="s">
        <v>603</v>
      </c>
      <c r="AA230" s="18">
        <f t="shared" si="46"/>
        <v>10</v>
      </c>
      <c r="AB230" s="83">
        <v>2</v>
      </c>
      <c r="AC230" s="19">
        <f t="shared" si="47"/>
        <v>8.3636363636363633</v>
      </c>
      <c r="AD230" s="19">
        <f t="shared" si="48"/>
        <v>76.136363636363626</v>
      </c>
      <c r="AE230" s="18">
        <f t="shared" si="49"/>
        <v>22</v>
      </c>
      <c r="AF230" s="2">
        <f t="shared" si="50"/>
        <v>0</v>
      </c>
      <c r="AG230" s="6">
        <f t="shared" si="51"/>
        <v>79</v>
      </c>
    </row>
    <row r="231" spans="1:33">
      <c r="A231" s="80">
        <v>227</v>
      </c>
      <c r="B231" s="80" t="s">
        <v>367</v>
      </c>
      <c r="C231" s="81" t="s">
        <v>368</v>
      </c>
      <c r="D231" s="80" t="s">
        <v>530</v>
      </c>
      <c r="E231" s="82" t="s">
        <v>605</v>
      </c>
      <c r="F231" s="18">
        <f t="shared" si="39"/>
        <v>7</v>
      </c>
      <c r="G231" s="83">
        <v>3</v>
      </c>
      <c r="H231" s="82" t="s">
        <v>605</v>
      </c>
      <c r="I231" s="18">
        <f t="shared" si="40"/>
        <v>7</v>
      </c>
      <c r="J231" s="83">
        <v>3</v>
      </c>
      <c r="K231" s="82" t="s">
        <v>604</v>
      </c>
      <c r="L231" s="18">
        <f t="shared" si="41"/>
        <v>9</v>
      </c>
      <c r="M231" s="83">
        <v>3</v>
      </c>
      <c r="N231" s="82" t="s">
        <v>605</v>
      </c>
      <c r="O231" s="18">
        <f t="shared" si="42"/>
        <v>7</v>
      </c>
      <c r="P231" s="83">
        <v>3</v>
      </c>
      <c r="Q231" s="82" t="s">
        <v>605</v>
      </c>
      <c r="R231" s="18">
        <f t="shared" si="43"/>
        <v>7</v>
      </c>
      <c r="S231" s="83">
        <v>3</v>
      </c>
      <c r="T231" s="82" t="s">
        <v>605</v>
      </c>
      <c r="U231" s="18">
        <f t="shared" si="44"/>
        <v>7</v>
      </c>
      <c r="V231" s="83">
        <v>3</v>
      </c>
      <c r="W231" s="82" t="s">
        <v>603</v>
      </c>
      <c r="X231" s="18">
        <f t="shared" si="45"/>
        <v>10</v>
      </c>
      <c r="Y231" s="83">
        <v>2</v>
      </c>
      <c r="Z231" s="82" t="s">
        <v>604</v>
      </c>
      <c r="AA231" s="18">
        <f t="shared" si="46"/>
        <v>9</v>
      </c>
      <c r="AB231" s="83">
        <v>2</v>
      </c>
      <c r="AC231" s="19">
        <f t="shared" si="47"/>
        <v>7.7272727272727275</v>
      </c>
      <c r="AD231" s="19">
        <f t="shared" si="48"/>
        <v>69.77272727272728</v>
      </c>
      <c r="AE231" s="18">
        <f t="shared" si="49"/>
        <v>22</v>
      </c>
      <c r="AF231" s="2">
        <f t="shared" si="50"/>
        <v>0</v>
      </c>
      <c r="AG231" s="6">
        <f t="shared" si="51"/>
        <v>134</v>
      </c>
    </row>
    <row r="232" spans="1:33">
      <c r="A232" s="80">
        <v>228</v>
      </c>
      <c r="B232" s="80" t="s">
        <v>369</v>
      </c>
      <c r="C232" s="81" t="s">
        <v>370</v>
      </c>
      <c r="D232" s="80" t="s">
        <v>530</v>
      </c>
      <c r="E232" s="82" t="s">
        <v>605</v>
      </c>
      <c r="F232" s="18">
        <f t="shared" si="39"/>
        <v>7</v>
      </c>
      <c r="G232" s="83">
        <v>3</v>
      </c>
      <c r="H232" s="82" t="s">
        <v>606</v>
      </c>
      <c r="I232" s="18">
        <f t="shared" si="40"/>
        <v>6</v>
      </c>
      <c r="J232" s="83">
        <v>3</v>
      </c>
      <c r="K232" s="82" t="s">
        <v>604</v>
      </c>
      <c r="L232" s="18">
        <f t="shared" si="41"/>
        <v>9</v>
      </c>
      <c r="M232" s="83">
        <v>3</v>
      </c>
      <c r="N232" s="82" t="s">
        <v>606</v>
      </c>
      <c r="O232" s="18">
        <f t="shared" si="42"/>
        <v>6</v>
      </c>
      <c r="P232" s="83">
        <v>3</v>
      </c>
      <c r="Q232" s="82" t="s">
        <v>602</v>
      </c>
      <c r="R232" s="18">
        <f t="shared" si="43"/>
        <v>8</v>
      </c>
      <c r="S232" s="83">
        <v>3</v>
      </c>
      <c r="T232" s="82" t="s">
        <v>606</v>
      </c>
      <c r="U232" s="18">
        <f t="shared" si="44"/>
        <v>6</v>
      </c>
      <c r="V232" s="83">
        <v>3</v>
      </c>
      <c r="W232" s="82" t="s">
        <v>603</v>
      </c>
      <c r="X232" s="18">
        <f t="shared" si="45"/>
        <v>10</v>
      </c>
      <c r="Y232" s="83">
        <v>2</v>
      </c>
      <c r="Z232" s="82" t="s">
        <v>603</v>
      </c>
      <c r="AA232" s="18">
        <f t="shared" si="46"/>
        <v>10</v>
      </c>
      <c r="AB232" s="83">
        <v>2</v>
      </c>
      <c r="AC232" s="19">
        <f t="shared" si="47"/>
        <v>7.5454545454545459</v>
      </c>
      <c r="AD232" s="19">
        <f t="shared" si="48"/>
        <v>67.954545454545453</v>
      </c>
      <c r="AE232" s="18">
        <f t="shared" si="49"/>
        <v>22</v>
      </c>
      <c r="AF232" s="2">
        <f t="shared" si="50"/>
        <v>0</v>
      </c>
      <c r="AG232" s="6">
        <f t="shared" si="51"/>
        <v>145</v>
      </c>
    </row>
    <row r="233" spans="1:33">
      <c r="A233" s="80">
        <v>229</v>
      </c>
      <c r="B233" s="80" t="s">
        <v>371</v>
      </c>
      <c r="C233" s="81" t="s">
        <v>372</v>
      </c>
      <c r="D233" s="80" t="s">
        <v>530</v>
      </c>
      <c r="E233" s="82" t="s">
        <v>602</v>
      </c>
      <c r="F233" s="18">
        <f t="shared" si="39"/>
        <v>8</v>
      </c>
      <c r="G233" s="83">
        <v>3</v>
      </c>
      <c r="H233" s="82" t="s">
        <v>605</v>
      </c>
      <c r="I233" s="18">
        <f t="shared" si="40"/>
        <v>7</v>
      </c>
      <c r="J233" s="83">
        <v>3</v>
      </c>
      <c r="K233" s="82" t="s">
        <v>604</v>
      </c>
      <c r="L233" s="18">
        <f t="shared" si="41"/>
        <v>9</v>
      </c>
      <c r="M233" s="83">
        <v>3</v>
      </c>
      <c r="N233" s="82" t="s">
        <v>605</v>
      </c>
      <c r="O233" s="18">
        <f t="shared" si="42"/>
        <v>7</v>
      </c>
      <c r="P233" s="83">
        <v>3</v>
      </c>
      <c r="Q233" s="82" t="s">
        <v>604</v>
      </c>
      <c r="R233" s="18">
        <f t="shared" si="43"/>
        <v>9</v>
      </c>
      <c r="S233" s="83">
        <v>3</v>
      </c>
      <c r="T233" s="82" t="s">
        <v>602</v>
      </c>
      <c r="U233" s="18">
        <f t="shared" si="44"/>
        <v>8</v>
      </c>
      <c r="V233" s="83">
        <v>3</v>
      </c>
      <c r="W233" s="82" t="s">
        <v>603</v>
      </c>
      <c r="X233" s="18">
        <f t="shared" si="45"/>
        <v>10</v>
      </c>
      <c r="Y233" s="83">
        <v>2</v>
      </c>
      <c r="Z233" s="82" t="s">
        <v>603</v>
      </c>
      <c r="AA233" s="18">
        <f t="shared" si="46"/>
        <v>10</v>
      </c>
      <c r="AB233" s="83">
        <v>2</v>
      </c>
      <c r="AC233" s="19">
        <f t="shared" si="47"/>
        <v>8.3636363636363633</v>
      </c>
      <c r="AD233" s="19">
        <f t="shared" si="48"/>
        <v>76.136363636363626</v>
      </c>
      <c r="AE233" s="18">
        <f t="shared" si="49"/>
        <v>22</v>
      </c>
      <c r="AF233" s="2">
        <f t="shared" si="50"/>
        <v>0</v>
      </c>
      <c r="AG233" s="6">
        <f t="shared" si="51"/>
        <v>79</v>
      </c>
    </row>
    <row r="234" spans="1:33">
      <c r="A234" s="80">
        <v>230</v>
      </c>
      <c r="B234" s="80" t="s">
        <v>425</v>
      </c>
      <c r="C234" s="81" t="s">
        <v>426</v>
      </c>
      <c r="D234" s="80" t="s">
        <v>530</v>
      </c>
      <c r="E234" s="84" t="s">
        <v>531</v>
      </c>
      <c r="F234" s="18">
        <f t="shared" si="39"/>
        <v>0</v>
      </c>
      <c r="G234" s="85">
        <v>0</v>
      </c>
      <c r="H234" s="84" t="s">
        <v>531</v>
      </c>
      <c r="I234" s="18">
        <f t="shared" si="40"/>
        <v>0</v>
      </c>
      <c r="J234" s="85">
        <v>0</v>
      </c>
      <c r="K234" s="82" t="s">
        <v>602</v>
      </c>
      <c r="L234" s="18">
        <f t="shared" si="41"/>
        <v>8</v>
      </c>
      <c r="M234" s="83">
        <v>3</v>
      </c>
      <c r="N234" s="84" t="s">
        <v>531</v>
      </c>
      <c r="O234" s="18">
        <f t="shared" si="42"/>
        <v>0</v>
      </c>
      <c r="P234" s="85">
        <v>0</v>
      </c>
      <c r="Q234" s="84" t="s">
        <v>531</v>
      </c>
      <c r="R234" s="18">
        <f t="shared" si="43"/>
        <v>0</v>
      </c>
      <c r="S234" s="85">
        <v>0</v>
      </c>
      <c r="T234" s="82" t="s">
        <v>606</v>
      </c>
      <c r="U234" s="18">
        <f t="shared" si="44"/>
        <v>6</v>
      </c>
      <c r="V234" s="83">
        <v>3</v>
      </c>
      <c r="W234" s="82" t="s">
        <v>602</v>
      </c>
      <c r="X234" s="18">
        <f t="shared" si="45"/>
        <v>8</v>
      </c>
      <c r="Y234" s="83">
        <v>2</v>
      </c>
      <c r="Z234" s="82" t="s">
        <v>602</v>
      </c>
      <c r="AA234" s="18">
        <f t="shared" si="46"/>
        <v>8</v>
      </c>
      <c r="AB234" s="83">
        <v>2</v>
      </c>
      <c r="AC234" s="19">
        <f t="shared" si="47"/>
        <v>3.3636363636363638</v>
      </c>
      <c r="AD234" s="19">
        <f t="shared" si="48"/>
        <v>26.136363636363637</v>
      </c>
      <c r="AE234" s="18">
        <f t="shared" si="49"/>
        <v>10</v>
      </c>
      <c r="AF234" s="2">
        <f t="shared" si="50"/>
        <v>4</v>
      </c>
      <c r="AG234" s="6">
        <f t="shared" si="51"/>
        <v>224</v>
      </c>
    </row>
    <row r="235" spans="1:33">
      <c r="A235" s="80">
        <v>231</v>
      </c>
      <c r="B235" s="80" t="s">
        <v>373</v>
      </c>
      <c r="C235" s="81" t="s">
        <v>374</v>
      </c>
      <c r="D235" s="80" t="s">
        <v>530</v>
      </c>
      <c r="E235" s="82" t="s">
        <v>602</v>
      </c>
      <c r="F235" s="18">
        <f t="shared" si="39"/>
        <v>8</v>
      </c>
      <c r="G235" s="83">
        <v>3</v>
      </c>
      <c r="H235" s="82" t="s">
        <v>605</v>
      </c>
      <c r="I235" s="18">
        <f t="shared" si="40"/>
        <v>7</v>
      </c>
      <c r="J235" s="83">
        <v>3</v>
      </c>
      <c r="K235" s="82" t="s">
        <v>603</v>
      </c>
      <c r="L235" s="18">
        <f t="shared" si="41"/>
        <v>10</v>
      </c>
      <c r="M235" s="83">
        <v>3</v>
      </c>
      <c r="N235" s="82" t="s">
        <v>604</v>
      </c>
      <c r="O235" s="18">
        <f t="shared" si="42"/>
        <v>9</v>
      </c>
      <c r="P235" s="83">
        <v>3</v>
      </c>
      <c r="Q235" s="82" t="s">
        <v>603</v>
      </c>
      <c r="R235" s="18">
        <f t="shared" si="43"/>
        <v>10</v>
      </c>
      <c r="S235" s="83">
        <v>3</v>
      </c>
      <c r="T235" s="82" t="s">
        <v>604</v>
      </c>
      <c r="U235" s="18">
        <f t="shared" si="44"/>
        <v>9</v>
      </c>
      <c r="V235" s="83">
        <v>3</v>
      </c>
      <c r="W235" s="82" t="s">
        <v>603</v>
      </c>
      <c r="X235" s="18">
        <f t="shared" si="45"/>
        <v>10</v>
      </c>
      <c r="Y235" s="83">
        <v>2</v>
      </c>
      <c r="Z235" s="82" t="s">
        <v>603</v>
      </c>
      <c r="AA235" s="18">
        <f t="shared" si="46"/>
        <v>10</v>
      </c>
      <c r="AB235" s="83">
        <v>2</v>
      </c>
      <c r="AC235" s="19">
        <f t="shared" si="47"/>
        <v>9.045454545454545</v>
      </c>
      <c r="AD235" s="19">
        <f t="shared" si="48"/>
        <v>82.954545454545453</v>
      </c>
      <c r="AE235" s="18">
        <f t="shared" si="49"/>
        <v>22</v>
      </c>
      <c r="AF235" s="2">
        <f t="shared" si="50"/>
        <v>0</v>
      </c>
      <c r="AG235" s="6">
        <f t="shared" si="51"/>
        <v>10</v>
      </c>
    </row>
    <row r="236" spans="1:33">
      <c r="A236" s="80">
        <v>232</v>
      </c>
      <c r="B236" s="80" t="s">
        <v>375</v>
      </c>
      <c r="C236" s="81" t="s">
        <v>376</v>
      </c>
      <c r="D236" s="80" t="s">
        <v>530</v>
      </c>
      <c r="E236" s="82" t="s">
        <v>602</v>
      </c>
      <c r="F236" s="18">
        <f t="shared" si="39"/>
        <v>8</v>
      </c>
      <c r="G236" s="83">
        <v>3</v>
      </c>
      <c r="H236" s="82" t="s">
        <v>605</v>
      </c>
      <c r="I236" s="18">
        <f t="shared" si="40"/>
        <v>7</v>
      </c>
      <c r="J236" s="83">
        <v>3</v>
      </c>
      <c r="K236" s="82" t="s">
        <v>604</v>
      </c>
      <c r="L236" s="18">
        <f t="shared" si="41"/>
        <v>9</v>
      </c>
      <c r="M236" s="83">
        <v>3</v>
      </c>
      <c r="N236" s="82" t="s">
        <v>602</v>
      </c>
      <c r="O236" s="18">
        <f t="shared" si="42"/>
        <v>8</v>
      </c>
      <c r="P236" s="83">
        <v>3</v>
      </c>
      <c r="Q236" s="82" t="s">
        <v>602</v>
      </c>
      <c r="R236" s="18">
        <f t="shared" si="43"/>
        <v>8</v>
      </c>
      <c r="S236" s="83">
        <v>3</v>
      </c>
      <c r="T236" s="82" t="s">
        <v>602</v>
      </c>
      <c r="U236" s="18">
        <f t="shared" si="44"/>
        <v>8</v>
      </c>
      <c r="V236" s="83">
        <v>3</v>
      </c>
      <c r="W236" s="82" t="s">
        <v>603</v>
      </c>
      <c r="X236" s="18">
        <f t="shared" si="45"/>
        <v>10</v>
      </c>
      <c r="Y236" s="83">
        <v>2</v>
      </c>
      <c r="Z236" s="82" t="s">
        <v>603</v>
      </c>
      <c r="AA236" s="18">
        <f t="shared" si="46"/>
        <v>10</v>
      </c>
      <c r="AB236" s="83">
        <v>2</v>
      </c>
      <c r="AC236" s="19">
        <f t="shared" si="47"/>
        <v>8.3636363636363633</v>
      </c>
      <c r="AD236" s="19">
        <f t="shared" si="48"/>
        <v>76.136363636363626</v>
      </c>
      <c r="AE236" s="18">
        <f t="shared" si="49"/>
        <v>22</v>
      </c>
      <c r="AF236" s="2">
        <f t="shared" si="50"/>
        <v>0</v>
      </c>
      <c r="AG236" s="6">
        <f t="shared" si="51"/>
        <v>79</v>
      </c>
    </row>
    <row r="237" spans="1:33">
      <c r="A237" s="80">
        <v>233</v>
      </c>
      <c r="B237" s="80" t="s">
        <v>377</v>
      </c>
      <c r="C237" s="81" t="s">
        <v>378</v>
      </c>
      <c r="D237" s="80" t="s">
        <v>530</v>
      </c>
      <c r="E237" s="82" t="s">
        <v>602</v>
      </c>
      <c r="F237" s="18">
        <f t="shared" si="39"/>
        <v>8</v>
      </c>
      <c r="G237" s="83">
        <v>3</v>
      </c>
      <c r="H237" s="82" t="s">
        <v>605</v>
      </c>
      <c r="I237" s="18">
        <f t="shared" si="40"/>
        <v>7</v>
      </c>
      <c r="J237" s="83">
        <v>3</v>
      </c>
      <c r="K237" s="82" t="s">
        <v>604</v>
      </c>
      <c r="L237" s="18">
        <f t="shared" si="41"/>
        <v>9</v>
      </c>
      <c r="M237" s="83">
        <v>3</v>
      </c>
      <c r="N237" s="82" t="s">
        <v>604</v>
      </c>
      <c r="O237" s="18">
        <f t="shared" si="42"/>
        <v>9</v>
      </c>
      <c r="P237" s="83">
        <v>3</v>
      </c>
      <c r="Q237" s="82" t="s">
        <v>602</v>
      </c>
      <c r="R237" s="18">
        <f t="shared" si="43"/>
        <v>8</v>
      </c>
      <c r="S237" s="83">
        <v>3</v>
      </c>
      <c r="T237" s="82" t="s">
        <v>602</v>
      </c>
      <c r="U237" s="18">
        <f t="shared" si="44"/>
        <v>8</v>
      </c>
      <c r="V237" s="83">
        <v>3</v>
      </c>
      <c r="W237" s="82" t="s">
        <v>603</v>
      </c>
      <c r="X237" s="18">
        <f t="shared" si="45"/>
        <v>10</v>
      </c>
      <c r="Y237" s="83">
        <v>2</v>
      </c>
      <c r="Z237" s="82" t="s">
        <v>604</v>
      </c>
      <c r="AA237" s="18">
        <f t="shared" si="46"/>
        <v>9</v>
      </c>
      <c r="AB237" s="83">
        <v>2</v>
      </c>
      <c r="AC237" s="19">
        <f t="shared" si="47"/>
        <v>8.4090909090909083</v>
      </c>
      <c r="AD237" s="19">
        <f t="shared" si="48"/>
        <v>76.590909090909079</v>
      </c>
      <c r="AE237" s="18">
        <f t="shared" si="49"/>
        <v>22</v>
      </c>
      <c r="AF237" s="2">
        <f t="shared" si="50"/>
        <v>0</v>
      </c>
      <c r="AG237" s="6">
        <f t="shared" si="51"/>
        <v>74</v>
      </c>
    </row>
    <row r="238" spans="1:33">
      <c r="A238" s="80">
        <v>234</v>
      </c>
      <c r="B238" s="80" t="s">
        <v>473</v>
      </c>
      <c r="C238" s="81" t="s">
        <v>474</v>
      </c>
      <c r="D238" s="80" t="s">
        <v>530</v>
      </c>
      <c r="E238" s="84" t="s">
        <v>531</v>
      </c>
      <c r="F238" s="18">
        <f t="shared" si="39"/>
        <v>0</v>
      </c>
      <c r="G238" s="85">
        <v>0</v>
      </c>
      <c r="H238" s="84" t="s">
        <v>531</v>
      </c>
      <c r="I238" s="18">
        <f t="shared" si="40"/>
        <v>0</v>
      </c>
      <c r="J238" s="85">
        <v>0</v>
      </c>
      <c r="K238" s="82" t="s">
        <v>605</v>
      </c>
      <c r="L238" s="18">
        <f t="shared" si="41"/>
        <v>7</v>
      </c>
      <c r="M238" s="83">
        <v>3</v>
      </c>
      <c r="N238" s="84" t="s">
        <v>531</v>
      </c>
      <c r="O238" s="18">
        <f t="shared" si="42"/>
        <v>0</v>
      </c>
      <c r="P238" s="85">
        <v>0</v>
      </c>
      <c r="Q238" s="84" t="s">
        <v>531</v>
      </c>
      <c r="R238" s="18">
        <f t="shared" si="43"/>
        <v>0</v>
      </c>
      <c r="S238" s="85">
        <v>0</v>
      </c>
      <c r="T238" s="82" t="s">
        <v>606</v>
      </c>
      <c r="U238" s="18">
        <f t="shared" si="44"/>
        <v>6</v>
      </c>
      <c r="V238" s="83">
        <v>3</v>
      </c>
      <c r="W238" s="82" t="s">
        <v>604</v>
      </c>
      <c r="X238" s="18">
        <f t="shared" si="45"/>
        <v>9</v>
      </c>
      <c r="Y238" s="83">
        <v>2</v>
      </c>
      <c r="Z238" s="82" t="s">
        <v>602</v>
      </c>
      <c r="AA238" s="18">
        <f t="shared" si="46"/>
        <v>8</v>
      </c>
      <c r="AB238" s="83">
        <v>2</v>
      </c>
      <c r="AC238" s="19">
        <f t="shared" si="47"/>
        <v>3.3181818181818183</v>
      </c>
      <c r="AD238" s="19">
        <f t="shared" si="48"/>
        <v>25.681818181818183</v>
      </c>
      <c r="AE238" s="18">
        <f t="shared" si="49"/>
        <v>10</v>
      </c>
      <c r="AF238" s="2">
        <f t="shared" si="50"/>
        <v>4</v>
      </c>
      <c r="AG238" s="6">
        <f t="shared" si="51"/>
        <v>226</v>
      </c>
    </row>
    <row r="239" spans="1:33">
      <c r="A239" s="80">
        <v>235</v>
      </c>
      <c r="B239" s="80" t="s">
        <v>379</v>
      </c>
      <c r="C239" s="81" t="s">
        <v>380</v>
      </c>
      <c r="D239" s="80" t="s">
        <v>530</v>
      </c>
      <c r="E239" s="82" t="s">
        <v>606</v>
      </c>
      <c r="F239" s="18">
        <f t="shared" si="39"/>
        <v>6</v>
      </c>
      <c r="G239" s="83">
        <v>3</v>
      </c>
      <c r="H239" s="82" t="s">
        <v>606</v>
      </c>
      <c r="I239" s="18">
        <f t="shared" si="40"/>
        <v>6</v>
      </c>
      <c r="J239" s="83">
        <v>3</v>
      </c>
      <c r="K239" s="82" t="s">
        <v>604</v>
      </c>
      <c r="L239" s="18">
        <f t="shared" si="41"/>
        <v>9</v>
      </c>
      <c r="M239" s="83">
        <v>3</v>
      </c>
      <c r="N239" s="82" t="s">
        <v>606</v>
      </c>
      <c r="O239" s="18">
        <f t="shared" si="42"/>
        <v>6</v>
      </c>
      <c r="P239" s="83">
        <v>3</v>
      </c>
      <c r="Q239" s="82" t="s">
        <v>606</v>
      </c>
      <c r="R239" s="18">
        <f t="shared" si="43"/>
        <v>6</v>
      </c>
      <c r="S239" s="83">
        <v>3</v>
      </c>
      <c r="T239" s="82" t="s">
        <v>605</v>
      </c>
      <c r="U239" s="18">
        <f t="shared" si="44"/>
        <v>7</v>
      </c>
      <c r="V239" s="83">
        <v>3</v>
      </c>
      <c r="W239" s="82" t="s">
        <v>604</v>
      </c>
      <c r="X239" s="18">
        <f t="shared" si="45"/>
        <v>9</v>
      </c>
      <c r="Y239" s="83">
        <v>2</v>
      </c>
      <c r="Z239" s="82" t="s">
        <v>604</v>
      </c>
      <c r="AA239" s="18">
        <f t="shared" si="46"/>
        <v>9</v>
      </c>
      <c r="AB239" s="83">
        <v>2</v>
      </c>
      <c r="AC239" s="19">
        <f t="shared" si="47"/>
        <v>7.0909090909090908</v>
      </c>
      <c r="AD239" s="19">
        <f t="shared" si="48"/>
        <v>63.409090909090907</v>
      </c>
      <c r="AE239" s="18">
        <f t="shared" si="49"/>
        <v>22</v>
      </c>
      <c r="AF239" s="2">
        <f t="shared" si="50"/>
        <v>0</v>
      </c>
      <c r="AG239" s="6">
        <f t="shared" si="51"/>
        <v>173</v>
      </c>
    </row>
    <row r="240" spans="1:33">
      <c r="A240" s="80">
        <v>236</v>
      </c>
      <c r="B240" s="80" t="s">
        <v>381</v>
      </c>
      <c r="C240" s="81" t="s">
        <v>382</v>
      </c>
      <c r="D240" s="80" t="s">
        <v>530</v>
      </c>
      <c r="E240" s="82" t="s">
        <v>602</v>
      </c>
      <c r="F240" s="18">
        <f t="shared" si="39"/>
        <v>8</v>
      </c>
      <c r="G240" s="83">
        <v>3</v>
      </c>
      <c r="H240" s="82" t="s">
        <v>602</v>
      </c>
      <c r="I240" s="18">
        <f t="shared" si="40"/>
        <v>8</v>
      </c>
      <c r="J240" s="83">
        <v>3</v>
      </c>
      <c r="K240" s="82" t="s">
        <v>603</v>
      </c>
      <c r="L240" s="18">
        <f t="shared" si="41"/>
        <v>10</v>
      </c>
      <c r="M240" s="83">
        <v>3</v>
      </c>
      <c r="N240" s="82" t="s">
        <v>604</v>
      </c>
      <c r="O240" s="18">
        <f t="shared" si="42"/>
        <v>9</v>
      </c>
      <c r="P240" s="83">
        <v>3</v>
      </c>
      <c r="Q240" s="82" t="s">
        <v>605</v>
      </c>
      <c r="R240" s="18">
        <f t="shared" si="43"/>
        <v>7</v>
      </c>
      <c r="S240" s="83">
        <v>3</v>
      </c>
      <c r="T240" s="82" t="s">
        <v>604</v>
      </c>
      <c r="U240" s="18">
        <f t="shared" si="44"/>
        <v>9</v>
      </c>
      <c r="V240" s="83">
        <v>3</v>
      </c>
      <c r="W240" s="82" t="s">
        <v>603</v>
      </c>
      <c r="X240" s="18">
        <f t="shared" si="45"/>
        <v>10</v>
      </c>
      <c r="Y240" s="83">
        <v>2</v>
      </c>
      <c r="Z240" s="82" t="s">
        <v>604</v>
      </c>
      <c r="AA240" s="18">
        <f t="shared" si="46"/>
        <v>9</v>
      </c>
      <c r="AB240" s="83">
        <v>2</v>
      </c>
      <c r="AC240" s="19">
        <f t="shared" si="47"/>
        <v>8.6818181818181817</v>
      </c>
      <c r="AD240" s="19">
        <f t="shared" si="48"/>
        <v>79.318181818181813</v>
      </c>
      <c r="AE240" s="18">
        <f t="shared" si="49"/>
        <v>22</v>
      </c>
      <c r="AF240" s="2">
        <f t="shared" si="50"/>
        <v>0</v>
      </c>
      <c r="AG240" s="6">
        <f t="shared" si="51"/>
        <v>46</v>
      </c>
    </row>
    <row r="241" spans="1:33">
      <c r="A241" s="80">
        <v>237</v>
      </c>
      <c r="B241" s="80" t="s">
        <v>383</v>
      </c>
      <c r="C241" s="81" t="s">
        <v>384</v>
      </c>
      <c r="D241" s="80" t="s">
        <v>530</v>
      </c>
      <c r="E241" s="82" t="s">
        <v>606</v>
      </c>
      <c r="F241" s="18">
        <f t="shared" si="39"/>
        <v>6</v>
      </c>
      <c r="G241" s="83">
        <v>3</v>
      </c>
      <c r="H241" s="82" t="s">
        <v>606</v>
      </c>
      <c r="I241" s="18">
        <f t="shared" si="40"/>
        <v>6</v>
      </c>
      <c r="J241" s="83">
        <v>3</v>
      </c>
      <c r="K241" s="82" t="s">
        <v>602</v>
      </c>
      <c r="L241" s="18">
        <f t="shared" si="41"/>
        <v>8</v>
      </c>
      <c r="M241" s="83">
        <v>3</v>
      </c>
      <c r="N241" s="82" t="s">
        <v>606</v>
      </c>
      <c r="O241" s="18">
        <f t="shared" si="42"/>
        <v>6</v>
      </c>
      <c r="P241" s="83">
        <v>3</v>
      </c>
      <c r="Q241" s="82" t="s">
        <v>606</v>
      </c>
      <c r="R241" s="18">
        <f t="shared" si="43"/>
        <v>6</v>
      </c>
      <c r="S241" s="83">
        <v>3</v>
      </c>
      <c r="T241" s="82" t="s">
        <v>602</v>
      </c>
      <c r="U241" s="18">
        <f t="shared" si="44"/>
        <v>8</v>
      </c>
      <c r="V241" s="83">
        <v>3</v>
      </c>
      <c r="W241" s="82" t="s">
        <v>603</v>
      </c>
      <c r="X241" s="18">
        <f t="shared" si="45"/>
        <v>10</v>
      </c>
      <c r="Y241" s="83">
        <v>2</v>
      </c>
      <c r="Z241" s="82" t="s">
        <v>604</v>
      </c>
      <c r="AA241" s="18">
        <f t="shared" si="46"/>
        <v>9</v>
      </c>
      <c r="AB241" s="83">
        <v>2</v>
      </c>
      <c r="AC241" s="19">
        <f t="shared" si="47"/>
        <v>7.1818181818181817</v>
      </c>
      <c r="AD241" s="19">
        <f t="shared" si="48"/>
        <v>64.318181818181813</v>
      </c>
      <c r="AE241" s="18">
        <f t="shared" si="49"/>
        <v>22</v>
      </c>
      <c r="AF241" s="2">
        <f t="shared" si="50"/>
        <v>0</v>
      </c>
      <c r="AG241" s="6">
        <f t="shared" si="51"/>
        <v>166</v>
      </c>
    </row>
    <row r="242" spans="1:33">
      <c r="A242" s="80">
        <v>238</v>
      </c>
      <c r="B242" s="80" t="s">
        <v>385</v>
      </c>
      <c r="C242" s="81" t="s">
        <v>386</v>
      </c>
      <c r="D242" s="80" t="s">
        <v>530</v>
      </c>
      <c r="E242" s="82" t="s">
        <v>602</v>
      </c>
      <c r="F242" s="18">
        <f t="shared" si="39"/>
        <v>8</v>
      </c>
      <c r="G242" s="83">
        <v>3</v>
      </c>
      <c r="H242" s="82" t="s">
        <v>605</v>
      </c>
      <c r="I242" s="18">
        <f t="shared" si="40"/>
        <v>7</v>
      </c>
      <c r="J242" s="83">
        <v>3</v>
      </c>
      <c r="K242" s="82" t="s">
        <v>603</v>
      </c>
      <c r="L242" s="18">
        <f t="shared" si="41"/>
        <v>10</v>
      </c>
      <c r="M242" s="83">
        <v>3</v>
      </c>
      <c r="N242" s="82" t="s">
        <v>602</v>
      </c>
      <c r="O242" s="18">
        <f t="shared" si="42"/>
        <v>8</v>
      </c>
      <c r="P242" s="83">
        <v>3</v>
      </c>
      <c r="Q242" s="82" t="s">
        <v>604</v>
      </c>
      <c r="R242" s="18">
        <f t="shared" si="43"/>
        <v>9</v>
      </c>
      <c r="S242" s="83">
        <v>3</v>
      </c>
      <c r="T242" s="82" t="s">
        <v>604</v>
      </c>
      <c r="U242" s="18">
        <f t="shared" si="44"/>
        <v>9</v>
      </c>
      <c r="V242" s="83">
        <v>3</v>
      </c>
      <c r="W242" s="82" t="s">
        <v>603</v>
      </c>
      <c r="X242" s="18">
        <f t="shared" si="45"/>
        <v>10</v>
      </c>
      <c r="Y242" s="83">
        <v>2</v>
      </c>
      <c r="Z242" s="82" t="s">
        <v>604</v>
      </c>
      <c r="AA242" s="18">
        <f t="shared" si="46"/>
        <v>9</v>
      </c>
      <c r="AB242" s="83">
        <v>2</v>
      </c>
      <c r="AC242" s="19">
        <f t="shared" si="47"/>
        <v>8.6818181818181817</v>
      </c>
      <c r="AD242" s="19">
        <f t="shared" si="48"/>
        <v>79.318181818181813</v>
      </c>
      <c r="AE242" s="18">
        <f t="shared" si="49"/>
        <v>22</v>
      </c>
      <c r="AF242" s="2">
        <f t="shared" si="50"/>
        <v>0</v>
      </c>
      <c r="AG242" s="6">
        <f t="shared" si="51"/>
        <v>46</v>
      </c>
    </row>
    <row r="243" spans="1:33">
      <c r="A243" s="80">
        <v>239</v>
      </c>
      <c r="B243" s="80" t="s">
        <v>387</v>
      </c>
      <c r="C243" s="81" t="s">
        <v>388</v>
      </c>
      <c r="D243" s="80" t="s">
        <v>530</v>
      </c>
      <c r="E243" s="82" t="s">
        <v>605</v>
      </c>
      <c r="F243" s="18">
        <f t="shared" si="39"/>
        <v>7</v>
      </c>
      <c r="G243" s="83">
        <v>3</v>
      </c>
      <c r="H243" s="82" t="s">
        <v>605</v>
      </c>
      <c r="I243" s="18">
        <f t="shared" si="40"/>
        <v>7</v>
      </c>
      <c r="J243" s="83">
        <v>3</v>
      </c>
      <c r="K243" s="82" t="s">
        <v>604</v>
      </c>
      <c r="L243" s="18">
        <f t="shared" si="41"/>
        <v>9</v>
      </c>
      <c r="M243" s="83">
        <v>3</v>
      </c>
      <c r="N243" s="82" t="s">
        <v>602</v>
      </c>
      <c r="O243" s="18">
        <f t="shared" si="42"/>
        <v>8</v>
      </c>
      <c r="P243" s="83">
        <v>3</v>
      </c>
      <c r="Q243" s="82" t="s">
        <v>605</v>
      </c>
      <c r="R243" s="18">
        <f t="shared" si="43"/>
        <v>7</v>
      </c>
      <c r="S243" s="83">
        <v>3</v>
      </c>
      <c r="T243" s="82" t="s">
        <v>605</v>
      </c>
      <c r="U243" s="18">
        <f t="shared" si="44"/>
        <v>7</v>
      </c>
      <c r="V243" s="83">
        <v>3</v>
      </c>
      <c r="W243" s="82" t="s">
        <v>603</v>
      </c>
      <c r="X243" s="18">
        <f t="shared" si="45"/>
        <v>10</v>
      </c>
      <c r="Y243" s="83">
        <v>2</v>
      </c>
      <c r="Z243" s="82" t="s">
        <v>604</v>
      </c>
      <c r="AA243" s="18">
        <f t="shared" si="46"/>
        <v>9</v>
      </c>
      <c r="AB243" s="83">
        <v>2</v>
      </c>
      <c r="AC243" s="19">
        <f t="shared" si="47"/>
        <v>7.8636363636363633</v>
      </c>
      <c r="AD243" s="19">
        <f t="shared" si="48"/>
        <v>71.136363636363626</v>
      </c>
      <c r="AE243" s="18">
        <f t="shared" si="49"/>
        <v>22</v>
      </c>
      <c r="AF243" s="2">
        <f t="shared" si="50"/>
        <v>0</v>
      </c>
      <c r="AG243" s="6">
        <f t="shared" si="51"/>
        <v>124</v>
      </c>
    </row>
    <row r="244" spans="1:33">
      <c r="A244" s="80">
        <v>240</v>
      </c>
      <c r="B244" s="80" t="s">
        <v>445</v>
      </c>
      <c r="C244" s="81" t="s">
        <v>446</v>
      </c>
      <c r="D244" s="80" t="s">
        <v>530</v>
      </c>
      <c r="E244" s="82" t="s">
        <v>605</v>
      </c>
      <c r="F244" s="18">
        <f t="shared" si="39"/>
        <v>7</v>
      </c>
      <c r="G244" s="83">
        <v>3</v>
      </c>
      <c r="H244" s="82" t="s">
        <v>605</v>
      </c>
      <c r="I244" s="18">
        <f t="shared" si="40"/>
        <v>7</v>
      </c>
      <c r="J244" s="83">
        <v>3</v>
      </c>
      <c r="K244" s="82" t="s">
        <v>602</v>
      </c>
      <c r="L244" s="18">
        <f t="shared" si="41"/>
        <v>8</v>
      </c>
      <c r="M244" s="83">
        <v>3</v>
      </c>
      <c r="N244" s="82" t="s">
        <v>605</v>
      </c>
      <c r="O244" s="18">
        <f t="shared" si="42"/>
        <v>7</v>
      </c>
      <c r="P244" s="83">
        <v>3</v>
      </c>
      <c r="Q244" s="82" t="s">
        <v>606</v>
      </c>
      <c r="R244" s="18">
        <f t="shared" si="43"/>
        <v>6</v>
      </c>
      <c r="S244" s="83">
        <v>3</v>
      </c>
      <c r="T244" s="82" t="s">
        <v>605</v>
      </c>
      <c r="U244" s="18">
        <f t="shared" si="44"/>
        <v>7</v>
      </c>
      <c r="V244" s="83">
        <v>3</v>
      </c>
      <c r="W244" s="82" t="s">
        <v>604</v>
      </c>
      <c r="X244" s="18">
        <f t="shared" si="45"/>
        <v>9</v>
      </c>
      <c r="Y244" s="83">
        <v>2</v>
      </c>
      <c r="Z244" s="82" t="s">
        <v>604</v>
      </c>
      <c r="AA244" s="18">
        <f t="shared" si="46"/>
        <v>9</v>
      </c>
      <c r="AB244" s="83">
        <v>2</v>
      </c>
      <c r="AC244" s="19">
        <f t="shared" si="47"/>
        <v>7.3636363636363633</v>
      </c>
      <c r="AD244" s="19">
        <f t="shared" si="48"/>
        <v>66.136363636363626</v>
      </c>
      <c r="AE244" s="18">
        <f t="shared" si="49"/>
        <v>22</v>
      </c>
      <c r="AF244" s="2">
        <f t="shared" si="50"/>
        <v>0</v>
      </c>
      <c r="AG244" s="6">
        <f t="shared" si="51"/>
        <v>156</v>
      </c>
    </row>
    <row r="245" spans="1:33">
      <c r="A245" s="80">
        <v>241</v>
      </c>
      <c r="B245" s="80" t="s">
        <v>475</v>
      </c>
      <c r="C245" s="81" t="s">
        <v>476</v>
      </c>
      <c r="D245" s="80" t="s">
        <v>530</v>
      </c>
      <c r="E245" s="82" t="s">
        <v>605</v>
      </c>
      <c r="F245" s="18">
        <f t="shared" si="39"/>
        <v>7</v>
      </c>
      <c r="G245" s="83">
        <v>3</v>
      </c>
      <c r="H245" s="82" t="s">
        <v>605</v>
      </c>
      <c r="I245" s="18">
        <f t="shared" si="40"/>
        <v>7</v>
      </c>
      <c r="J245" s="83">
        <v>3</v>
      </c>
      <c r="K245" s="82" t="s">
        <v>602</v>
      </c>
      <c r="L245" s="18">
        <f t="shared" si="41"/>
        <v>8</v>
      </c>
      <c r="M245" s="83">
        <v>3</v>
      </c>
      <c r="N245" s="82" t="s">
        <v>606</v>
      </c>
      <c r="O245" s="18">
        <f t="shared" si="42"/>
        <v>6</v>
      </c>
      <c r="P245" s="83">
        <v>3</v>
      </c>
      <c r="Q245" s="84" t="s">
        <v>531</v>
      </c>
      <c r="R245" s="18">
        <f t="shared" si="43"/>
        <v>0</v>
      </c>
      <c r="S245" s="85">
        <v>0</v>
      </c>
      <c r="T245" s="82" t="s">
        <v>602</v>
      </c>
      <c r="U245" s="18">
        <f t="shared" si="44"/>
        <v>8</v>
      </c>
      <c r="V245" s="83">
        <v>3</v>
      </c>
      <c r="W245" s="82" t="s">
        <v>604</v>
      </c>
      <c r="X245" s="18">
        <f t="shared" si="45"/>
        <v>9</v>
      </c>
      <c r="Y245" s="83">
        <v>2</v>
      </c>
      <c r="Z245" s="82" t="s">
        <v>604</v>
      </c>
      <c r="AA245" s="18">
        <f t="shared" si="46"/>
        <v>9</v>
      </c>
      <c r="AB245" s="83">
        <v>2</v>
      </c>
      <c r="AC245" s="19">
        <f t="shared" si="47"/>
        <v>6.5454545454545459</v>
      </c>
      <c r="AD245" s="19">
        <f t="shared" si="48"/>
        <v>57.95454545454546</v>
      </c>
      <c r="AE245" s="18">
        <f t="shared" si="49"/>
        <v>19</v>
      </c>
      <c r="AF245" s="2">
        <f t="shared" si="50"/>
        <v>1</v>
      </c>
      <c r="AG245" s="6">
        <f t="shared" si="51"/>
        <v>192</v>
      </c>
    </row>
    <row r="246" spans="1:33">
      <c r="A246" s="80">
        <v>242</v>
      </c>
      <c r="B246" s="80" t="s">
        <v>389</v>
      </c>
      <c r="C246" s="81" t="s">
        <v>390</v>
      </c>
      <c r="D246" s="80" t="s">
        <v>530</v>
      </c>
      <c r="E246" s="82" t="s">
        <v>606</v>
      </c>
      <c r="F246" s="18">
        <f t="shared" si="39"/>
        <v>6</v>
      </c>
      <c r="G246" s="83">
        <v>3</v>
      </c>
      <c r="H246" s="82" t="s">
        <v>606</v>
      </c>
      <c r="I246" s="18">
        <f t="shared" si="40"/>
        <v>6</v>
      </c>
      <c r="J246" s="83">
        <v>3</v>
      </c>
      <c r="K246" s="82" t="s">
        <v>602</v>
      </c>
      <c r="L246" s="18">
        <f t="shared" si="41"/>
        <v>8</v>
      </c>
      <c r="M246" s="83">
        <v>3</v>
      </c>
      <c r="N246" s="82" t="s">
        <v>606</v>
      </c>
      <c r="O246" s="18">
        <f t="shared" si="42"/>
        <v>6</v>
      </c>
      <c r="P246" s="83">
        <v>3</v>
      </c>
      <c r="Q246" s="84" t="s">
        <v>531</v>
      </c>
      <c r="R246" s="18">
        <f t="shared" si="43"/>
        <v>0</v>
      </c>
      <c r="S246" s="85">
        <v>0</v>
      </c>
      <c r="T246" s="82" t="s">
        <v>606</v>
      </c>
      <c r="U246" s="18">
        <f t="shared" si="44"/>
        <v>6</v>
      </c>
      <c r="V246" s="83">
        <v>3</v>
      </c>
      <c r="W246" s="82" t="s">
        <v>604</v>
      </c>
      <c r="X246" s="18">
        <f t="shared" si="45"/>
        <v>9</v>
      </c>
      <c r="Y246" s="83">
        <v>2</v>
      </c>
      <c r="Z246" s="82" t="s">
        <v>604</v>
      </c>
      <c r="AA246" s="18">
        <f t="shared" si="46"/>
        <v>9</v>
      </c>
      <c r="AB246" s="83">
        <v>2</v>
      </c>
      <c r="AC246" s="19">
        <f t="shared" si="47"/>
        <v>6</v>
      </c>
      <c r="AD246" s="19">
        <f t="shared" si="48"/>
        <v>52.5</v>
      </c>
      <c r="AE246" s="18">
        <f t="shared" si="49"/>
        <v>19</v>
      </c>
      <c r="AF246" s="2">
        <f t="shared" si="50"/>
        <v>1</v>
      </c>
      <c r="AG246" s="6">
        <f t="shared" si="51"/>
        <v>201</v>
      </c>
    </row>
    <row r="247" spans="1:33">
      <c r="A247" s="80">
        <v>243</v>
      </c>
      <c r="B247" s="80" t="s">
        <v>393</v>
      </c>
      <c r="C247" s="81" t="s">
        <v>394</v>
      </c>
      <c r="D247" s="80" t="s">
        <v>530</v>
      </c>
      <c r="E247" s="82" t="s">
        <v>605</v>
      </c>
      <c r="F247" s="18">
        <f t="shared" si="39"/>
        <v>7</v>
      </c>
      <c r="G247" s="83">
        <v>3</v>
      </c>
      <c r="H247" s="82" t="s">
        <v>605</v>
      </c>
      <c r="I247" s="18">
        <f t="shared" si="40"/>
        <v>7</v>
      </c>
      <c r="J247" s="83">
        <v>3</v>
      </c>
      <c r="K247" s="82" t="s">
        <v>603</v>
      </c>
      <c r="L247" s="18">
        <f t="shared" si="41"/>
        <v>10</v>
      </c>
      <c r="M247" s="83">
        <v>3</v>
      </c>
      <c r="N247" s="82" t="s">
        <v>605</v>
      </c>
      <c r="O247" s="18">
        <f t="shared" si="42"/>
        <v>7</v>
      </c>
      <c r="P247" s="83">
        <v>3</v>
      </c>
      <c r="Q247" s="82" t="s">
        <v>606</v>
      </c>
      <c r="R247" s="18">
        <f t="shared" si="43"/>
        <v>6</v>
      </c>
      <c r="S247" s="83">
        <v>3</v>
      </c>
      <c r="T247" s="82" t="s">
        <v>602</v>
      </c>
      <c r="U247" s="18">
        <f t="shared" si="44"/>
        <v>8</v>
      </c>
      <c r="V247" s="83">
        <v>3</v>
      </c>
      <c r="W247" s="82" t="s">
        <v>603</v>
      </c>
      <c r="X247" s="18">
        <f t="shared" si="45"/>
        <v>10</v>
      </c>
      <c r="Y247" s="83">
        <v>2</v>
      </c>
      <c r="Z247" s="82" t="s">
        <v>603</v>
      </c>
      <c r="AA247" s="18">
        <f t="shared" si="46"/>
        <v>10</v>
      </c>
      <c r="AB247" s="83">
        <v>2</v>
      </c>
      <c r="AC247" s="19">
        <f t="shared" si="47"/>
        <v>7.9545454545454541</v>
      </c>
      <c r="AD247" s="19">
        <f t="shared" si="48"/>
        <v>72.045454545454547</v>
      </c>
      <c r="AE247" s="18">
        <f t="shared" si="49"/>
        <v>22</v>
      </c>
      <c r="AF247" s="2">
        <f t="shared" si="50"/>
        <v>0</v>
      </c>
      <c r="AG247" s="6">
        <f t="shared" si="51"/>
        <v>117</v>
      </c>
    </row>
    <row r="248" spans="1:33">
      <c r="A248" s="80">
        <v>244</v>
      </c>
      <c r="B248" s="80" t="s">
        <v>447</v>
      </c>
      <c r="C248" s="81" t="s">
        <v>448</v>
      </c>
      <c r="D248" s="80" t="s">
        <v>530</v>
      </c>
      <c r="E248" s="82" t="s">
        <v>602</v>
      </c>
      <c r="F248" s="18">
        <f t="shared" si="39"/>
        <v>8</v>
      </c>
      <c r="G248" s="83">
        <v>3</v>
      </c>
      <c r="H248" s="82" t="s">
        <v>606</v>
      </c>
      <c r="I248" s="18">
        <f t="shared" si="40"/>
        <v>6</v>
      </c>
      <c r="J248" s="83">
        <v>3</v>
      </c>
      <c r="K248" s="82" t="s">
        <v>602</v>
      </c>
      <c r="L248" s="18">
        <f t="shared" si="41"/>
        <v>8</v>
      </c>
      <c r="M248" s="83">
        <v>3</v>
      </c>
      <c r="N248" s="82" t="s">
        <v>605</v>
      </c>
      <c r="O248" s="18">
        <f t="shared" si="42"/>
        <v>7</v>
      </c>
      <c r="P248" s="83">
        <v>3</v>
      </c>
      <c r="Q248" s="82" t="s">
        <v>606</v>
      </c>
      <c r="R248" s="18">
        <f t="shared" si="43"/>
        <v>6</v>
      </c>
      <c r="S248" s="83">
        <v>3</v>
      </c>
      <c r="T248" s="82" t="s">
        <v>602</v>
      </c>
      <c r="U248" s="18">
        <f t="shared" si="44"/>
        <v>8</v>
      </c>
      <c r="V248" s="83">
        <v>3</v>
      </c>
      <c r="W248" s="82" t="s">
        <v>604</v>
      </c>
      <c r="X248" s="18">
        <f t="shared" si="45"/>
        <v>9</v>
      </c>
      <c r="Y248" s="83">
        <v>2</v>
      </c>
      <c r="Z248" s="82" t="s">
        <v>604</v>
      </c>
      <c r="AA248" s="18">
        <f t="shared" si="46"/>
        <v>9</v>
      </c>
      <c r="AB248" s="83">
        <v>2</v>
      </c>
      <c r="AC248" s="19">
        <f t="shared" si="47"/>
        <v>7.5</v>
      </c>
      <c r="AD248" s="19">
        <f t="shared" si="48"/>
        <v>67.5</v>
      </c>
      <c r="AE248" s="18">
        <f t="shared" si="49"/>
        <v>22</v>
      </c>
      <c r="AF248" s="2">
        <f t="shared" si="50"/>
        <v>0</v>
      </c>
      <c r="AG248" s="6">
        <f t="shared" si="51"/>
        <v>149</v>
      </c>
    </row>
  </sheetData>
  <mergeCells count="17">
    <mergeCell ref="Z3:AB3"/>
    <mergeCell ref="A3:A4"/>
    <mergeCell ref="B3:B4"/>
    <mergeCell ref="C3:C4"/>
    <mergeCell ref="D3:D4"/>
    <mergeCell ref="E3:G3"/>
    <mergeCell ref="H3:J3"/>
    <mergeCell ref="K3:M3"/>
    <mergeCell ref="N3:P3"/>
    <mergeCell ref="Q3:S3"/>
    <mergeCell ref="T3:V3"/>
    <mergeCell ref="W3:Y3"/>
    <mergeCell ref="AC3:AC4"/>
    <mergeCell ref="AD3:AD4"/>
    <mergeCell ref="AE3:AE4"/>
    <mergeCell ref="AF3:AF4"/>
    <mergeCell ref="AG3:AG4"/>
  </mergeCells>
  <conditionalFormatting sqref="F5:F248 I5:I248 L5:L248 O5:O248 R5:R248 U5:U248 X5:X248 AA5:AA248">
    <cfRule type="cellIs" dxfId="39" priority="2" operator="lessThan">
      <formula>1</formula>
    </cfRule>
    <cfRule type="containsText" dxfId="38" priority="3" operator="containsText" text="f">
      <formula>NOT(ISERROR(SEARCH("f",F5)))</formula>
    </cfRule>
  </conditionalFormatting>
  <conditionalFormatting sqref="AF1:AF2 AF5:AF248">
    <cfRule type="cellIs" dxfId="37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AJ244"/>
  <sheetViews>
    <sheetView workbookViewId="0">
      <selection activeCell="A2" sqref="A2:AJ244"/>
    </sheetView>
  </sheetViews>
  <sheetFormatPr defaultRowHeight="15"/>
  <sheetData>
    <row r="2" spans="1:36">
      <c r="A2" s="102" t="s">
        <v>0</v>
      </c>
      <c r="B2" s="102" t="s">
        <v>556</v>
      </c>
      <c r="C2" s="102" t="s">
        <v>546</v>
      </c>
      <c r="D2" s="109" t="s">
        <v>557</v>
      </c>
      <c r="E2" s="102" t="s">
        <v>558</v>
      </c>
      <c r="F2" s="102"/>
      <c r="G2" s="102"/>
      <c r="H2" s="102" t="s">
        <v>559</v>
      </c>
      <c r="I2" s="102"/>
      <c r="J2" s="102"/>
      <c r="K2" s="102" t="s">
        <v>560</v>
      </c>
      <c r="L2" s="102"/>
      <c r="M2" s="102"/>
      <c r="N2" s="102" t="s">
        <v>561</v>
      </c>
      <c r="O2" s="102"/>
      <c r="P2" s="102"/>
      <c r="Q2" s="102" t="s">
        <v>562</v>
      </c>
      <c r="R2" s="102"/>
      <c r="S2" s="102"/>
      <c r="T2" s="102" t="s">
        <v>563</v>
      </c>
      <c r="U2" s="102"/>
      <c r="V2" s="102"/>
      <c r="W2" s="102" t="s">
        <v>564</v>
      </c>
      <c r="X2" s="102"/>
      <c r="Y2" s="102"/>
      <c r="Z2" s="102" t="s">
        <v>565</v>
      </c>
      <c r="AA2" s="102"/>
      <c r="AB2" s="102"/>
      <c r="AC2" s="102" t="s">
        <v>566</v>
      </c>
      <c r="AD2" s="102"/>
      <c r="AE2" s="102"/>
      <c r="AF2" s="103" t="s">
        <v>524</v>
      </c>
      <c r="AG2" s="104" t="s">
        <v>567</v>
      </c>
      <c r="AH2" s="56" t="s">
        <v>549</v>
      </c>
      <c r="AI2" s="105" t="s">
        <v>568</v>
      </c>
      <c r="AJ2" s="107" t="s">
        <v>553</v>
      </c>
    </row>
    <row r="3" spans="1:36">
      <c r="A3" s="102"/>
      <c r="B3" s="102"/>
      <c r="C3" s="102"/>
      <c r="D3" s="110"/>
      <c r="E3" s="57" t="s">
        <v>521</v>
      </c>
      <c r="F3" s="57" t="s">
        <v>522</v>
      </c>
      <c r="G3" s="57" t="s">
        <v>523</v>
      </c>
      <c r="H3" s="57" t="s">
        <v>521</v>
      </c>
      <c r="I3" s="57" t="s">
        <v>522</v>
      </c>
      <c r="J3" s="57" t="s">
        <v>523</v>
      </c>
      <c r="K3" s="57" t="s">
        <v>521</v>
      </c>
      <c r="L3" s="57" t="s">
        <v>522</v>
      </c>
      <c r="M3" s="57" t="s">
        <v>523</v>
      </c>
      <c r="N3" s="57" t="s">
        <v>521</v>
      </c>
      <c r="O3" s="57" t="s">
        <v>522</v>
      </c>
      <c r="P3" s="57" t="s">
        <v>523</v>
      </c>
      <c r="Q3" s="57" t="s">
        <v>521</v>
      </c>
      <c r="R3" s="57" t="s">
        <v>522</v>
      </c>
      <c r="S3" s="57" t="s">
        <v>523</v>
      </c>
      <c r="T3" s="57" t="s">
        <v>521</v>
      </c>
      <c r="U3" s="57" t="s">
        <v>522</v>
      </c>
      <c r="V3" s="57" t="s">
        <v>523</v>
      </c>
      <c r="W3" s="57" t="s">
        <v>521</v>
      </c>
      <c r="X3" s="57" t="s">
        <v>522</v>
      </c>
      <c r="Y3" s="57" t="s">
        <v>523</v>
      </c>
      <c r="Z3" s="57" t="s">
        <v>521</v>
      </c>
      <c r="AA3" s="57" t="s">
        <v>522</v>
      </c>
      <c r="AB3" s="57" t="s">
        <v>523</v>
      </c>
      <c r="AC3" s="57" t="s">
        <v>521</v>
      </c>
      <c r="AD3" s="57" t="s">
        <v>522</v>
      </c>
      <c r="AE3" s="57" t="s">
        <v>523</v>
      </c>
      <c r="AF3" s="103"/>
      <c r="AG3" s="104"/>
      <c r="AH3" s="56">
        <v>21</v>
      </c>
      <c r="AI3" s="106"/>
      <c r="AJ3" s="108"/>
    </row>
    <row r="4" spans="1:36">
      <c r="A4" s="58">
        <v>1</v>
      </c>
      <c r="B4" s="59" t="s">
        <v>3</v>
      </c>
      <c r="C4" s="60" t="s">
        <v>4</v>
      </c>
      <c r="D4" s="61" t="s">
        <v>510</v>
      </c>
      <c r="E4" s="62" t="e">
        <f>VLOOKUP(B4,[3]RAW!$A$5:$D$245,4,FALSE)</f>
        <v>#N/A</v>
      </c>
      <c r="F4" s="18" t="e">
        <f t="shared" ref="F4:F67" si="0">IF(E4="O",10,IF(E4="A",9,IF(E4="B",8,IF(E4="C",7,IF(E4="D",6,IF(E4="F",0,IF(E4=-5,-5,-10)))))))</f>
        <v>#N/A</v>
      </c>
      <c r="G4" s="63" t="e">
        <f>VLOOKUP(B4,[3]RAW!$A$5:$E$245,5,FALSE)</f>
        <v>#N/A</v>
      </c>
      <c r="H4" s="62" t="e">
        <f>VLOOKUP(B4,[3]RAW!$A$491:$D$731,4,FALSE)</f>
        <v>#N/A</v>
      </c>
      <c r="I4" s="18" t="e">
        <f t="shared" ref="I4:I67" si="1">IF(H4="O",10,IF(H4="A",9,IF(H4="B",8,IF(H4="C",7,IF(H4="D",6,IF(H4="F",0,IF(H4=-5,-5,-10)))))))</f>
        <v>#N/A</v>
      </c>
      <c r="J4" s="64" t="e">
        <f>VLOOKUP(B4,[3]RAW!$A$491:$E$731,5,FALSE)</f>
        <v>#N/A</v>
      </c>
      <c r="K4" s="62" t="e">
        <f>VLOOKUP(B4,[3]RAW!$A$248:$D$488,4,FALSE)</f>
        <v>#N/A</v>
      </c>
      <c r="L4" s="18" t="e">
        <f t="shared" ref="L4:L67" si="2">IF(K4="O",10,IF(K4="A",9,IF(K4="B",8,IF(K4="C",7,IF(K4="D",6,IF(K4="F",0,IF(K4=-5,-5,-10)))))))</f>
        <v>#N/A</v>
      </c>
      <c r="M4" s="64" t="e">
        <f>VLOOKUP(B4,[3]RAW!$A$248:$E$488,5,FALSE)</f>
        <v>#N/A</v>
      </c>
      <c r="N4" s="62" t="e">
        <f>VLOOKUP(B4,[3]RAW!$A$734:$D$974,4,FALSE)</f>
        <v>#N/A</v>
      </c>
      <c r="O4" s="18" t="e">
        <f t="shared" ref="O4:O67" si="3">IF(N4="O",10,IF(N4="A",9,IF(N4="B",8,IF(N4="C",7,IF(N4="D",6,IF(N4="F",0,IF(N4=-5,-5,-10)))))))</f>
        <v>#N/A</v>
      </c>
      <c r="P4" s="64" t="e">
        <f>VLOOKUP(B4,[3]RAW!$A$734:$E$974,5,FALSE)</f>
        <v>#N/A</v>
      </c>
      <c r="Q4" s="62" t="e">
        <f>VLOOKUP(B4,[3]RAW!$A$977:$D$1217,4,FALSE)</f>
        <v>#N/A</v>
      </c>
      <c r="R4" s="18" t="e">
        <f t="shared" ref="R4:R67" si="4">IF(Q4="O",10,IF(Q4="A",9,IF(Q4="B",8,IF(Q4="C",7,IF(Q4="D",6,IF(Q4="F",0,IF(Q4=-5,-5,-10)))))))</f>
        <v>#N/A</v>
      </c>
      <c r="S4" s="64" t="e">
        <f>VLOOKUP(B4,[3]RAW!$A$977:$E$1217,5,FALSE)</f>
        <v>#N/A</v>
      </c>
      <c r="T4" s="62" t="e">
        <f>VLOOKUP(B4,[3]RAW!$A$1220:$D$1460,4,FALSE)</f>
        <v>#N/A</v>
      </c>
      <c r="U4" s="18" t="e">
        <f t="shared" ref="U4:U67" si="5">IF(T4="O",10,IF(T4="A",9,IF(T4="B",8,IF(T4="C",7,IF(T4="D",6,IF(T4="F",0,IF(T4=-5,-5,-10)))))))</f>
        <v>#N/A</v>
      </c>
      <c r="V4" s="64" t="e">
        <f>VLOOKUP(B4,[3]RAW!$A$1220:$E$1460,5,FALSE)</f>
        <v>#N/A</v>
      </c>
      <c r="W4" s="62" t="e">
        <f>VLOOKUP(B4,[3]RAW!$A$1463:$D$1703,4,FALSE)</f>
        <v>#N/A</v>
      </c>
      <c r="X4" s="18" t="e">
        <f t="shared" ref="X4:X67" si="6">IF(W4="O",10,IF(W4="A",9,IF(W4="B",8,IF(W4="C",7,IF(W4="D",6,IF(W4="F",0,IF(W4=-5,-5,-10)))))))</f>
        <v>#N/A</v>
      </c>
      <c r="Y4" s="64" t="e">
        <f>VLOOKUP(B4,[3]RAW!$A$1463:$E$1703,5,FALSE)</f>
        <v>#N/A</v>
      </c>
      <c r="Z4" s="64" t="e">
        <f>VLOOKUP(B4,[3]RAW!$A$1706:$D$1946,4,FALSE)</f>
        <v>#N/A</v>
      </c>
      <c r="AA4" s="18" t="e">
        <f t="shared" ref="AA4:AA67" si="7">IF(Z4="O",10,IF(Z4="A",9,IF(Z4="B",8,IF(Z4="C",7,IF(Z4="D",6,IF(Z4="F",0,IF(Z4=-5,-5,-10)))))))</f>
        <v>#N/A</v>
      </c>
      <c r="AB4" s="64" t="e">
        <f>VLOOKUP(B4,[3]RAW!$A$1706:$E$1946,5,FALSE)</f>
        <v>#N/A</v>
      </c>
      <c r="AC4" s="64" t="e">
        <f>VLOOKUP(B4,[3]RAW!$A$1949:$D$2189,4,FALSE)</f>
        <v>#N/A</v>
      </c>
      <c r="AD4" s="18" t="e">
        <f t="shared" ref="AD4:AD67" si="8">IF(AC4="O",10,IF(AC4="A",9,IF(AC4="B",8,IF(AC4="C",7,IF(AC4="D",6,IF(AC4="F",0,IF(AC4=-5,-5,-10)))))))</f>
        <v>#N/A</v>
      </c>
      <c r="AE4" s="64" t="e">
        <f>VLOOKUP(B4,[3]RAW!$A$1949:$E$2189,5,FALSE)</f>
        <v>#N/A</v>
      </c>
      <c r="AF4" s="19" t="e">
        <f>(F4*G4+I4*J4+L4*M4+O4*P4+R4*S4+U4*V4+X4*Y4+AA4*AB4)/22</f>
        <v>#N/A</v>
      </c>
      <c r="AG4" s="65" t="e">
        <f t="shared" ref="AG4:AG67" si="9">(AF4-0.75)*10</f>
        <v>#N/A</v>
      </c>
      <c r="AH4" s="66" t="e">
        <f>+G4+J4+M4+P4+S4+V4+Y4+AB4</f>
        <v>#N/A</v>
      </c>
      <c r="AI4" s="67">
        <f>SUM(COUNTIFS(E4:AD4,{"f","NCP","AB"}))</f>
        <v>0</v>
      </c>
      <c r="AJ4" s="66" t="e">
        <f>RANK(AG4,$AG$7:$AG$247)</f>
        <v>#N/A</v>
      </c>
    </row>
    <row r="5" spans="1:36">
      <c r="A5" s="58">
        <v>2</v>
      </c>
      <c r="B5" s="59" t="s">
        <v>5</v>
      </c>
      <c r="C5" s="60" t="s">
        <v>569</v>
      </c>
      <c r="D5" s="61" t="s">
        <v>510</v>
      </c>
      <c r="E5" s="62" t="e">
        <f>VLOOKUP(B5,[3]RAW!$A$5:$D$245,4,FALSE)</f>
        <v>#N/A</v>
      </c>
      <c r="F5" s="18" t="e">
        <f t="shared" si="0"/>
        <v>#N/A</v>
      </c>
      <c r="G5" s="63" t="e">
        <f>VLOOKUP(B5,[3]RAW!$A$5:$E$245,5,FALSE)</f>
        <v>#N/A</v>
      </c>
      <c r="H5" s="62" t="e">
        <f>VLOOKUP(B5,[3]RAW!$A$491:$D$731,4,FALSE)</f>
        <v>#N/A</v>
      </c>
      <c r="I5" s="18" t="e">
        <f t="shared" si="1"/>
        <v>#N/A</v>
      </c>
      <c r="J5" s="64" t="e">
        <f>VLOOKUP(B5,[3]RAW!$A$491:$E$731,5,FALSE)</f>
        <v>#N/A</v>
      </c>
      <c r="K5" s="62" t="e">
        <f>VLOOKUP(B5,[3]RAW!$A$248:$D$488,4,FALSE)</f>
        <v>#N/A</v>
      </c>
      <c r="L5" s="18" t="e">
        <f t="shared" si="2"/>
        <v>#N/A</v>
      </c>
      <c r="M5" s="64" t="e">
        <f>VLOOKUP(B5,[3]RAW!$A$248:$E$488,5,FALSE)</f>
        <v>#N/A</v>
      </c>
      <c r="N5" s="62" t="e">
        <f>VLOOKUP(B5,[3]RAW!$A$734:$D$974,4,FALSE)</f>
        <v>#N/A</v>
      </c>
      <c r="O5" s="18" t="e">
        <f t="shared" si="3"/>
        <v>#N/A</v>
      </c>
      <c r="P5" s="64" t="e">
        <f>VLOOKUP(B5,[3]RAW!$A$734:$E$974,5,FALSE)</f>
        <v>#N/A</v>
      </c>
      <c r="Q5" s="62" t="e">
        <f>VLOOKUP(B5,[3]RAW!$A$977:$D$1217,4,FALSE)</f>
        <v>#N/A</v>
      </c>
      <c r="R5" s="18" t="e">
        <f t="shared" si="4"/>
        <v>#N/A</v>
      </c>
      <c r="S5" s="64" t="e">
        <f>VLOOKUP(B5,[3]RAW!$A$977:$E$1217,5,FALSE)</f>
        <v>#N/A</v>
      </c>
      <c r="T5" s="62" t="e">
        <f>VLOOKUP(B5,[3]RAW!$A$1220:$D$1460,4,FALSE)</f>
        <v>#N/A</v>
      </c>
      <c r="U5" s="18" t="e">
        <f t="shared" si="5"/>
        <v>#N/A</v>
      </c>
      <c r="V5" s="64" t="e">
        <f>VLOOKUP(B5,[3]RAW!$A$1220:$E$1460,5,FALSE)</f>
        <v>#N/A</v>
      </c>
      <c r="W5" s="62" t="e">
        <f>VLOOKUP(B5,[3]RAW!$A$1463:$D$1703,4,FALSE)</f>
        <v>#N/A</v>
      </c>
      <c r="X5" s="18" t="e">
        <f t="shared" si="6"/>
        <v>#N/A</v>
      </c>
      <c r="Y5" s="64" t="e">
        <f>VLOOKUP(B5,[3]RAW!$A$1463:$E$1703,5,FALSE)</f>
        <v>#N/A</v>
      </c>
      <c r="Z5" s="64" t="e">
        <f>VLOOKUP(B5,[3]RAW!$A$1706:$D$1946,4,FALSE)</f>
        <v>#N/A</v>
      </c>
      <c r="AA5" s="18" t="e">
        <f t="shared" si="7"/>
        <v>#N/A</v>
      </c>
      <c r="AB5" s="64" t="e">
        <f>VLOOKUP(B5,[3]RAW!$A$1706:$E$1946,5,FALSE)</f>
        <v>#N/A</v>
      </c>
      <c r="AC5" s="64" t="e">
        <f>VLOOKUP(B5,[3]RAW!$A$1949:$D$2189,4,FALSE)</f>
        <v>#N/A</v>
      </c>
      <c r="AD5" s="18" t="e">
        <f t="shared" si="8"/>
        <v>#N/A</v>
      </c>
      <c r="AE5" s="64" t="e">
        <f>VLOOKUP(B5,[3]RAW!$A$1949:$E$2189,5,FALSE)</f>
        <v>#N/A</v>
      </c>
      <c r="AF5" s="19" t="e">
        <f t="shared" ref="AF5:AF68" si="10">(F5*G5+I5*J5+L5*M5+O5*P5+R5*S5+U5*V5+X5*Y5+AA5*AB5)/22</f>
        <v>#N/A</v>
      </c>
      <c r="AG5" s="65" t="e">
        <f t="shared" si="9"/>
        <v>#N/A</v>
      </c>
      <c r="AH5" s="66" t="e">
        <f t="shared" ref="AH5:AH68" si="11">+G5+J5+M5+P5+S5+V5+Y5+AB5</f>
        <v>#N/A</v>
      </c>
      <c r="AI5" s="67">
        <f>SUM(COUNTIFS(E5:AD5,{"f","NCP","AB"}))</f>
        <v>0</v>
      </c>
      <c r="AJ5" s="66" t="e">
        <f t="shared" ref="AJ5:AJ68" si="12">RANK(AG5,$AG$7:$AG$247)</f>
        <v>#N/A</v>
      </c>
    </row>
    <row r="6" spans="1:36">
      <c r="A6" s="58">
        <v>3</v>
      </c>
      <c r="B6" s="59" t="s">
        <v>7</v>
      </c>
      <c r="C6" s="60" t="s">
        <v>8</v>
      </c>
      <c r="D6" s="61" t="s">
        <v>510</v>
      </c>
      <c r="E6" s="62" t="e">
        <f>VLOOKUP(B6,[3]RAW!$A$5:$D$245,4,FALSE)</f>
        <v>#N/A</v>
      </c>
      <c r="F6" s="18" t="e">
        <f t="shared" si="0"/>
        <v>#N/A</v>
      </c>
      <c r="G6" s="63" t="e">
        <f>VLOOKUP(B6,[3]RAW!$A$5:$E$245,5,FALSE)</f>
        <v>#N/A</v>
      </c>
      <c r="H6" s="62" t="e">
        <f>VLOOKUP(B6,[3]RAW!$A$491:$D$731,4,FALSE)</f>
        <v>#N/A</v>
      </c>
      <c r="I6" s="18" t="e">
        <f t="shared" si="1"/>
        <v>#N/A</v>
      </c>
      <c r="J6" s="64" t="e">
        <f>VLOOKUP(B6,[3]RAW!$A$491:$E$731,5,FALSE)</f>
        <v>#N/A</v>
      </c>
      <c r="K6" s="62" t="e">
        <f>VLOOKUP(B6,[3]RAW!$A$248:$D$488,4,FALSE)</f>
        <v>#N/A</v>
      </c>
      <c r="L6" s="18" t="e">
        <f t="shared" si="2"/>
        <v>#N/A</v>
      </c>
      <c r="M6" s="64" t="e">
        <f>VLOOKUP(B6,[3]RAW!$A$248:$E$488,5,FALSE)</f>
        <v>#N/A</v>
      </c>
      <c r="N6" s="62" t="e">
        <f>VLOOKUP(B6,[3]RAW!$A$734:$D$974,4,FALSE)</f>
        <v>#N/A</v>
      </c>
      <c r="O6" s="18" t="e">
        <f t="shared" si="3"/>
        <v>#N/A</v>
      </c>
      <c r="P6" s="64" t="e">
        <f>VLOOKUP(B6,[3]RAW!$A$734:$E$974,5,FALSE)</f>
        <v>#N/A</v>
      </c>
      <c r="Q6" s="62" t="e">
        <f>VLOOKUP(B6,[3]RAW!$A$977:$D$1217,4,FALSE)</f>
        <v>#N/A</v>
      </c>
      <c r="R6" s="18" t="e">
        <f t="shared" si="4"/>
        <v>#N/A</v>
      </c>
      <c r="S6" s="64" t="e">
        <f>VLOOKUP(B6,[3]RAW!$A$977:$E$1217,5,FALSE)</f>
        <v>#N/A</v>
      </c>
      <c r="T6" s="62" t="e">
        <f>VLOOKUP(B6,[3]RAW!$A$1220:$D$1460,4,FALSE)</f>
        <v>#N/A</v>
      </c>
      <c r="U6" s="18" t="e">
        <f t="shared" si="5"/>
        <v>#N/A</v>
      </c>
      <c r="V6" s="64" t="e">
        <f>VLOOKUP(B6,[3]RAW!$A$1220:$E$1460,5,FALSE)</f>
        <v>#N/A</v>
      </c>
      <c r="W6" s="62" t="e">
        <f>VLOOKUP(B6,[3]RAW!$A$1463:$D$1703,4,FALSE)</f>
        <v>#N/A</v>
      </c>
      <c r="X6" s="18" t="e">
        <f t="shared" si="6"/>
        <v>#N/A</v>
      </c>
      <c r="Y6" s="64" t="e">
        <f>VLOOKUP(B6,[3]RAW!$A$1463:$E$1703,5,FALSE)</f>
        <v>#N/A</v>
      </c>
      <c r="Z6" s="64" t="e">
        <f>VLOOKUP(B6,[3]RAW!$A$1706:$D$1946,4,FALSE)</f>
        <v>#N/A</v>
      </c>
      <c r="AA6" s="18" t="e">
        <f t="shared" si="7"/>
        <v>#N/A</v>
      </c>
      <c r="AB6" s="64" t="e">
        <f>VLOOKUP(B6,[3]RAW!$A$1706:$E$1946,5,FALSE)</f>
        <v>#N/A</v>
      </c>
      <c r="AC6" s="64" t="e">
        <f>VLOOKUP(B6,[3]RAW!$A$1949:$D$2189,4,FALSE)</f>
        <v>#N/A</v>
      </c>
      <c r="AD6" s="18" t="e">
        <f t="shared" si="8"/>
        <v>#N/A</v>
      </c>
      <c r="AE6" s="64" t="e">
        <f>VLOOKUP(B6,[3]RAW!$A$1949:$E$2189,5,FALSE)</f>
        <v>#N/A</v>
      </c>
      <c r="AF6" s="19" t="e">
        <f t="shared" si="10"/>
        <v>#N/A</v>
      </c>
      <c r="AG6" s="65" t="e">
        <f t="shared" si="9"/>
        <v>#N/A</v>
      </c>
      <c r="AH6" s="66" t="e">
        <f t="shared" si="11"/>
        <v>#N/A</v>
      </c>
      <c r="AI6" s="67">
        <f>SUM(COUNTIFS(E6:AD6,{"f","NCP","AB"}))</f>
        <v>0</v>
      </c>
      <c r="AJ6" s="66" t="e">
        <f t="shared" si="12"/>
        <v>#N/A</v>
      </c>
    </row>
    <row r="7" spans="1:36">
      <c r="A7" s="58">
        <v>4</v>
      </c>
      <c r="B7" s="59" t="s">
        <v>9</v>
      </c>
      <c r="C7" s="60" t="s">
        <v>10</v>
      </c>
      <c r="D7" s="61" t="s">
        <v>510</v>
      </c>
      <c r="E7" s="62" t="e">
        <f>VLOOKUP(B7,[3]RAW!$A$5:$D$245,4,FALSE)</f>
        <v>#N/A</v>
      </c>
      <c r="F7" s="18" t="e">
        <f t="shared" si="0"/>
        <v>#N/A</v>
      </c>
      <c r="G7" s="63" t="e">
        <f>VLOOKUP(B7,[3]RAW!$A$5:$E$245,5,FALSE)</f>
        <v>#N/A</v>
      </c>
      <c r="H7" s="62" t="e">
        <f>VLOOKUP(B7,[3]RAW!$A$491:$D$731,4,FALSE)</f>
        <v>#N/A</v>
      </c>
      <c r="I7" s="18" t="e">
        <f t="shared" si="1"/>
        <v>#N/A</v>
      </c>
      <c r="J7" s="64" t="e">
        <f>VLOOKUP(B7,[3]RAW!$A$491:$E$731,5,FALSE)</f>
        <v>#N/A</v>
      </c>
      <c r="K7" s="62" t="e">
        <f>VLOOKUP(B7,[3]RAW!$A$248:$D$488,4,FALSE)</f>
        <v>#N/A</v>
      </c>
      <c r="L7" s="18" t="e">
        <f t="shared" si="2"/>
        <v>#N/A</v>
      </c>
      <c r="M7" s="64" t="e">
        <f>VLOOKUP(B7,[3]RAW!$A$248:$E$488,5,FALSE)</f>
        <v>#N/A</v>
      </c>
      <c r="N7" s="62" t="e">
        <f>VLOOKUP(B7,[3]RAW!$A$734:$D$974,4,FALSE)</f>
        <v>#N/A</v>
      </c>
      <c r="O7" s="18" t="e">
        <f t="shared" si="3"/>
        <v>#N/A</v>
      </c>
      <c r="P7" s="64" t="e">
        <f>VLOOKUP(B7,[3]RAW!$A$734:$E$974,5,FALSE)</f>
        <v>#N/A</v>
      </c>
      <c r="Q7" s="62" t="e">
        <f>VLOOKUP(B7,[3]RAW!$A$977:$D$1217,4,FALSE)</f>
        <v>#N/A</v>
      </c>
      <c r="R7" s="18" t="e">
        <f t="shared" si="4"/>
        <v>#N/A</v>
      </c>
      <c r="S7" s="64" t="e">
        <f>VLOOKUP(B7,[3]RAW!$A$977:$E$1217,5,FALSE)</f>
        <v>#N/A</v>
      </c>
      <c r="T7" s="62" t="e">
        <f>VLOOKUP(B7,[3]RAW!$A$1220:$D$1460,4,FALSE)</f>
        <v>#N/A</v>
      </c>
      <c r="U7" s="18" t="e">
        <f t="shared" si="5"/>
        <v>#N/A</v>
      </c>
      <c r="V7" s="64" t="e">
        <f>VLOOKUP(B7,[3]RAW!$A$1220:$E$1460,5,FALSE)</f>
        <v>#N/A</v>
      </c>
      <c r="W7" s="62" t="e">
        <f>VLOOKUP(B7,[3]RAW!$A$1463:$D$1703,4,FALSE)</f>
        <v>#N/A</v>
      </c>
      <c r="X7" s="18" t="e">
        <f t="shared" si="6"/>
        <v>#N/A</v>
      </c>
      <c r="Y7" s="64" t="e">
        <f>VLOOKUP(B7,[3]RAW!$A$1463:$E$1703,5,FALSE)</f>
        <v>#N/A</v>
      </c>
      <c r="Z7" s="64" t="e">
        <f>VLOOKUP(B7,[3]RAW!$A$1706:$D$1946,4,FALSE)</f>
        <v>#N/A</v>
      </c>
      <c r="AA7" s="18" t="e">
        <f t="shared" si="7"/>
        <v>#N/A</v>
      </c>
      <c r="AB7" s="64" t="e">
        <f>VLOOKUP(B7,[3]RAW!$A$1706:$E$1946,5,FALSE)</f>
        <v>#N/A</v>
      </c>
      <c r="AC7" s="64" t="e">
        <f>VLOOKUP(B7,[3]RAW!$A$1949:$D$2189,4,FALSE)</f>
        <v>#N/A</v>
      </c>
      <c r="AD7" s="18" t="e">
        <f t="shared" si="8"/>
        <v>#N/A</v>
      </c>
      <c r="AE7" s="64" t="e">
        <f>VLOOKUP(B7,[3]RAW!$A$1949:$E$2189,5,FALSE)</f>
        <v>#N/A</v>
      </c>
      <c r="AF7" s="19" t="e">
        <f t="shared" si="10"/>
        <v>#N/A</v>
      </c>
      <c r="AG7" s="65" t="e">
        <f t="shared" si="9"/>
        <v>#N/A</v>
      </c>
      <c r="AH7" s="66" t="e">
        <f t="shared" si="11"/>
        <v>#N/A</v>
      </c>
      <c r="AI7" s="67">
        <f>SUM(COUNTIFS(E7:AD7,{"f","NCP","AB"}))</f>
        <v>0</v>
      </c>
      <c r="AJ7" s="66" t="e">
        <f t="shared" si="12"/>
        <v>#N/A</v>
      </c>
    </row>
    <row r="8" spans="1:36">
      <c r="A8" s="58">
        <v>5</v>
      </c>
      <c r="B8" s="59" t="s">
        <v>11</v>
      </c>
      <c r="C8" s="60" t="s">
        <v>570</v>
      </c>
      <c r="D8" s="61" t="s">
        <v>510</v>
      </c>
      <c r="E8" s="62" t="e">
        <f>VLOOKUP(B8,[3]RAW!$A$5:$D$245,4,FALSE)</f>
        <v>#N/A</v>
      </c>
      <c r="F8" s="18" t="e">
        <f t="shared" si="0"/>
        <v>#N/A</v>
      </c>
      <c r="G8" s="63" t="e">
        <f>VLOOKUP(B8,[3]RAW!$A$5:$E$245,5,FALSE)</f>
        <v>#N/A</v>
      </c>
      <c r="H8" s="62" t="e">
        <f>VLOOKUP(B8,[3]RAW!$A$491:$D$731,4,FALSE)</f>
        <v>#N/A</v>
      </c>
      <c r="I8" s="18" t="e">
        <f t="shared" si="1"/>
        <v>#N/A</v>
      </c>
      <c r="J8" s="64" t="e">
        <f>VLOOKUP(B8,[3]RAW!$A$491:$E$731,5,FALSE)</f>
        <v>#N/A</v>
      </c>
      <c r="K8" s="62" t="e">
        <f>VLOOKUP(B8,[3]RAW!$A$248:$D$488,4,FALSE)</f>
        <v>#N/A</v>
      </c>
      <c r="L8" s="18" t="e">
        <f t="shared" si="2"/>
        <v>#N/A</v>
      </c>
      <c r="M8" s="64" t="e">
        <f>VLOOKUP(B8,[3]RAW!$A$248:$E$488,5,FALSE)</f>
        <v>#N/A</v>
      </c>
      <c r="N8" s="62" t="e">
        <f>VLOOKUP(B8,[3]RAW!$A$734:$D$974,4,FALSE)</f>
        <v>#N/A</v>
      </c>
      <c r="O8" s="18" t="e">
        <f t="shared" si="3"/>
        <v>#N/A</v>
      </c>
      <c r="P8" s="64" t="e">
        <f>VLOOKUP(B8,[3]RAW!$A$734:$E$974,5,FALSE)</f>
        <v>#N/A</v>
      </c>
      <c r="Q8" s="62" t="e">
        <f>VLOOKUP(B8,[3]RAW!$A$977:$D$1217,4,FALSE)</f>
        <v>#N/A</v>
      </c>
      <c r="R8" s="18" t="e">
        <f t="shared" si="4"/>
        <v>#N/A</v>
      </c>
      <c r="S8" s="64" t="e">
        <f>VLOOKUP(B8,[3]RAW!$A$977:$E$1217,5,FALSE)</f>
        <v>#N/A</v>
      </c>
      <c r="T8" s="62" t="e">
        <f>VLOOKUP(B8,[3]RAW!$A$1220:$D$1460,4,FALSE)</f>
        <v>#N/A</v>
      </c>
      <c r="U8" s="18" t="e">
        <f t="shared" si="5"/>
        <v>#N/A</v>
      </c>
      <c r="V8" s="64" t="e">
        <f>VLOOKUP(B8,[3]RAW!$A$1220:$E$1460,5,FALSE)</f>
        <v>#N/A</v>
      </c>
      <c r="W8" s="62" t="e">
        <f>VLOOKUP(B8,[3]RAW!$A$1463:$D$1703,4,FALSE)</f>
        <v>#N/A</v>
      </c>
      <c r="X8" s="18" t="e">
        <f t="shared" si="6"/>
        <v>#N/A</v>
      </c>
      <c r="Y8" s="64" t="e">
        <f>VLOOKUP(B8,[3]RAW!$A$1463:$E$1703,5,FALSE)</f>
        <v>#N/A</v>
      </c>
      <c r="Z8" s="64" t="e">
        <f>VLOOKUP(B8,[3]RAW!$A$1706:$D$1946,4,FALSE)</f>
        <v>#N/A</v>
      </c>
      <c r="AA8" s="18" t="e">
        <f t="shared" si="7"/>
        <v>#N/A</v>
      </c>
      <c r="AB8" s="64" t="e">
        <f>VLOOKUP(B8,[3]RAW!$A$1706:$E$1946,5,FALSE)</f>
        <v>#N/A</v>
      </c>
      <c r="AC8" s="64" t="e">
        <f>VLOOKUP(B8,[3]RAW!$A$1949:$D$2189,4,FALSE)</f>
        <v>#N/A</v>
      </c>
      <c r="AD8" s="18" t="e">
        <f t="shared" si="8"/>
        <v>#N/A</v>
      </c>
      <c r="AE8" s="64" t="e">
        <f>VLOOKUP(B8,[3]RAW!$A$1949:$E$2189,5,FALSE)</f>
        <v>#N/A</v>
      </c>
      <c r="AF8" s="19" t="e">
        <f t="shared" si="10"/>
        <v>#N/A</v>
      </c>
      <c r="AG8" s="65" t="e">
        <f t="shared" si="9"/>
        <v>#N/A</v>
      </c>
      <c r="AH8" s="66" t="e">
        <f t="shared" si="11"/>
        <v>#N/A</v>
      </c>
      <c r="AI8" s="67">
        <f>SUM(COUNTIFS(E8:AD8,{"f","NCP","AB"}))</f>
        <v>0</v>
      </c>
      <c r="AJ8" s="66" t="e">
        <f t="shared" si="12"/>
        <v>#N/A</v>
      </c>
    </row>
    <row r="9" spans="1:36">
      <c r="A9" s="58">
        <v>6</v>
      </c>
      <c r="B9" s="59" t="s">
        <v>13</v>
      </c>
      <c r="C9" s="60" t="s">
        <v>14</v>
      </c>
      <c r="D9" s="61" t="s">
        <v>510</v>
      </c>
      <c r="E9" s="62" t="e">
        <f>VLOOKUP(B9,[3]RAW!$A$5:$D$245,4,FALSE)</f>
        <v>#N/A</v>
      </c>
      <c r="F9" s="18" t="e">
        <f t="shared" si="0"/>
        <v>#N/A</v>
      </c>
      <c r="G9" s="63" t="e">
        <f>VLOOKUP(B9,[3]RAW!$A$5:$E$245,5,FALSE)</f>
        <v>#N/A</v>
      </c>
      <c r="H9" s="62" t="e">
        <f>VLOOKUP(B9,[3]RAW!$A$491:$D$731,4,FALSE)</f>
        <v>#N/A</v>
      </c>
      <c r="I9" s="18" t="e">
        <f t="shared" si="1"/>
        <v>#N/A</v>
      </c>
      <c r="J9" s="64" t="e">
        <f>VLOOKUP(B9,[3]RAW!$A$491:$E$731,5,FALSE)</f>
        <v>#N/A</v>
      </c>
      <c r="K9" s="62" t="e">
        <f>VLOOKUP(B9,[3]RAW!$A$248:$D$488,4,FALSE)</f>
        <v>#N/A</v>
      </c>
      <c r="L9" s="18" t="e">
        <f t="shared" si="2"/>
        <v>#N/A</v>
      </c>
      <c r="M9" s="64" t="e">
        <f>VLOOKUP(B9,[3]RAW!$A$248:$E$488,5,FALSE)</f>
        <v>#N/A</v>
      </c>
      <c r="N9" s="62" t="e">
        <f>VLOOKUP(B9,[3]RAW!$A$734:$D$974,4,FALSE)</f>
        <v>#N/A</v>
      </c>
      <c r="O9" s="18" t="e">
        <f t="shared" si="3"/>
        <v>#N/A</v>
      </c>
      <c r="P9" s="64" t="e">
        <f>VLOOKUP(B9,[3]RAW!$A$734:$E$974,5,FALSE)</f>
        <v>#N/A</v>
      </c>
      <c r="Q9" s="62" t="e">
        <f>VLOOKUP(B9,[3]RAW!$A$977:$D$1217,4,FALSE)</f>
        <v>#N/A</v>
      </c>
      <c r="R9" s="18" t="e">
        <f t="shared" si="4"/>
        <v>#N/A</v>
      </c>
      <c r="S9" s="64" t="e">
        <f>VLOOKUP(B9,[3]RAW!$A$977:$E$1217,5,FALSE)</f>
        <v>#N/A</v>
      </c>
      <c r="T9" s="62" t="e">
        <f>VLOOKUP(B9,[3]RAW!$A$1220:$D$1460,4,FALSE)</f>
        <v>#N/A</v>
      </c>
      <c r="U9" s="18" t="e">
        <f t="shared" si="5"/>
        <v>#N/A</v>
      </c>
      <c r="V9" s="64" t="e">
        <f>VLOOKUP(B9,[3]RAW!$A$1220:$E$1460,5,FALSE)</f>
        <v>#N/A</v>
      </c>
      <c r="W9" s="62" t="e">
        <f>VLOOKUP(B9,[3]RAW!$A$1463:$D$1703,4,FALSE)</f>
        <v>#N/A</v>
      </c>
      <c r="X9" s="18" t="e">
        <f t="shared" si="6"/>
        <v>#N/A</v>
      </c>
      <c r="Y9" s="64" t="e">
        <f>VLOOKUP(B9,[3]RAW!$A$1463:$E$1703,5,FALSE)</f>
        <v>#N/A</v>
      </c>
      <c r="Z9" s="64" t="e">
        <f>VLOOKUP(B9,[3]RAW!$A$1706:$D$1946,4,FALSE)</f>
        <v>#N/A</v>
      </c>
      <c r="AA9" s="18" t="e">
        <f t="shared" si="7"/>
        <v>#N/A</v>
      </c>
      <c r="AB9" s="64" t="e">
        <f>VLOOKUP(B9,[3]RAW!$A$1706:$E$1946,5,FALSE)</f>
        <v>#N/A</v>
      </c>
      <c r="AC9" s="64" t="e">
        <f>VLOOKUP(B9,[3]RAW!$A$1949:$D$2189,4,FALSE)</f>
        <v>#N/A</v>
      </c>
      <c r="AD9" s="18" t="e">
        <f t="shared" si="8"/>
        <v>#N/A</v>
      </c>
      <c r="AE9" s="64" t="e">
        <f>VLOOKUP(B9,[3]RAW!$A$1949:$E$2189,5,FALSE)</f>
        <v>#N/A</v>
      </c>
      <c r="AF9" s="19" t="e">
        <f t="shared" si="10"/>
        <v>#N/A</v>
      </c>
      <c r="AG9" s="65" t="e">
        <f t="shared" si="9"/>
        <v>#N/A</v>
      </c>
      <c r="AH9" s="66" t="e">
        <f t="shared" si="11"/>
        <v>#N/A</v>
      </c>
      <c r="AI9" s="67">
        <f>SUM(COUNTIFS(E9:AD9,{"f","NCP","AB"}))</f>
        <v>0</v>
      </c>
      <c r="AJ9" s="66" t="e">
        <f t="shared" si="12"/>
        <v>#N/A</v>
      </c>
    </row>
    <row r="10" spans="1:36">
      <c r="A10" s="58">
        <v>7</v>
      </c>
      <c r="B10" s="59" t="s">
        <v>427</v>
      </c>
      <c r="C10" s="60" t="s">
        <v>428</v>
      </c>
      <c r="D10" s="61" t="s">
        <v>510</v>
      </c>
      <c r="E10" s="62" t="e">
        <f>VLOOKUP(B10,[3]RAW!$A$5:$D$245,4,FALSE)</f>
        <v>#N/A</v>
      </c>
      <c r="F10" s="18" t="e">
        <f t="shared" si="0"/>
        <v>#N/A</v>
      </c>
      <c r="G10" s="63" t="e">
        <f>VLOOKUP(B10,[3]RAW!$A$5:$E$245,5,FALSE)</f>
        <v>#N/A</v>
      </c>
      <c r="H10" s="62" t="e">
        <f>VLOOKUP(B10,[3]RAW!$A$491:$D$731,4,FALSE)</f>
        <v>#N/A</v>
      </c>
      <c r="I10" s="18" t="e">
        <f t="shared" si="1"/>
        <v>#N/A</v>
      </c>
      <c r="J10" s="64" t="e">
        <f>VLOOKUP(B10,[3]RAW!$A$491:$E$731,5,FALSE)</f>
        <v>#N/A</v>
      </c>
      <c r="K10" s="62" t="e">
        <f>VLOOKUP(B10,[3]RAW!$A$248:$D$488,4,FALSE)</f>
        <v>#N/A</v>
      </c>
      <c r="L10" s="18" t="e">
        <f t="shared" si="2"/>
        <v>#N/A</v>
      </c>
      <c r="M10" s="64" t="e">
        <f>VLOOKUP(B10,[3]RAW!$A$248:$E$488,5,FALSE)</f>
        <v>#N/A</v>
      </c>
      <c r="N10" s="62" t="e">
        <f>VLOOKUP(B10,[3]RAW!$A$734:$D$974,4,FALSE)</f>
        <v>#N/A</v>
      </c>
      <c r="O10" s="18" t="e">
        <f t="shared" si="3"/>
        <v>#N/A</v>
      </c>
      <c r="P10" s="64" t="e">
        <f>VLOOKUP(B10,[3]RAW!$A$734:$E$974,5,FALSE)</f>
        <v>#N/A</v>
      </c>
      <c r="Q10" s="62" t="e">
        <f>VLOOKUP(B10,[3]RAW!$A$977:$D$1217,4,FALSE)</f>
        <v>#N/A</v>
      </c>
      <c r="R10" s="18" t="e">
        <f t="shared" si="4"/>
        <v>#N/A</v>
      </c>
      <c r="S10" s="64" t="e">
        <f>VLOOKUP(B10,[3]RAW!$A$977:$E$1217,5,FALSE)</f>
        <v>#N/A</v>
      </c>
      <c r="T10" s="62" t="e">
        <f>VLOOKUP(B10,[3]RAW!$A$1220:$D$1460,4,FALSE)</f>
        <v>#N/A</v>
      </c>
      <c r="U10" s="18" t="e">
        <f t="shared" si="5"/>
        <v>#N/A</v>
      </c>
      <c r="V10" s="64" t="e">
        <f>VLOOKUP(B10,[3]RAW!$A$1220:$E$1460,5,FALSE)</f>
        <v>#N/A</v>
      </c>
      <c r="W10" s="62" t="e">
        <f>VLOOKUP(B10,[3]RAW!$A$1463:$D$1703,4,FALSE)</f>
        <v>#N/A</v>
      </c>
      <c r="X10" s="18" t="e">
        <f t="shared" si="6"/>
        <v>#N/A</v>
      </c>
      <c r="Y10" s="64" t="e">
        <f>VLOOKUP(B10,[3]RAW!$A$1463:$E$1703,5,FALSE)</f>
        <v>#N/A</v>
      </c>
      <c r="Z10" s="64" t="e">
        <f>VLOOKUP(B10,[3]RAW!$A$1706:$D$1946,4,FALSE)</f>
        <v>#N/A</v>
      </c>
      <c r="AA10" s="18" t="e">
        <f t="shared" si="7"/>
        <v>#N/A</v>
      </c>
      <c r="AB10" s="64" t="e">
        <f>VLOOKUP(B10,[3]RAW!$A$1706:$E$1946,5,FALSE)</f>
        <v>#N/A</v>
      </c>
      <c r="AC10" s="64" t="e">
        <f>VLOOKUP(B10,[3]RAW!$A$1949:$D$2189,4,FALSE)</f>
        <v>#N/A</v>
      </c>
      <c r="AD10" s="18" t="e">
        <f t="shared" si="8"/>
        <v>#N/A</v>
      </c>
      <c r="AE10" s="64" t="e">
        <f>VLOOKUP(B10,[3]RAW!$A$1949:$E$2189,5,FALSE)</f>
        <v>#N/A</v>
      </c>
      <c r="AF10" s="19" t="e">
        <f t="shared" si="10"/>
        <v>#N/A</v>
      </c>
      <c r="AG10" s="65" t="e">
        <f t="shared" si="9"/>
        <v>#N/A</v>
      </c>
      <c r="AH10" s="66" t="e">
        <f t="shared" si="11"/>
        <v>#N/A</v>
      </c>
      <c r="AI10" s="67">
        <f>SUM(COUNTIFS(E10:AD10,{"f","NCP","AB"}))</f>
        <v>0</v>
      </c>
      <c r="AJ10" s="66" t="e">
        <f t="shared" si="12"/>
        <v>#N/A</v>
      </c>
    </row>
    <row r="11" spans="1:36">
      <c r="A11" s="58">
        <v>8</v>
      </c>
      <c r="B11" s="59" t="s">
        <v>15</v>
      </c>
      <c r="C11" s="60" t="s">
        <v>16</v>
      </c>
      <c r="D11" s="61" t="s">
        <v>510</v>
      </c>
      <c r="E11" s="62" t="e">
        <f>VLOOKUP(B11,[3]RAW!$A$5:$D$245,4,FALSE)</f>
        <v>#N/A</v>
      </c>
      <c r="F11" s="18" t="e">
        <f t="shared" si="0"/>
        <v>#N/A</v>
      </c>
      <c r="G11" s="63" t="e">
        <f>VLOOKUP(B11,[3]RAW!$A$5:$E$245,5,FALSE)</f>
        <v>#N/A</v>
      </c>
      <c r="H11" s="62" t="e">
        <f>VLOOKUP(B11,[3]RAW!$A$491:$D$731,4,FALSE)</f>
        <v>#N/A</v>
      </c>
      <c r="I11" s="18" t="e">
        <f t="shared" si="1"/>
        <v>#N/A</v>
      </c>
      <c r="J11" s="64" t="e">
        <f>VLOOKUP(B11,[3]RAW!$A$491:$E$731,5,FALSE)</f>
        <v>#N/A</v>
      </c>
      <c r="K11" s="62" t="e">
        <f>VLOOKUP(B11,[3]RAW!$A$248:$D$488,4,FALSE)</f>
        <v>#N/A</v>
      </c>
      <c r="L11" s="18" t="e">
        <f t="shared" si="2"/>
        <v>#N/A</v>
      </c>
      <c r="M11" s="64" t="e">
        <f>VLOOKUP(B11,[3]RAW!$A$248:$E$488,5,FALSE)</f>
        <v>#N/A</v>
      </c>
      <c r="N11" s="62" t="e">
        <f>VLOOKUP(B11,[3]RAW!$A$734:$D$974,4,FALSE)</f>
        <v>#N/A</v>
      </c>
      <c r="O11" s="18" t="e">
        <f t="shared" si="3"/>
        <v>#N/A</v>
      </c>
      <c r="P11" s="64" t="e">
        <f>VLOOKUP(B11,[3]RAW!$A$734:$E$974,5,FALSE)</f>
        <v>#N/A</v>
      </c>
      <c r="Q11" s="62" t="e">
        <f>VLOOKUP(B11,[3]RAW!$A$977:$D$1217,4,FALSE)</f>
        <v>#N/A</v>
      </c>
      <c r="R11" s="18" t="e">
        <f t="shared" si="4"/>
        <v>#N/A</v>
      </c>
      <c r="S11" s="64" t="e">
        <f>VLOOKUP(B11,[3]RAW!$A$977:$E$1217,5,FALSE)</f>
        <v>#N/A</v>
      </c>
      <c r="T11" s="62" t="e">
        <f>VLOOKUP(B11,[3]RAW!$A$1220:$D$1460,4,FALSE)</f>
        <v>#N/A</v>
      </c>
      <c r="U11" s="18" t="e">
        <f t="shared" si="5"/>
        <v>#N/A</v>
      </c>
      <c r="V11" s="64" t="e">
        <f>VLOOKUP(B11,[3]RAW!$A$1220:$E$1460,5,FALSE)</f>
        <v>#N/A</v>
      </c>
      <c r="W11" s="62" t="e">
        <f>VLOOKUP(B11,[3]RAW!$A$1463:$D$1703,4,FALSE)</f>
        <v>#N/A</v>
      </c>
      <c r="X11" s="18" t="e">
        <f t="shared" si="6"/>
        <v>#N/A</v>
      </c>
      <c r="Y11" s="64" t="e">
        <f>VLOOKUP(B11,[3]RAW!$A$1463:$E$1703,5,FALSE)</f>
        <v>#N/A</v>
      </c>
      <c r="Z11" s="64" t="e">
        <f>VLOOKUP(B11,[3]RAW!$A$1706:$D$1946,4,FALSE)</f>
        <v>#N/A</v>
      </c>
      <c r="AA11" s="18" t="e">
        <f t="shared" si="7"/>
        <v>#N/A</v>
      </c>
      <c r="AB11" s="64" t="e">
        <f>VLOOKUP(B11,[3]RAW!$A$1706:$E$1946,5,FALSE)</f>
        <v>#N/A</v>
      </c>
      <c r="AC11" s="64" t="e">
        <f>VLOOKUP(B11,[3]RAW!$A$1949:$D$2189,4,FALSE)</f>
        <v>#N/A</v>
      </c>
      <c r="AD11" s="18" t="e">
        <f t="shared" si="8"/>
        <v>#N/A</v>
      </c>
      <c r="AE11" s="64" t="e">
        <f>VLOOKUP(B11,[3]RAW!$A$1949:$E$2189,5,FALSE)</f>
        <v>#N/A</v>
      </c>
      <c r="AF11" s="19" t="e">
        <f t="shared" si="10"/>
        <v>#N/A</v>
      </c>
      <c r="AG11" s="65" t="e">
        <f t="shared" si="9"/>
        <v>#N/A</v>
      </c>
      <c r="AH11" s="66" t="e">
        <f t="shared" si="11"/>
        <v>#N/A</v>
      </c>
      <c r="AI11" s="67">
        <f>SUM(COUNTIFS(E11:AD11,{"f","NCP","AB"}))</f>
        <v>0</v>
      </c>
      <c r="AJ11" s="66" t="e">
        <f t="shared" si="12"/>
        <v>#N/A</v>
      </c>
    </row>
    <row r="12" spans="1:36">
      <c r="A12" s="58">
        <v>9</v>
      </c>
      <c r="B12" s="59" t="s">
        <v>17</v>
      </c>
      <c r="C12" s="60" t="s">
        <v>571</v>
      </c>
      <c r="D12" s="61" t="s">
        <v>510</v>
      </c>
      <c r="E12" s="62" t="e">
        <f>VLOOKUP(B12,[3]RAW!$A$5:$D$245,4,FALSE)</f>
        <v>#N/A</v>
      </c>
      <c r="F12" s="18" t="e">
        <f t="shared" si="0"/>
        <v>#N/A</v>
      </c>
      <c r="G12" s="63" t="e">
        <f>VLOOKUP(B12,[3]RAW!$A$5:$E$245,5,FALSE)</f>
        <v>#N/A</v>
      </c>
      <c r="H12" s="62" t="e">
        <f>VLOOKUP(B12,[3]RAW!$A$491:$D$731,4,FALSE)</f>
        <v>#N/A</v>
      </c>
      <c r="I12" s="18" t="e">
        <f t="shared" si="1"/>
        <v>#N/A</v>
      </c>
      <c r="J12" s="64" t="e">
        <f>VLOOKUP(B12,[3]RAW!$A$491:$E$731,5,FALSE)</f>
        <v>#N/A</v>
      </c>
      <c r="K12" s="62" t="e">
        <f>VLOOKUP(B12,[3]RAW!$A$248:$D$488,4,FALSE)</f>
        <v>#N/A</v>
      </c>
      <c r="L12" s="18" t="e">
        <f t="shared" si="2"/>
        <v>#N/A</v>
      </c>
      <c r="M12" s="64" t="e">
        <f>VLOOKUP(B12,[3]RAW!$A$248:$E$488,5,FALSE)</f>
        <v>#N/A</v>
      </c>
      <c r="N12" s="62" t="e">
        <f>VLOOKUP(B12,[3]RAW!$A$734:$D$974,4,FALSE)</f>
        <v>#N/A</v>
      </c>
      <c r="O12" s="18" t="e">
        <f t="shared" si="3"/>
        <v>#N/A</v>
      </c>
      <c r="P12" s="64" t="e">
        <f>VLOOKUP(B12,[3]RAW!$A$734:$E$974,5,FALSE)</f>
        <v>#N/A</v>
      </c>
      <c r="Q12" s="62" t="e">
        <f>VLOOKUP(B12,[3]RAW!$A$977:$D$1217,4,FALSE)</f>
        <v>#N/A</v>
      </c>
      <c r="R12" s="18" t="e">
        <f t="shared" si="4"/>
        <v>#N/A</v>
      </c>
      <c r="S12" s="64" t="e">
        <f>VLOOKUP(B12,[3]RAW!$A$977:$E$1217,5,FALSE)</f>
        <v>#N/A</v>
      </c>
      <c r="T12" s="62" t="e">
        <f>VLOOKUP(B12,[3]RAW!$A$1220:$D$1460,4,FALSE)</f>
        <v>#N/A</v>
      </c>
      <c r="U12" s="18" t="e">
        <f t="shared" si="5"/>
        <v>#N/A</v>
      </c>
      <c r="V12" s="64" t="e">
        <f>VLOOKUP(B12,[3]RAW!$A$1220:$E$1460,5,FALSE)</f>
        <v>#N/A</v>
      </c>
      <c r="W12" s="62" t="e">
        <f>VLOOKUP(B12,[3]RAW!$A$1463:$D$1703,4,FALSE)</f>
        <v>#N/A</v>
      </c>
      <c r="X12" s="18" t="e">
        <f t="shared" si="6"/>
        <v>#N/A</v>
      </c>
      <c r="Y12" s="64" t="e">
        <f>VLOOKUP(B12,[3]RAW!$A$1463:$E$1703,5,FALSE)</f>
        <v>#N/A</v>
      </c>
      <c r="Z12" s="64" t="e">
        <f>VLOOKUP(B12,[3]RAW!$A$1706:$D$1946,4,FALSE)</f>
        <v>#N/A</v>
      </c>
      <c r="AA12" s="18" t="e">
        <f t="shared" si="7"/>
        <v>#N/A</v>
      </c>
      <c r="AB12" s="64" t="e">
        <f>VLOOKUP(B12,[3]RAW!$A$1706:$E$1946,5,FALSE)</f>
        <v>#N/A</v>
      </c>
      <c r="AC12" s="64" t="e">
        <f>VLOOKUP(B12,[3]RAW!$A$1949:$D$2189,4,FALSE)</f>
        <v>#N/A</v>
      </c>
      <c r="AD12" s="18" t="e">
        <f t="shared" si="8"/>
        <v>#N/A</v>
      </c>
      <c r="AE12" s="64" t="e">
        <f>VLOOKUP(B12,[3]RAW!$A$1949:$E$2189,5,FALSE)</f>
        <v>#N/A</v>
      </c>
      <c r="AF12" s="19" t="e">
        <f t="shared" si="10"/>
        <v>#N/A</v>
      </c>
      <c r="AG12" s="65" t="e">
        <f t="shared" si="9"/>
        <v>#N/A</v>
      </c>
      <c r="AH12" s="66" t="e">
        <f t="shared" si="11"/>
        <v>#N/A</v>
      </c>
      <c r="AI12" s="67">
        <f>SUM(COUNTIFS(E12:AD12,{"f","NCP","AB"}))</f>
        <v>0</v>
      </c>
      <c r="AJ12" s="66" t="e">
        <f t="shared" si="12"/>
        <v>#N/A</v>
      </c>
    </row>
    <row r="13" spans="1:36">
      <c r="A13" s="58">
        <v>10</v>
      </c>
      <c r="B13" s="59" t="s">
        <v>19</v>
      </c>
      <c r="C13" s="60" t="s">
        <v>20</v>
      </c>
      <c r="D13" s="61" t="s">
        <v>510</v>
      </c>
      <c r="E13" s="62" t="e">
        <f>VLOOKUP(B13,[3]RAW!$A$5:$D$245,4,FALSE)</f>
        <v>#N/A</v>
      </c>
      <c r="F13" s="18" t="e">
        <f t="shared" si="0"/>
        <v>#N/A</v>
      </c>
      <c r="G13" s="63" t="e">
        <f>VLOOKUP(B13,[3]RAW!$A$5:$E$245,5,FALSE)</f>
        <v>#N/A</v>
      </c>
      <c r="H13" s="62" t="e">
        <f>VLOOKUP(B13,[3]RAW!$A$491:$D$731,4,FALSE)</f>
        <v>#N/A</v>
      </c>
      <c r="I13" s="18" t="e">
        <f t="shared" si="1"/>
        <v>#N/A</v>
      </c>
      <c r="J13" s="64" t="e">
        <f>VLOOKUP(B13,[3]RAW!$A$491:$E$731,5,FALSE)</f>
        <v>#N/A</v>
      </c>
      <c r="K13" s="62" t="e">
        <f>VLOOKUP(B13,[3]RAW!$A$248:$D$488,4,FALSE)</f>
        <v>#N/A</v>
      </c>
      <c r="L13" s="18" t="e">
        <f t="shared" si="2"/>
        <v>#N/A</v>
      </c>
      <c r="M13" s="64" t="e">
        <f>VLOOKUP(B13,[3]RAW!$A$248:$E$488,5,FALSE)</f>
        <v>#N/A</v>
      </c>
      <c r="N13" s="62" t="e">
        <f>VLOOKUP(B13,[3]RAW!$A$734:$D$974,4,FALSE)</f>
        <v>#N/A</v>
      </c>
      <c r="O13" s="18" t="e">
        <f t="shared" si="3"/>
        <v>#N/A</v>
      </c>
      <c r="P13" s="64" t="e">
        <f>VLOOKUP(B13,[3]RAW!$A$734:$E$974,5,FALSE)</f>
        <v>#N/A</v>
      </c>
      <c r="Q13" s="62" t="e">
        <f>VLOOKUP(B13,[3]RAW!$A$977:$D$1217,4,FALSE)</f>
        <v>#N/A</v>
      </c>
      <c r="R13" s="18" t="e">
        <f t="shared" si="4"/>
        <v>#N/A</v>
      </c>
      <c r="S13" s="64" t="e">
        <f>VLOOKUP(B13,[3]RAW!$A$977:$E$1217,5,FALSE)</f>
        <v>#N/A</v>
      </c>
      <c r="T13" s="62" t="e">
        <f>VLOOKUP(B13,[3]RAW!$A$1220:$D$1460,4,FALSE)</f>
        <v>#N/A</v>
      </c>
      <c r="U13" s="18" t="e">
        <f t="shared" si="5"/>
        <v>#N/A</v>
      </c>
      <c r="V13" s="64" t="e">
        <f>VLOOKUP(B13,[3]RAW!$A$1220:$E$1460,5,FALSE)</f>
        <v>#N/A</v>
      </c>
      <c r="W13" s="62" t="e">
        <f>VLOOKUP(B13,[3]RAW!$A$1463:$D$1703,4,FALSE)</f>
        <v>#N/A</v>
      </c>
      <c r="X13" s="18" t="e">
        <f t="shared" si="6"/>
        <v>#N/A</v>
      </c>
      <c r="Y13" s="64" t="e">
        <f>VLOOKUP(B13,[3]RAW!$A$1463:$E$1703,5,FALSE)</f>
        <v>#N/A</v>
      </c>
      <c r="Z13" s="64" t="e">
        <f>VLOOKUP(B13,[3]RAW!$A$1706:$D$1946,4,FALSE)</f>
        <v>#N/A</v>
      </c>
      <c r="AA13" s="18" t="e">
        <f t="shared" si="7"/>
        <v>#N/A</v>
      </c>
      <c r="AB13" s="64" t="e">
        <f>VLOOKUP(B13,[3]RAW!$A$1706:$E$1946,5,FALSE)</f>
        <v>#N/A</v>
      </c>
      <c r="AC13" s="64" t="e">
        <f>VLOOKUP(B13,[3]RAW!$A$1949:$D$2189,4,FALSE)</f>
        <v>#N/A</v>
      </c>
      <c r="AD13" s="18" t="e">
        <f t="shared" si="8"/>
        <v>#N/A</v>
      </c>
      <c r="AE13" s="64" t="e">
        <f>VLOOKUP(B13,[3]RAW!$A$1949:$E$2189,5,FALSE)</f>
        <v>#N/A</v>
      </c>
      <c r="AF13" s="19" t="e">
        <f t="shared" si="10"/>
        <v>#N/A</v>
      </c>
      <c r="AG13" s="65" t="e">
        <f t="shared" si="9"/>
        <v>#N/A</v>
      </c>
      <c r="AH13" s="66" t="e">
        <f t="shared" si="11"/>
        <v>#N/A</v>
      </c>
      <c r="AI13" s="67">
        <f>SUM(COUNTIFS(E13:AD13,{"f","NCP","AB"}))</f>
        <v>0</v>
      </c>
      <c r="AJ13" s="66" t="e">
        <f t="shared" si="12"/>
        <v>#N/A</v>
      </c>
    </row>
    <row r="14" spans="1:36">
      <c r="A14" s="58">
        <v>11</v>
      </c>
      <c r="B14" s="59" t="s">
        <v>21</v>
      </c>
      <c r="C14" s="60" t="s">
        <v>22</v>
      </c>
      <c r="D14" s="61" t="s">
        <v>510</v>
      </c>
      <c r="E14" s="62" t="e">
        <f>VLOOKUP(B14,[3]RAW!$A$5:$D$245,4,FALSE)</f>
        <v>#N/A</v>
      </c>
      <c r="F14" s="18" t="e">
        <f t="shared" si="0"/>
        <v>#N/A</v>
      </c>
      <c r="G14" s="63" t="e">
        <f>VLOOKUP(B14,[3]RAW!$A$5:$E$245,5,FALSE)</f>
        <v>#N/A</v>
      </c>
      <c r="H14" s="62" t="e">
        <f>VLOOKUP(B14,[3]RAW!$A$491:$D$731,4,FALSE)</f>
        <v>#N/A</v>
      </c>
      <c r="I14" s="18" t="e">
        <f t="shared" si="1"/>
        <v>#N/A</v>
      </c>
      <c r="J14" s="64" t="e">
        <f>VLOOKUP(B14,[3]RAW!$A$491:$E$731,5,FALSE)</f>
        <v>#N/A</v>
      </c>
      <c r="K14" s="62" t="e">
        <f>VLOOKUP(B14,[3]RAW!$A$248:$D$488,4,FALSE)</f>
        <v>#N/A</v>
      </c>
      <c r="L14" s="18" t="e">
        <f t="shared" si="2"/>
        <v>#N/A</v>
      </c>
      <c r="M14" s="64" t="e">
        <f>VLOOKUP(B14,[3]RAW!$A$248:$E$488,5,FALSE)</f>
        <v>#N/A</v>
      </c>
      <c r="N14" s="62" t="e">
        <f>VLOOKUP(B14,[3]RAW!$A$734:$D$974,4,FALSE)</f>
        <v>#N/A</v>
      </c>
      <c r="O14" s="18" t="e">
        <f t="shared" si="3"/>
        <v>#N/A</v>
      </c>
      <c r="P14" s="64" t="e">
        <f>VLOOKUP(B14,[3]RAW!$A$734:$E$974,5,FALSE)</f>
        <v>#N/A</v>
      </c>
      <c r="Q14" s="62" t="e">
        <f>VLOOKUP(B14,[3]RAW!$A$977:$D$1217,4,FALSE)</f>
        <v>#N/A</v>
      </c>
      <c r="R14" s="18" t="e">
        <f t="shared" si="4"/>
        <v>#N/A</v>
      </c>
      <c r="S14" s="64" t="e">
        <f>VLOOKUP(B14,[3]RAW!$A$977:$E$1217,5,FALSE)</f>
        <v>#N/A</v>
      </c>
      <c r="T14" s="62" t="e">
        <f>VLOOKUP(B14,[3]RAW!$A$1220:$D$1460,4,FALSE)</f>
        <v>#N/A</v>
      </c>
      <c r="U14" s="18" t="e">
        <f t="shared" si="5"/>
        <v>#N/A</v>
      </c>
      <c r="V14" s="64" t="e">
        <f>VLOOKUP(B14,[3]RAW!$A$1220:$E$1460,5,FALSE)</f>
        <v>#N/A</v>
      </c>
      <c r="W14" s="62" t="e">
        <f>VLOOKUP(B14,[3]RAW!$A$1463:$D$1703,4,FALSE)</f>
        <v>#N/A</v>
      </c>
      <c r="X14" s="18" t="e">
        <f t="shared" si="6"/>
        <v>#N/A</v>
      </c>
      <c r="Y14" s="64" t="e">
        <f>VLOOKUP(B14,[3]RAW!$A$1463:$E$1703,5,FALSE)</f>
        <v>#N/A</v>
      </c>
      <c r="Z14" s="64" t="e">
        <f>VLOOKUP(B14,[3]RAW!$A$1706:$D$1946,4,FALSE)</f>
        <v>#N/A</v>
      </c>
      <c r="AA14" s="18" t="e">
        <f t="shared" si="7"/>
        <v>#N/A</v>
      </c>
      <c r="AB14" s="64" t="e">
        <f>VLOOKUP(B14,[3]RAW!$A$1706:$E$1946,5,FALSE)</f>
        <v>#N/A</v>
      </c>
      <c r="AC14" s="64" t="e">
        <f>VLOOKUP(B14,[3]RAW!$A$1949:$D$2189,4,FALSE)</f>
        <v>#N/A</v>
      </c>
      <c r="AD14" s="18" t="e">
        <f t="shared" si="8"/>
        <v>#N/A</v>
      </c>
      <c r="AE14" s="64" t="e">
        <f>VLOOKUP(B14,[3]RAW!$A$1949:$E$2189,5,FALSE)</f>
        <v>#N/A</v>
      </c>
      <c r="AF14" s="19" t="e">
        <f t="shared" si="10"/>
        <v>#N/A</v>
      </c>
      <c r="AG14" s="65" t="e">
        <f t="shared" si="9"/>
        <v>#N/A</v>
      </c>
      <c r="AH14" s="66" t="e">
        <f t="shared" si="11"/>
        <v>#N/A</v>
      </c>
      <c r="AI14" s="67">
        <f>SUM(COUNTIFS(E14:AD14,{"f","NCP","AB"}))</f>
        <v>0</v>
      </c>
      <c r="AJ14" s="66" t="e">
        <f t="shared" si="12"/>
        <v>#N/A</v>
      </c>
    </row>
    <row r="15" spans="1:36">
      <c r="A15" s="58">
        <v>12</v>
      </c>
      <c r="B15" s="59" t="s">
        <v>23</v>
      </c>
      <c r="C15" s="60" t="s">
        <v>572</v>
      </c>
      <c r="D15" s="61" t="s">
        <v>510</v>
      </c>
      <c r="E15" s="62" t="e">
        <f>VLOOKUP(B15,[3]RAW!$A$5:$D$245,4,FALSE)</f>
        <v>#N/A</v>
      </c>
      <c r="F15" s="18" t="e">
        <f t="shared" si="0"/>
        <v>#N/A</v>
      </c>
      <c r="G15" s="63" t="e">
        <f>VLOOKUP(B15,[3]RAW!$A$5:$E$245,5,FALSE)</f>
        <v>#N/A</v>
      </c>
      <c r="H15" s="62" t="e">
        <f>VLOOKUP(B15,[3]RAW!$A$491:$D$731,4,FALSE)</f>
        <v>#N/A</v>
      </c>
      <c r="I15" s="18" t="e">
        <f t="shared" si="1"/>
        <v>#N/A</v>
      </c>
      <c r="J15" s="64" t="e">
        <f>VLOOKUP(B15,[3]RAW!$A$491:$E$731,5,FALSE)</f>
        <v>#N/A</v>
      </c>
      <c r="K15" s="62" t="e">
        <f>VLOOKUP(B15,[3]RAW!$A$248:$D$488,4,FALSE)</f>
        <v>#N/A</v>
      </c>
      <c r="L15" s="18" t="e">
        <f t="shared" si="2"/>
        <v>#N/A</v>
      </c>
      <c r="M15" s="64" t="e">
        <f>VLOOKUP(B15,[3]RAW!$A$248:$E$488,5,FALSE)</f>
        <v>#N/A</v>
      </c>
      <c r="N15" s="62" t="e">
        <f>VLOOKUP(B15,[3]RAW!$A$734:$D$974,4,FALSE)</f>
        <v>#N/A</v>
      </c>
      <c r="O15" s="18" t="e">
        <f t="shared" si="3"/>
        <v>#N/A</v>
      </c>
      <c r="P15" s="64" t="e">
        <f>VLOOKUP(B15,[3]RAW!$A$734:$E$974,5,FALSE)</f>
        <v>#N/A</v>
      </c>
      <c r="Q15" s="62" t="e">
        <f>VLOOKUP(B15,[3]RAW!$A$977:$D$1217,4,FALSE)</f>
        <v>#N/A</v>
      </c>
      <c r="R15" s="18" t="e">
        <f t="shared" si="4"/>
        <v>#N/A</v>
      </c>
      <c r="S15" s="64" t="e">
        <f>VLOOKUP(B15,[3]RAW!$A$977:$E$1217,5,FALSE)</f>
        <v>#N/A</v>
      </c>
      <c r="T15" s="62" t="e">
        <f>VLOOKUP(B15,[3]RAW!$A$1220:$D$1460,4,FALSE)</f>
        <v>#N/A</v>
      </c>
      <c r="U15" s="18" t="e">
        <f t="shared" si="5"/>
        <v>#N/A</v>
      </c>
      <c r="V15" s="64" t="e">
        <f>VLOOKUP(B15,[3]RAW!$A$1220:$E$1460,5,FALSE)</f>
        <v>#N/A</v>
      </c>
      <c r="W15" s="62" t="e">
        <f>VLOOKUP(B15,[3]RAW!$A$1463:$D$1703,4,FALSE)</f>
        <v>#N/A</v>
      </c>
      <c r="X15" s="18" t="e">
        <f t="shared" si="6"/>
        <v>#N/A</v>
      </c>
      <c r="Y15" s="64" t="e">
        <f>VLOOKUP(B15,[3]RAW!$A$1463:$E$1703,5,FALSE)</f>
        <v>#N/A</v>
      </c>
      <c r="Z15" s="64" t="e">
        <f>VLOOKUP(B15,[3]RAW!$A$1706:$D$1946,4,FALSE)</f>
        <v>#N/A</v>
      </c>
      <c r="AA15" s="18" t="e">
        <f t="shared" si="7"/>
        <v>#N/A</v>
      </c>
      <c r="AB15" s="64" t="e">
        <f>VLOOKUP(B15,[3]RAW!$A$1706:$E$1946,5,FALSE)</f>
        <v>#N/A</v>
      </c>
      <c r="AC15" s="64" t="e">
        <f>VLOOKUP(B15,[3]RAW!$A$1949:$D$2189,4,FALSE)</f>
        <v>#N/A</v>
      </c>
      <c r="AD15" s="18" t="e">
        <f t="shared" si="8"/>
        <v>#N/A</v>
      </c>
      <c r="AE15" s="64" t="e">
        <f>VLOOKUP(B15,[3]RAW!$A$1949:$E$2189,5,FALSE)</f>
        <v>#N/A</v>
      </c>
      <c r="AF15" s="19" t="e">
        <f t="shared" si="10"/>
        <v>#N/A</v>
      </c>
      <c r="AG15" s="65" t="e">
        <f t="shared" si="9"/>
        <v>#N/A</v>
      </c>
      <c r="AH15" s="66" t="e">
        <f t="shared" si="11"/>
        <v>#N/A</v>
      </c>
      <c r="AI15" s="67">
        <f>SUM(COUNTIFS(E15:AD15,{"f","NCP","AB"}))</f>
        <v>0</v>
      </c>
      <c r="AJ15" s="66" t="e">
        <f t="shared" si="12"/>
        <v>#N/A</v>
      </c>
    </row>
    <row r="16" spans="1:36">
      <c r="A16" s="58">
        <v>13</v>
      </c>
      <c r="B16" s="59" t="s">
        <v>25</v>
      </c>
      <c r="C16" s="60" t="s">
        <v>573</v>
      </c>
      <c r="D16" s="61" t="s">
        <v>510</v>
      </c>
      <c r="E16" s="62" t="e">
        <f>VLOOKUP(B16,[3]RAW!$A$5:$D$245,4,FALSE)</f>
        <v>#N/A</v>
      </c>
      <c r="F16" s="18" t="e">
        <f t="shared" si="0"/>
        <v>#N/A</v>
      </c>
      <c r="G16" s="63" t="e">
        <f>VLOOKUP(B16,[3]RAW!$A$5:$E$245,5,FALSE)</f>
        <v>#N/A</v>
      </c>
      <c r="H16" s="62" t="e">
        <f>VLOOKUP(B16,[3]RAW!$A$491:$D$731,4,FALSE)</f>
        <v>#N/A</v>
      </c>
      <c r="I16" s="18" t="e">
        <f t="shared" si="1"/>
        <v>#N/A</v>
      </c>
      <c r="J16" s="64" t="e">
        <f>VLOOKUP(B16,[3]RAW!$A$491:$E$731,5,FALSE)</f>
        <v>#N/A</v>
      </c>
      <c r="K16" s="62" t="e">
        <f>VLOOKUP(B16,[3]RAW!$A$248:$D$488,4,FALSE)</f>
        <v>#N/A</v>
      </c>
      <c r="L16" s="18" t="e">
        <f t="shared" si="2"/>
        <v>#N/A</v>
      </c>
      <c r="M16" s="64" t="e">
        <f>VLOOKUP(B16,[3]RAW!$A$248:$E$488,5,FALSE)</f>
        <v>#N/A</v>
      </c>
      <c r="N16" s="62" t="e">
        <f>VLOOKUP(B16,[3]RAW!$A$734:$D$974,4,FALSE)</f>
        <v>#N/A</v>
      </c>
      <c r="O16" s="18" t="e">
        <f t="shared" si="3"/>
        <v>#N/A</v>
      </c>
      <c r="P16" s="64" t="e">
        <f>VLOOKUP(B16,[3]RAW!$A$734:$E$974,5,FALSE)</f>
        <v>#N/A</v>
      </c>
      <c r="Q16" s="62" t="e">
        <f>VLOOKUP(B16,[3]RAW!$A$977:$D$1217,4,FALSE)</f>
        <v>#N/A</v>
      </c>
      <c r="R16" s="18" t="e">
        <f t="shared" si="4"/>
        <v>#N/A</v>
      </c>
      <c r="S16" s="64" t="e">
        <f>VLOOKUP(B16,[3]RAW!$A$977:$E$1217,5,FALSE)</f>
        <v>#N/A</v>
      </c>
      <c r="T16" s="62" t="e">
        <f>VLOOKUP(B16,[3]RAW!$A$1220:$D$1460,4,FALSE)</f>
        <v>#N/A</v>
      </c>
      <c r="U16" s="18" t="e">
        <f t="shared" si="5"/>
        <v>#N/A</v>
      </c>
      <c r="V16" s="64" t="e">
        <f>VLOOKUP(B16,[3]RAW!$A$1220:$E$1460,5,FALSE)</f>
        <v>#N/A</v>
      </c>
      <c r="W16" s="62" t="e">
        <f>VLOOKUP(B16,[3]RAW!$A$1463:$D$1703,4,FALSE)</f>
        <v>#N/A</v>
      </c>
      <c r="X16" s="18" t="e">
        <f t="shared" si="6"/>
        <v>#N/A</v>
      </c>
      <c r="Y16" s="64" t="e">
        <f>VLOOKUP(B16,[3]RAW!$A$1463:$E$1703,5,FALSE)</f>
        <v>#N/A</v>
      </c>
      <c r="Z16" s="64" t="e">
        <f>VLOOKUP(B16,[3]RAW!$A$1706:$D$1946,4,FALSE)</f>
        <v>#N/A</v>
      </c>
      <c r="AA16" s="18" t="e">
        <f t="shared" si="7"/>
        <v>#N/A</v>
      </c>
      <c r="AB16" s="64" t="e">
        <f>VLOOKUP(B16,[3]RAW!$A$1706:$E$1946,5,FALSE)</f>
        <v>#N/A</v>
      </c>
      <c r="AC16" s="64" t="e">
        <f>VLOOKUP(B16,[3]RAW!$A$1949:$D$2189,4,FALSE)</f>
        <v>#N/A</v>
      </c>
      <c r="AD16" s="18" t="e">
        <f t="shared" si="8"/>
        <v>#N/A</v>
      </c>
      <c r="AE16" s="64" t="e">
        <f>VLOOKUP(B16,[3]RAW!$A$1949:$E$2189,5,FALSE)</f>
        <v>#N/A</v>
      </c>
      <c r="AF16" s="19" t="e">
        <f t="shared" si="10"/>
        <v>#N/A</v>
      </c>
      <c r="AG16" s="65" t="e">
        <f t="shared" si="9"/>
        <v>#N/A</v>
      </c>
      <c r="AH16" s="66" t="e">
        <f t="shared" si="11"/>
        <v>#N/A</v>
      </c>
      <c r="AI16" s="67">
        <f>SUM(COUNTIFS(E16:AD16,{"f","NCP","AB"}))</f>
        <v>0</v>
      </c>
      <c r="AJ16" s="66" t="e">
        <f t="shared" si="12"/>
        <v>#N/A</v>
      </c>
    </row>
    <row r="17" spans="1:36">
      <c r="A17" s="58">
        <v>14</v>
      </c>
      <c r="B17" s="59" t="s">
        <v>27</v>
      </c>
      <c r="C17" s="60" t="s">
        <v>28</v>
      </c>
      <c r="D17" s="61" t="s">
        <v>510</v>
      </c>
      <c r="E17" s="62" t="e">
        <f>VLOOKUP(B17,[3]RAW!$A$5:$D$245,4,FALSE)</f>
        <v>#N/A</v>
      </c>
      <c r="F17" s="18" t="e">
        <f t="shared" si="0"/>
        <v>#N/A</v>
      </c>
      <c r="G17" s="63" t="e">
        <f>VLOOKUP(B17,[3]RAW!$A$5:$E$245,5,FALSE)</f>
        <v>#N/A</v>
      </c>
      <c r="H17" s="62" t="e">
        <f>VLOOKUP(B17,[3]RAW!$A$491:$D$731,4,FALSE)</f>
        <v>#N/A</v>
      </c>
      <c r="I17" s="18" t="e">
        <f t="shared" si="1"/>
        <v>#N/A</v>
      </c>
      <c r="J17" s="64" t="e">
        <f>VLOOKUP(B17,[3]RAW!$A$491:$E$731,5,FALSE)</f>
        <v>#N/A</v>
      </c>
      <c r="K17" s="62" t="e">
        <f>VLOOKUP(B17,[3]RAW!$A$248:$D$488,4,FALSE)</f>
        <v>#N/A</v>
      </c>
      <c r="L17" s="18" t="e">
        <f t="shared" si="2"/>
        <v>#N/A</v>
      </c>
      <c r="M17" s="64" t="e">
        <f>VLOOKUP(B17,[3]RAW!$A$248:$E$488,5,FALSE)</f>
        <v>#N/A</v>
      </c>
      <c r="N17" s="62" t="e">
        <f>VLOOKUP(B17,[3]RAW!$A$734:$D$974,4,FALSE)</f>
        <v>#N/A</v>
      </c>
      <c r="O17" s="18" t="e">
        <f t="shared" si="3"/>
        <v>#N/A</v>
      </c>
      <c r="P17" s="64" t="e">
        <f>VLOOKUP(B17,[3]RAW!$A$734:$E$974,5,FALSE)</f>
        <v>#N/A</v>
      </c>
      <c r="Q17" s="62" t="e">
        <f>VLOOKUP(B17,[3]RAW!$A$977:$D$1217,4,FALSE)</f>
        <v>#N/A</v>
      </c>
      <c r="R17" s="18" t="e">
        <f t="shared" si="4"/>
        <v>#N/A</v>
      </c>
      <c r="S17" s="64" t="e">
        <f>VLOOKUP(B17,[3]RAW!$A$977:$E$1217,5,FALSE)</f>
        <v>#N/A</v>
      </c>
      <c r="T17" s="62" t="e">
        <f>VLOOKUP(B17,[3]RAW!$A$1220:$D$1460,4,FALSE)</f>
        <v>#N/A</v>
      </c>
      <c r="U17" s="18" t="e">
        <f t="shared" si="5"/>
        <v>#N/A</v>
      </c>
      <c r="V17" s="64" t="e">
        <f>VLOOKUP(B17,[3]RAW!$A$1220:$E$1460,5,FALSE)</f>
        <v>#N/A</v>
      </c>
      <c r="W17" s="62" t="e">
        <f>VLOOKUP(B17,[3]RAW!$A$1463:$D$1703,4,FALSE)</f>
        <v>#N/A</v>
      </c>
      <c r="X17" s="18" t="e">
        <f t="shared" si="6"/>
        <v>#N/A</v>
      </c>
      <c r="Y17" s="64" t="e">
        <f>VLOOKUP(B17,[3]RAW!$A$1463:$E$1703,5,FALSE)</f>
        <v>#N/A</v>
      </c>
      <c r="Z17" s="64" t="e">
        <f>VLOOKUP(B17,[3]RAW!$A$1706:$D$1946,4,FALSE)</f>
        <v>#N/A</v>
      </c>
      <c r="AA17" s="18" t="e">
        <f t="shared" si="7"/>
        <v>#N/A</v>
      </c>
      <c r="AB17" s="64" t="e">
        <f>VLOOKUP(B17,[3]RAW!$A$1706:$E$1946,5,FALSE)</f>
        <v>#N/A</v>
      </c>
      <c r="AC17" s="64" t="e">
        <f>VLOOKUP(B17,[3]RAW!$A$1949:$D$2189,4,FALSE)</f>
        <v>#N/A</v>
      </c>
      <c r="AD17" s="18" t="e">
        <f t="shared" si="8"/>
        <v>#N/A</v>
      </c>
      <c r="AE17" s="64" t="e">
        <f>VLOOKUP(B17,[3]RAW!$A$1949:$E$2189,5,FALSE)</f>
        <v>#N/A</v>
      </c>
      <c r="AF17" s="19" t="e">
        <f t="shared" si="10"/>
        <v>#N/A</v>
      </c>
      <c r="AG17" s="65" t="e">
        <f t="shared" si="9"/>
        <v>#N/A</v>
      </c>
      <c r="AH17" s="66" t="e">
        <f t="shared" si="11"/>
        <v>#N/A</v>
      </c>
      <c r="AI17" s="67">
        <f>SUM(COUNTIFS(E17:AD17,{"f","NCP","AB"}))</f>
        <v>0</v>
      </c>
      <c r="AJ17" s="66" t="e">
        <f t="shared" si="12"/>
        <v>#N/A</v>
      </c>
    </row>
    <row r="18" spans="1:36">
      <c r="A18" s="58">
        <v>15</v>
      </c>
      <c r="B18" s="59" t="s">
        <v>29</v>
      </c>
      <c r="C18" s="60" t="s">
        <v>574</v>
      </c>
      <c r="D18" s="61" t="s">
        <v>510</v>
      </c>
      <c r="E18" s="62" t="e">
        <f>VLOOKUP(B18,[3]RAW!$A$5:$D$245,4,FALSE)</f>
        <v>#N/A</v>
      </c>
      <c r="F18" s="18" t="e">
        <f t="shared" si="0"/>
        <v>#N/A</v>
      </c>
      <c r="G18" s="63" t="e">
        <f>VLOOKUP(B18,[3]RAW!$A$5:$E$245,5,FALSE)</f>
        <v>#N/A</v>
      </c>
      <c r="H18" s="62" t="e">
        <f>VLOOKUP(B18,[3]RAW!$A$491:$D$731,4,FALSE)</f>
        <v>#N/A</v>
      </c>
      <c r="I18" s="18" t="e">
        <f t="shared" si="1"/>
        <v>#N/A</v>
      </c>
      <c r="J18" s="64" t="e">
        <f>VLOOKUP(B18,[3]RAW!$A$491:$E$731,5,FALSE)</f>
        <v>#N/A</v>
      </c>
      <c r="K18" s="62" t="e">
        <f>VLOOKUP(B18,[3]RAW!$A$248:$D$488,4,FALSE)</f>
        <v>#N/A</v>
      </c>
      <c r="L18" s="18" t="e">
        <f t="shared" si="2"/>
        <v>#N/A</v>
      </c>
      <c r="M18" s="64" t="e">
        <f>VLOOKUP(B18,[3]RAW!$A$248:$E$488,5,FALSE)</f>
        <v>#N/A</v>
      </c>
      <c r="N18" s="62" t="e">
        <f>VLOOKUP(B18,[3]RAW!$A$734:$D$974,4,FALSE)</f>
        <v>#N/A</v>
      </c>
      <c r="O18" s="18" t="e">
        <f t="shared" si="3"/>
        <v>#N/A</v>
      </c>
      <c r="P18" s="64" t="e">
        <f>VLOOKUP(B18,[3]RAW!$A$734:$E$974,5,FALSE)</f>
        <v>#N/A</v>
      </c>
      <c r="Q18" s="62" t="e">
        <f>VLOOKUP(B18,[3]RAW!$A$977:$D$1217,4,FALSE)</f>
        <v>#N/A</v>
      </c>
      <c r="R18" s="18" t="e">
        <f t="shared" si="4"/>
        <v>#N/A</v>
      </c>
      <c r="S18" s="64" t="e">
        <f>VLOOKUP(B18,[3]RAW!$A$977:$E$1217,5,FALSE)</f>
        <v>#N/A</v>
      </c>
      <c r="T18" s="62" t="e">
        <f>VLOOKUP(B18,[3]RAW!$A$1220:$D$1460,4,FALSE)</f>
        <v>#N/A</v>
      </c>
      <c r="U18" s="18" t="e">
        <f t="shared" si="5"/>
        <v>#N/A</v>
      </c>
      <c r="V18" s="64" t="e">
        <f>VLOOKUP(B18,[3]RAW!$A$1220:$E$1460,5,FALSE)</f>
        <v>#N/A</v>
      </c>
      <c r="W18" s="62" t="e">
        <f>VLOOKUP(B18,[3]RAW!$A$1463:$D$1703,4,FALSE)</f>
        <v>#N/A</v>
      </c>
      <c r="X18" s="18" t="e">
        <f t="shared" si="6"/>
        <v>#N/A</v>
      </c>
      <c r="Y18" s="64" t="e">
        <f>VLOOKUP(B18,[3]RAW!$A$1463:$E$1703,5,FALSE)</f>
        <v>#N/A</v>
      </c>
      <c r="Z18" s="64" t="e">
        <f>VLOOKUP(B18,[3]RAW!$A$1706:$D$1946,4,FALSE)</f>
        <v>#N/A</v>
      </c>
      <c r="AA18" s="18" t="e">
        <f t="shared" si="7"/>
        <v>#N/A</v>
      </c>
      <c r="AB18" s="64" t="e">
        <f>VLOOKUP(B18,[3]RAW!$A$1706:$E$1946,5,FALSE)</f>
        <v>#N/A</v>
      </c>
      <c r="AC18" s="64" t="e">
        <f>VLOOKUP(B18,[3]RAW!$A$1949:$D$2189,4,FALSE)</f>
        <v>#N/A</v>
      </c>
      <c r="AD18" s="18" t="e">
        <f t="shared" si="8"/>
        <v>#N/A</v>
      </c>
      <c r="AE18" s="64" t="e">
        <f>VLOOKUP(B18,[3]RAW!$A$1949:$E$2189,5,FALSE)</f>
        <v>#N/A</v>
      </c>
      <c r="AF18" s="19" t="e">
        <f t="shared" si="10"/>
        <v>#N/A</v>
      </c>
      <c r="AG18" s="65" t="e">
        <f t="shared" si="9"/>
        <v>#N/A</v>
      </c>
      <c r="AH18" s="66" t="e">
        <f t="shared" si="11"/>
        <v>#N/A</v>
      </c>
      <c r="AI18" s="67">
        <f>SUM(COUNTIFS(E18:AD18,{"f","NCP","AB"}))</f>
        <v>0</v>
      </c>
      <c r="AJ18" s="66" t="e">
        <f t="shared" si="12"/>
        <v>#N/A</v>
      </c>
    </row>
    <row r="19" spans="1:36">
      <c r="A19" s="58">
        <v>16</v>
      </c>
      <c r="B19" s="59" t="s">
        <v>31</v>
      </c>
      <c r="C19" s="60" t="s">
        <v>32</v>
      </c>
      <c r="D19" s="61" t="s">
        <v>510</v>
      </c>
      <c r="E19" s="62" t="e">
        <f>VLOOKUP(B19,[3]RAW!$A$5:$D$245,4,FALSE)</f>
        <v>#N/A</v>
      </c>
      <c r="F19" s="18" t="e">
        <f t="shared" si="0"/>
        <v>#N/A</v>
      </c>
      <c r="G19" s="63" t="e">
        <f>VLOOKUP(B19,[3]RAW!$A$5:$E$245,5,FALSE)</f>
        <v>#N/A</v>
      </c>
      <c r="H19" s="62" t="e">
        <f>VLOOKUP(B19,[3]RAW!$A$491:$D$731,4,FALSE)</f>
        <v>#N/A</v>
      </c>
      <c r="I19" s="18" t="e">
        <f t="shared" si="1"/>
        <v>#N/A</v>
      </c>
      <c r="J19" s="64" t="e">
        <f>VLOOKUP(B19,[3]RAW!$A$491:$E$731,5,FALSE)</f>
        <v>#N/A</v>
      </c>
      <c r="K19" s="62" t="e">
        <f>VLOOKUP(B19,[3]RAW!$A$248:$D$488,4,FALSE)</f>
        <v>#N/A</v>
      </c>
      <c r="L19" s="18" t="e">
        <f t="shared" si="2"/>
        <v>#N/A</v>
      </c>
      <c r="M19" s="64" t="e">
        <f>VLOOKUP(B19,[3]RAW!$A$248:$E$488,5,FALSE)</f>
        <v>#N/A</v>
      </c>
      <c r="N19" s="62" t="e">
        <f>VLOOKUP(B19,[3]RAW!$A$734:$D$974,4,FALSE)</f>
        <v>#N/A</v>
      </c>
      <c r="O19" s="18" t="e">
        <f t="shared" si="3"/>
        <v>#N/A</v>
      </c>
      <c r="P19" s="64" t="e">
        <f>VLOOKUP(B19,[3]RAW!$A$734:$E$974,5,FALSE)</f>
        <v>#N/A</v>
      </c>
      <c r="Q19" s="62" t="e">
        <f>VLOOKUP(B19,[3]RAW!$A$977:$D$1217,4,FALSE)</f>
        <v>#N/A</v>
      </c>
      <c r="R19" s="18" t="e">
        <f t="shared" si="4"/>
        <v>#N/A</v>
      </c>
      <c r="S19" s="64" t="e">
        <f>VLOOKUP(B19,[3]RAW!$A$977:$E$1217,5,FALSE)</f>
        <v>#N/A</v>
      </c>
      <c r="T19" s="62" t="e">
        <f>VLOOKUP(B19,[3]RAW!$A$1220:$D$1460,4,FALSE)</f>
        <v>#N/A</v>
      </c>
      <c r="U19" s="18" t="e">
        <f t="shared" si="5"/>
        <v>#N/A</v>
      </c>
      <c r="V19" s="64" t="e">
        <f>VLOOKUP(B19,[3]RAW!$A$1220:$E$1460,5,FALSE)</f>
        <v>#N/A</v>
      </c>
      <c r="W19" s="62" t="e">
        <f>VLOOKUP(B19,[3]RAW!$A$1463:$D$1703,4,FALSE)</f>
        <v>#N/A</v>
      </c>
      <c r="X19" s="18" t="e">
        <f t="shared" si="6"/>
        <v>#N/A</v>
      </c>
      <c r="Y19" s="64" t="e">
        <f>VLOOKUP(B19,[3]RAW!$A$1463:$E$1703,5,FALSE)</f>
        <v>#N/A</v>
      </c>
      <c r="Z19" s="64" t="e">
        <f>VLOOKUP(B19,[3]RAW!$A$1706:$D$1946,4,FALSE)</f>
        <v>#N/A</v>
      </c>
      <c r="AA19" s="18" t="e">
        <f t="shared" si="7"/>
        <v>#N/A</v>
      </c>
      <c r="AB19" s="64" t="e">
        <f>VLOOKUP(B19,[3]RAW!$A$1706:$E$1946,5,FALSE)</f>
        <v>#N/A</v>
      </c>
      <c r="AC19" s="64" t="e">
        <f>VLOOKUP(B19,[3]RAW!$A$1949:$D$2189,4,FALSE)</f>
        <v>#N/A</v>
      </c>
      <c r="AD19" s="18" t="e">
        <f t="shared" si="8"/>
        <v>#N/A</v>
      </c>
      <c r="AE19" s="64" t="e">
        <f>VLOOKUP(B19,[3]RAW!$A$1949:$E$2189,5,FALSE)</f>
        <v>#N/A</v>
      </c>
      <c r="AF19" s="19" t="e">
        <f t="shared" si="10"/>
        <v>#N/A</v>
      </c>
      <c r="AG19" s="65" t="e">
        <f t="shared" si="9"/>
        <v>#N/A</v>
      </c>
      <c r="AH19" s="66" t="e">
        <f t="shared" si="11"/>
        <v>#N/A</v>
      </c>
      <c r="AI19" s="67">
        <f>SUM(COUNTIFS(E19:AD19,{"f","NCP","AB"}))</f>
        <v>0</v>
      </c>
      <c r="AJ19" s="66" t="e">
        <f t="shared" si="12"/>
        <v>#N/A</v>
      </c>
    </row>
    <row r="20" spans="1:36">
      <c r="A20" s="58">
        <v>17</v>
      </c>
      <c r="B20" s="59" t="s">
        <v>33</v>
      </c>
      <c r="C20" s="60" t="s">
        <v>575</v>
      </c>
      <c r="D20" s="61" t="s">
        <v>510</v>
      </c>
      <c r="E20" s="62" t="e">
        <f>VLOOKUP(B20,[3]RAW!$A$5:$D$245,4,FALSE)</f>
        <v>#N/A</v>
      </c>
      <c r="F20" s="18" t="e">
        <f t="shared" si="0"/>
        <v>#N/A</v>
      </c>
      <c r="G20" s="63" t="e">
        <f>VLOOKUP(B20,[3]RAW!$A$5:$E$245,5,FALSE)</f>
        <v>#N/A</v>
      </c>
      <c r="H20" s="62" t="e">
        <f>VLOOKUP(B20,[3]RAW!$A$491:$D$731,4,FALSE)</f>
        <v>#N/A</v>
      </c>
      <c r="I20" s="18" t="e">
        <f t="shared" si="1"/>
        <v>#N/A</v>
      </c>
      <c r="J20" s="64" t="e">
        <f>VLOOKUP(B20,[3]RAW!$A$491:$E$731,5,FALSE)</f>
        <v>#N/A</v>
      </c>
      <c r="K20" s="62" t="e">
        <f>VLOOKUP(B20,[3]RAW!$A$248:$D$488,4,FALSE)</f>
        <v>#N/A</v>
      </c>
      <c r="L20" s="18" t="e">
        <f t="shared" si="2"/>
        <v>#N/A</v>
      </c>
      <c r="M20" s="64" t="e">
        <f>VLOOKUP(B20,[3]RAW!$A$248:$E$488,5,FALSE)</f>
        <v>#N/A</v>
      </c>
      <c r="N20" s="62" t="e">
        <f>VLOOKUP(B20,[3]RAW!$A$734:$D$974,4,FALSE)</f>
        <v>#N/A</v>
      </c>
      <c r="O20" s="18" t="e">
        <f t="shared" si="3"/>
        <v>#N/A</v>
      </c>
      <c r="P20" s="64" t="e">
        <f>VLOOKUP(B20,[3]RAW!$A$734:$E$974,5,FALSE)</f>
        <v>#N/A</v>
      </c>
      <c r="Q20" s="62" t="e">
        <f>VLOOKUP(B20,[3]RAW!$A$977:$D$1217,4,FALSE)</f>
        <v>#N/A</v>
      </c>
      <c r="R20" s="18" t="e">
        <f t="shared" si="4"/>
        <v>#N/A</v>
      </c>
      <c r="S20" s="64" t="e">
        <f>VLOOKUP(B20,[3]RAW!$A$977:$E$1217,5,FALSE)</f>
        <v>#N/A</v>
      </c>
      <c r="T20" s="62" t="e">
        <f>VLOOKUP(B20,[3]RAW!$A$1220:$D$1460,4,FALSE)</f>
        <v>#N/A</v>
      </c>
      <c r="U20" s="18" t="e">
        <f t="shared" si="5"/>
        <v>#N/A</v>
      </c>
      <c r="V20" s="64" t="e">
        <f>VLOOKUP(B20,[3]RAW!$A$1220:$E$1460,5,FALSE)</f>
        <v>#N/A</v>
      </c>
      <c r="W20" s="62" t="e">
        <f>VLOOKUP(B20,[3]RAW!$A$1463:$D$1703,4,FALSE)</f>
        <v>#N/A</v>
      </c>
      <c r="X20" s="18" t="e">
        <f t="shared" si="6"/>
        <v>#N/A</v>
      </c>
      <c r="Y20" s="64" t="e">
        <f>VLOOKUP(B20,[3]RAW!$A$1463:$E$1703,5,FALSE)</f>
        <v>#N/A</v>
      </c>
      <c r="Z20" s="64" t="e">
        <f>VLOOKUP(B20,[3]RAW!$A$1706:$D$1946,4,FALSE)</f>
        <v>#N/A</v>
      </c>
      <c r="AA20" s="18" t="e">
        <f t="shared" si="7"/>
        <v>#N/A</v>
      </c>
      <c r="AB20" s="64" t="e">
        <f>VLOOKUP(B20,[3]RAW!$A$1706:$E$1946,5,FALSE)</f>
        <v>#N/A</v>
      </c>
      <c r="AC20" s="64" t="e">
        <f>VLOOKUP(B20,[3]RAW!$A$1949:$D$2189,4,FALSE)</f>
        <v>#N/A</v>
      </c>
      <c r="AD20" s="18" t="e">
        <f t="shared" si="8"/>
        <v>#N/A</v>
      </c>
      <c r="AE20" s="64" t="e">
        <f>VLOOKUP(B20,[3]RAW!$A$1949:$E$2189,5,FALSE)</f>
        <v>#N/A</v>
      </c>
      <c r="AF20" s="19" t="e">
        <f t="shared" si="10"/>
        <v>#N/A</v>
      </c>
      <c r="AG20" s="65" t="e">
        <f t="shared" si="9"/>
        <v>#N/A</v>
      </c>
      <c r="AH20" s="66" t="e">
        <f t="shared" si="11"/>
        <v>#N/A</v>
      </c>
      <c r="AI20" s="67">
        <f>SUM(COUNTIFS(E20:AD20,{"f","NCP","AB"}))</f>
        <v>0</v>
      </c>
      <c r="AJ20" s="66" t="e">
        <f t="shared" si="12"/>
        <v>#N/A</v>
      </c>
    </row>
    <row r="21" spans="1:36">
      <c r="A21" s="58">
        <v>18</v>
      </c>
      <c r="B21" s="59" t="s">
        <v>35</v>
      </c>
      <c r="C21" s="60" t="s">
        <v>576</v>
      </c>
      <c r="D21" s="61" t="s">
        <v>510</v>
      </c>
      <c r="E21" s="62" t="e">
        <f>VLOOKUP(B21,[3]RAW!$A$5:$D$245,4,FALSE)</f>
        <v>#N/A</v>
      </c>
      <c r="F21" s="18" t="e">
        <f t="shared" si="0"/>
        <v>#N/A</v>
      </c>
      <c r="G21" s="63" t="e">
        <f>VLOOKUP(B21,[3]RAW!$A$5:$E$245,5,FALSE)</f>
        <v>#N/A</v>
      </c>
      <c r="H21" s="62" t="e">
        <f>VLOOKUP(B21,[3]RAW!$A$491:$D$731,4,FALSE)</f>
        <v>#N/A</v>
      </c>
      <c r="I21" s="18" t="e">
        <f t="shared" si="1"/>
        <v>#N/A</v>
      </c>
      <c r="J21" s="64" t="e">
        <f>VLOOKUP(B21,[3]RAW!$A$491:$E$731,5,FALSE)</f>
        <v>#N/A</v>
      </c>
      <c r="K21" s="62" t="e">
        <f>VLOOKUP(B21,[3]RAW!$A$248:$D$488,4,FALSE)</f>
        <v>#N/A</v>
      </c>
      <c r="L21" s="18" t="e">
        <f t="shared" si="2"/>
        <v>#N/A</v>
      </c>
      <c r="M21" s="64" t="e">
        <f>VLOOKUP(B21,[3]RAW!$A$248:$E$488,5,FALSE)</f>
        <v>#N/A</v>
      </c>
      <c r="N21" s="62" t="e">
        <f>VLOOKUP(B21,[3]RAW!$A$734:$D$974,4,FALSE)</f>
        <v>#N/A</v>
      </c>
      <c r="O21" s="18" t="e">
        <f t="shared" si="3"/>
        <v>#N/A</v>
      </c>
      <c r="P21" s="64" t="e">
        <f>VLOOKUP(B21,[3]RAW!$A$734:$E$974,5,FALSE)</f>
        <v>#N/A</v>
      </c>
      <c r="Q21" s="62" t="e">
        <f>VLOOKUP(B21,[3]RAW!$A$977:$D$1217,4,FALSE)</f>
        <v>#N/A</v>
      </c>
      <c r="R21" s="18" t="e">
        <f t="shared" si="4"/>
        <v>#N/A</v>
      </c>
      <c r="S21" s="64" t="e">
        <f>VLOOKUP(B21,[3]RAW!$A$977:$E$1217,5,FALSE)</f>
        <v>#N/A</v>
      </c>
      <c r="T21" s="62" t="e">
        <f>VLOOKUP(B21,[3]RAW!$A$1220:$D$1460,4,FALSE)</f>
        <v>#N/A</v>
      </c>
      <c r="U21" s="18" t="e">
        <f t="shared" si="5"/>
        <v>#N/A</v>
      </c>
      <c r="V21" s="64" t="e">
        <f>VLOOKUP(B21,[3]RAW!$A$1220:$E$1460,5,FALSE)</f>
        <v>#N/A</v>
      </c>
      <c r="W21" s="62" t="e">
        <f>VLOOKUP(B21,[3]RAW!$A$1463:$D$1703,4,FALSE)</f>
        <v>#N/A</v>
      </c>
      <c r="X21" s="18" t="e">
        <f t="shared" si="6"/>
        <v>#N/A</v>
      </c>
      <c r="Y21" s="64" t="e">
        <f>VLOOKUP(B21,[3]RAW!$A$1463:$E$1703,5,FALSE)</f>
        <v>#N/A</v>
      </c>
      <c r="Z21" s="64" t="e">
        <f>VLOOKUP(B21,[3]RAW!$A$1706:$D$1946,4,FALSE)</f>
        <v>#N/A</v>
      </c>
      <c r="AA21" s="18" t="e">
        <f t="shared" si="7"/>
        <v>#N/A</v>
      </c>
      <c r="AB21" s="64" t="e">
        <f>VLOOKUP(B21,[3]RAW!$A$1706:$E$1946,5,FALSE)</f>
        <v>#N/A</v>
      </c>
      <c r="AC21" s="64" t="e">
        <f>VLOOKUP(B21,[3]RAW!$A$1949:$D$2189,4,FALSE)</f>
        <v>#N/A</v>
      </c>
      <c r="AD21" s="18" t="e">
        <f t="shared" si="8"/>
        <v>#N/A</v>
      </c>
      <c r="AE21" s="64" t="e">
        <f>VLOOKUP(B21,[3]RAW!$A$1949:$E$2189,5,FALSE)</f>
        <v>#N/A</v>
      </c>
      <c r="AF21" s="19" t="e">
        <f t="shared" si="10"/>
        <v>#N/A</v>
      </c>
      <c r="AG21" s="65" t="e">
        <f t="shared" si="9"/>
        <v>#N/A</v>
      </c>
      <c r="AH21" s="66" t="e">
        <f t="shared" si="11"/>
        <v>#N/A</v>
      </c>
      <c r="AI21" s="67">
        <f>SUM(COUNTIFS(E21:AD21,{"f","NCP","AB"}))</f>
        <v>0</v>
      </c>
      <c r="AJ21" s="66" t="e">
        <f t="shared" si="12"/>
        <v>#N/A</v>
      </c>
    </row>
    <row r="22" spans="1:36">
      <c r="A22" s="58">
        <v>19</v>
      </c>
      <c r="B22" s="59" t="s">
        <v>37</v>
      </c>
      <c r="C22" s="60" t="s">
        <v>38</v>
      </c>
      <c r="D22" s="61" t="s">
        <v>510</v>
      </c>
      <c r="E22" s="62" t="e">
        <f>VLOOKUP(B22,[3]RAW!$A$5:$D$245,4,FALSE)</f>
        <v>#N/A</v>
      </c>
      <c r="F22" s="18" t="e">
        <f t="shared" si="0"/>
        <v>#N/A</v>
      </c>
      <c r="G22" s="63" t="e">
        <f>VLOOKUP(B22,[3]RAW!$A$5:$E$245,5,FALSE)</f>
        <v>#N/A</v>
      </c>
      <c r="H22" s="62" t="e">
        <f>VLOOKUP(B22,[3]RAW!$A$491:$D$731,4,FALSE)</f>
        <v>#N/A</v>
      </c>
      <c r="I22" s="18" t="e">
        <f t="shared" si="1"/>
        <v>#N/A</v>
      </c>
      <c r="J22" s="64" t="e">
        <f>VLOOKUP(B22,[3]RAW!$A$491:$E$731,5,FALSE)</f>
        <v>#N/A</v>
      </c>
      <c r="K22" s="62" t="e">
        <f>VLOOKUP(B22,[3]RAW!$A$248:$D$488,4,FALSE)</f>
        <v>#N/A</v>
      </c>
      <c r="L22" s="18" t="e">
        <f t="shared" si="2"/>
        <v>#N/A</v>
      </c>
      <c r="M22" s="64" t="e">
        <f>VLOOKUP(B22,[3]RAW!$A$248:$E$488,5,FALSE)</f>
        <v>#N/A</v>
      </c>
      <c r="N22" s="62" t="e">
        <f>VLOOKUP(B22,[3]RAW!$A$734:$D$974,4,FALSE)</f>
        <v>#N/A</v>
      </c>
      <c r="O22" s="18" t="e">
        <f t="shared" si="3"/>
        <v>#N/A</v>
      </c>
      <c r="P22" s="64" t="e">
        <f>VLOOKUP(B22,[3]RAW!$A$734:$E$974,5,FALSE)</f>
        <v>#N/A</v>
      </c>
      <c r="Q22" s="62" t="e">
        <f>VLOOKUP(B22,[3]RAW!$A$977:$D$1217,4,FALSE)</f>
        <v>#N/A</v>
      </c>
      <c r="R22" s="18" t="e">
        <f t="shared" si="4"/>
        <v>#N/A</v>
      </c>
      <c r="S22" s="64" t="e">
        <f>VLOOKUP(B22,[3]RAW!$A$977:$E$1217,5,FALSE)</f>
        <v>#N/A</v>
      </c>
      <c r="T22" s="62" t="e">
        <f>VLOOKUP(B22,[3]RAW!$A$1220:$D$1460,4,FALSE)</f>
        <v>#N/A</v>
      </c>
      <c r="U22" s="18" t="e">
        <f t="shared" si="5"/>
        <v>#N/A</v>
      </c>
      <c r="V22" s="64" t="e">
        <f>VLOOKUP(B22,[3]RAW!$A$1220:$E$1460,5,FALSE)</f>
        <v>#N/A</v>
      </c>
      <c r="W22" s="62" t="e">
        <f>VLOOKUP(B22,[3]RAW!$A$1463:$D$1703,4,FALSE)</f>
        <v>#N/A</v>
      </c>
      <c r="X22" s="18" t="e">
        <f t="shared" si="6"/>
        <v>#N/A</v>
      </c>
      <c r="Y22" s="64" t="e">
        <f>VLOOKUP(B22,[3]RAW!$A$1463:$E$1703,5,FALSE)</f>
        <v>#N/A</v>
      </c>
      <c r="Z22" s="64" t="e">
        <f>VLOOKUP(B22,[3]RAW!$A$1706:$D$1946,4,FALSE)</f>
        <v>#N/A</v>
      </c>
      <c r="AA22" s="18" t="e">
        <f t="shared" si="7"/>
        <v>#N/A</v>
      </c>
      <c r="AB22" s="64" t="e">
        <f>VLOOKUP(B22,[3]RAW!$A$1706:$E$1946,5,FALSE)</f>
        <v>#N/A</v>
      </c>
      <c r="AC22" s="64" t="e">
        <f>VLOOKUP(B22,[3]RAW!$A$1949:$D$2189,4,FALSE)</f>
        <v>#N/A</v>
      </c>
      <c r="AD22" s="18" t="e">
        <f t="shared" si="8"/>
        <v>#N/A</v>
      </c>
      <c r="AE22" s="64" t="e">
        <f>VLOOKUP(B22,[3]RAW!$A$1949:$E$2189,5,FALSE)</f>
        <v>#N/A</v>
      </c>
      <c r="AF22" s="19" t="e">
        <f t="shared" si="10"/>
        <v>#N/A</v>
      </c>
      <c r="AG22" s="65" t="e">
        <f t="shared" si="9"/>
        <v>#N/A</v>
      </c>
      <c r="AH22" s="66" t="e">
        <f t="shared" si="11"/>
        <v>#N/A</v>
      </c>
      <c r="AI22" s="67">
        <f>SUM(COUNTIFS(E22:AD22,{"f","NCP","AB"}))</f>
        <v>0</v>
      </c>
      <c r="AJ22" s="66" t="e">
        <f t="shared" si="12"/>
        <v>#N/A</v>
      </c>
    </row>
    <row r="23" spans="1:36">
      <c r="A23" s="58">
        <v>20</v>
      </c>
      <c r="B23" s="59" t="s">
        <v>39</v>
      </c>
      <c r="C23" s="60" t="s">
        <v>40</v>
      </c>
      <c r="D23" s="61" t="s">
        <v>510</v>
      </c>
      <c r="E23" s="62" t="e">
        <f>VLOOKUP(B23,[3]RAW!$A$5:$D$245,4,FALSE)</f>
        <v>#N/A</v>
      </c>
      <c r="F23" s="18" t="e">
        <f t="shared" si="0"/>
        <v>#N/A</v>
      </c>
      <c r="G23" s="63" t="e">
        <f>VLOOKUP(B23,[3]RAW!$A$5:$E$245,5,FALSE)</f>
        <v>#N/A</v>
      </c>
      <c r="H23" s="62" t="e">
        <f>VLOOKUP(B23,[3]RAW!$A$491:$D$731,4,FALSE)</f>
        <v>#N/A</v>
      </c>
      <c r="I23" s="18" t="e">
        <f t="shared" si="1"/>
        <v>#N/A</v>
      </c>
      <c r="J23" s="64" t="e">
        <f>VLOOKUP(B23,[3]RAW!$A$491:$E$731,5,FALSE)</f>
        <v>#N/A</v>
      </c>
      <c r="K23" s="62" t="e">
        <f>VLOOKUP(B23,[3]RAW!$A$248:$D$488,4,FALSE)</f>
        <v>#N/A</v>
      </c>
      <c r="L23" s="18" t="e">
        <f t="shared" si="2"/>
        <v>#N/A</v>
      </c>
      <c r="M23" s="64" t="e">
        <f>VLOOKUP(B23,[3]RAW!$A$248:$E$488,5,FALSE)</f>
        <v>#N/A</v>
      </c>
      <c r="N23" s="62" t="e">
        <f>VLOOKUP(B23,[3]RAW!$A$734:$D$974,4,FALSE)</f>
        <v>#N/A</v>
      </c>
      <c r="O23" s="18" t="e">
        <f t="shared" si="3"/>
        <v>#N/A</v>
      </c>
      <c r="P23" s="64" t="e">
        <f>VLOOKUP(B23,[3]RAW!$A$734:$E$974,5,FALSE)</f>
        <v>#N/A</v>
      </c>
      <c r="Q23" s="62" t="e">
        <f>VLOOKUP(B23,[3]RAW!$A$977:$D$1217,4,FALSE)</f>
        <v>#N/A</v>
      </c>
      <c r="R23" s="18" t="e">
        <f t="shared" si="4"/>
        <v>#N/A</v>
      </c>
      <c r="S23" s="64" t="e">
        <f>VLOOKUP(B23,[3]RAW!$A$977:$E$1217,5,FALSE)</f>
        <v>#N/A</v>
      </c>
      <c r="T23" s="62" t="e">
        <f>VLOOKUP(B23,[3]RAW!$A$1220:$D$1460,4,FALSE)</f>
        <v>#N/A</v>
      </c>
      <c r="U23" s="18" t="e">
        <f t="shared" si="5"/>
        <v>#N/A</v>
      </c>
      <c r="V23" s="64" t="e">
        <f>VLOOKUP(B23,[3]RAW!$A$1220:$E$1460,5,FALSE)</f>
        <v>#N/A</v>
      </c>
      <c r="W23" s="62" t="e">
        <f>VLOOKUP(B23,[3]RAW!$A$1463:$D$1703,4,FALSE)</f>
        <v>#N/A</v>
      </c>
      <c r="X23" s="18" t="e">
        <f t="shared" si="6"/>
        <v>#N/A</v>
      </c>
      <c r="Y23" s="64" t="e">
        <f>VLOOKUP(B23,[3]RAW!$A$1463:$E$1703,5,FALSE)</f>
        <v>#N/A</v>
      </c>
      <c r="Z23" s="64" t="e">
        <f>VLOOKUP(B23,[3]RAW!$A$1706:$D$1946,4,FALSE)</f>
        <v>#N/A</v>
      </c>
      <c r="AA23" s="18" t="e">
        <f t="shared" si="7"/>
        <v>#N/A</v>
      </c>
      <c r="AB23" s="64" t="e">
        <f>VLOOKUP(B23,[3]RAW!$A$1706:$E$1946,5,FALSE)</f>
        <v>#N/A</v>
      </c>
      <c r="AC23" s="64" t="e">
        <f>VLOOKUP(B23,[3]RAW!$A$1949:$D$2189,4,FALSE)</f>
        <v>#N/A</v>
      </c>
      <c r="AD23" s="18" t="e">
        <f t="shared" si="8"/>
        <v>#N/A</v>
      </c>
      <c r="AE23" s="64" t="e">
        <f>VLOOKUP(B23,[3]RAW!$A$1949:$E$2189,5,FALSE)</f>
        <v>#N/A</v>
      </c>
      <c r="AF23" s="19" t="e">
        <f t="shared" si="10"/>
        <v>#N/A</v>
      </c>
      <c r="AG23" s="65" t="e">
        <f t="shared" si="9"/>
        <v>#N/A</v>
      </c>
      <c r="AH23" s="66" t="e">
        <f t="shared" si="11"/>
        <v>#N/A</v>
      </c>
      <c r="AI23" s="67">
        <f>SUM(COUNTIFS(E23:AD23,{"f","NCP","AB"}))</f>
        <v>0</v>
      </c>
      <c r="AJ23" s="66" t="e">
        <f t="shared" si="12"/>
        <v>#N/A</v>
      </c>
    </row>
    <row r="24" spans="1:36">
      <c r="A24" s="58">
        <v>21</v>
      </c>
      <c r="B24" s="59" t="s">
        <v>429</v>
      </c>
      <c r="C24" s="60" t="s">
        <v>577</v>
      </c>
      <c r="D24" s="61" t="s">
        <v>510</v>
      </c>
      <c r="E24" s="62" t="e">
        <f>VLOOKUP(B24,[3]RAW!$A$5:$D$245,4,FALSE)</f>
        <v>#N/A</v>
      </c>
      <c r="F24" s="18" t="e">
        <f t="shared" si="0"/>
        <v>#N/A</v>
      </c>
      <c r="G24" s="63" t="e">
        <f>VLOOKUP(B24,[3]RAW!$A$5:$E$245,5,FALSE)</f>
        <v>#N/A</v>
      </c>
      <c r="H24" s="62" t="e">
        <f>VLOOKUP(B24,[3]RAW!$A$491:$D$731,4,FALSE)</f>
        <v>#N/A</v>
      </c>
      <c r="I24" s="18" t="e">
        <f t="shared" si="1"/>
        <v>#N/A</v>
      </c>
      <c r="J24" s="64" t="e">
        <f>VLOOKUP(B24,[3]RAW!$A$491:$E$731,5,FALSE)</f>
        <v>#N/A</v>
      </c>
      <c r="K24" s="62" t="e">
        <f>VLOOKUP(B24,[3]RAW!$A$248:$D$488,4,FALSE)</f>
        <v>#N/A</v>
      </c>
      <c r="L24" s="18" t="e">
        <f t="shared" si="2"/>
        <v>#N/A</v>
      </c>
      <c r="M24" s="64" t="e">
        <f>VLOOKUP(B24,[3]RAW!$A$248:$E$488,5,FALSE)</f>
        <v>#N/A</v>
      </c>
      <c r="N24" s="62" t="e">
        <f>VLOOKUP(B24,[3]RAW!$A$734:$D$974,4,FALSE)</f>
        <v>#N/A</v>
      </c>
      <c r="O24" s="18" t="e">
        <f t="shared" si="3"/>
        <v>#N/A</v>
      </c>
      <c r="P24" s="64" t="e">
        <f>VLOOKUP(B24,[3]RAW!$A$734:$E$974,5,FALSE)</f>
        <v>#N/A</v>
      </c>
      <c r="Q24" s="62" t="e">
        <f>VLOOKUP(B24,[3]RAW!$A$977:$D$1217,4,FALSE)</f>
        <v>#N/A</v>
      </c>
      <c r="R24" s="18" t="e">
        <f t="shared" si="4"/>
        <v>#N/A</v>
      </c>
      <c r="S24" s="64" t="e">
        <f>VLOOKUP(B24,[3]RAW!$A$977:$E$1217,5,FALSE)</f>
        <v>#N/A</v>
      </c>
      <c r="T24" s="62" t="e">
        <f>VLOOKUP(B24,[3]RAW!$A$1220:$D$1460,4,FALSE)</f>
        <v>#N/A</v>
      </c>
      <c r="U24" s="18" t="e">
        <f t="shared" si="5"/>
        <v>#N/A</v>
      </c>
      <c r="V24" s="64" t="e">
        <f>VLOOKUP(B24,[3]RAW!$A$1220:$E$1460,5,FALSE)</f>
        <v>#N/A</v>
      </c>
      <c r="W24" s="62" t="e">
        <f>VLOOKUP(B24,[3]RAW!$A$1463:$D$1703,4,FALSE)</f>
        <v>#N/A</v>
      </c>
      <c r="X24" s="18" t="e">
        <f t="shared" si="6"/>
        <v>#N/A</v>
      </c>
      <c r="Y24" s="64" t="e">
        <f>VLOOKUP(B24,[3]RAW!$A$1463:$E$1703,5,FALSE)</f>
        <v>#N/A</v>
      </c>
      <c r="Z24" s="64" t="e">
        <f>VLOOKUP(B24,[3]RAW!$A$1706:$D$1946,4,FALSE)</f>
        <v>#N/A</v>
      </c>
      <c r="AA24" s="18" t="e">
        <f t="shared" si="7"/>
        <v>#N/A</v>
      </c>
      <c r="AB24" s="64" t="e">
        <f>VLOOKUP(B24,[3]RAW!$A$1706:$E$1946,5,FALSE)</f>
        <v>#N/A</v>
      </c>
      <c r="AC24" s="64" t="e">
        <f>VLOOKUP(B24,[3]RAW!$A$1949:$D$2189,4,FALSE)</f>
        <v>#N/A</v>
      </c>
      <c r="AD24" s="18" t="e">
        <f t="shared" si="8"/>
        <v>#N/A</v>
      </c>
      <c r="AE24" s="64" t="e">
        <f>VLOOKUP(B24,[3]RAW!$A$1949:$E$2189,5,FALSE)</f>
        <v>#N/A</v>
      </c>
      <c r="AF24" s="19" t="e">
        <f t="shared" si="10"/>
        <v>#N/A</v>
      </c>
      <c r="AG24" s="65" t="e">
        <f t="shared" si="9"/>
        <v>#N/A</v>
      </c>
      <c r="AH24" s="66" t="e">
        <f t="shared" si="11"/>
        <v>#N/A</v>
      </c>
      <c r="AI24" s="67">
        <f>SUM(COUNTIFS(E24:AD24,{"f","NCP","AB"}))</f>
        <v>0</v>
      </c>
      <c r="AJ24" s="66" t="e">
        <f t="shared" si="12"/>
        <v>#N/A</v>
      </c>
    </row>
    <row r="25" spans="1:36">
      <c r="A25" s="58">
        <v>22</v>
      </c>
      <c r="B25" s="59" t="s">
        <v>41</v>
      </c>
      <c r="C25" s="60" t="s">
        <v>42</v>
      </c>
      <c r="D25" s="61" t="s">
        <v>510</v>
      </c>
      <c r="E25" s="62" t="e">
        <f>VLOOKUP(B25,[3]RAW!$A$5:$D$245,4,FALSE)</f>
        <v>#N/A</v>
      </c>
      <c r="F25" s="18" t="e">
        <f t="shared" si="0"/>
        <v>#N/A</v>
      </c>
      <c r="G25" s="63" t="e">
        <f>VLOOKUP(B25,[3]RAW!$A$5:$E$245,5,FALSE)</f>
        <v>#N/A</v>
      </c>
      <c r="H25" s="62" t="e">
        <f>VLOOKUP(B25,[3]RAW!$A$491:$D$731,4,FALSE)</f>
        <v>#N/A</v>
      </c>
      <c r="I25" s="18" t="e">
        <f t="shared" si="1"/>
        <v>#N/A</v>
      </c>
      <c r="J25" s="64" t="e">
        <f>VLOOKUP(B25,[3]RAW!$A$491:$E$731,5,FALSE)</f>
        <v>#N/A</v>
      </c>
      <c r="K25" s="62" t="e">
        <f>VLOOKUP(B25,[3]RAW!$A$248:$D$488,4,FALSE)</f>
        <v>#N/A</v>
      </c>
      <c r="L25" s="18" t="e">
        <f t="shared" si="2"/>
        <v>#N/A</v>
      </c>
      <c r="M25" s="64" t="e">
        <f>VLOOKUP(B25,[3]RAW!$A$248:$E$488,5,FALSE)</f>
        <v>#N/A</v>
      </c>
      <c r="N25" s="62" t="e">
        <f>VLOOKUP(B25,[3]RAW!$A$734:$D$974,4,FALSE)</f>
        <v>#N/A</v>
      </c>
      <c r="O25" s="18" t="e">
        <f t="shared" si="3"/>
        <v>#N/A</v>
      </c>
      <c r="P25" s="64" t="e">
        <f>VLOOKUP(B25,[3]RAW!$A$734:$E$974,5,FALSE)</f>
        <v>#N/A</v>
      </c>
      <c r="Q25" s="62" t="e">
        <f>VLOOKUP(B25,[3]RAW!$A$977:$D$1217,4,FALSE)</f>
        <v>#N/A</v>
      </c>
      <c r="R25" s="18" t="e">
        <f t="shared" si="4"/>
        <v>#N/A</v>
      </c>
      <c r="S25" s="64" t="e">
        <f>VLOOKUP(B25,[3]RAW!$A$977:$E$1217,5,FALSE)</f>
        <v>#N/A</v>
      </c>
      <c r="T25" s="62" t="e">
        <f>VLOOKUP(B25,[3]RAW!$A$1220:$D$1460,4,FALSE)</f>
        <v>#N/A</v>
      </c>
      <c r="U25" s="18" t="e">
        <f t="shared" si="5"/>
        <v>#N/A</v>
      </c>
      <c r="V25" s="64" t="e">
        <f>VLOOKUP(B25,[3]RAW!$A$1220:$E$1460,5,FALSE)</f>
        <v>#N/A</v>
      </c>
      <c r="W25" s="62" t="e">
        <f>VLOOKUP(B25,[3]RAW!$A$1463:$D$1703,4,FALSE)</f>
        <v>#N/A</v>
      </c>
      <c r="X25" s="18" t="e">
        <f t="shared" si="6"/>
        <v>#N/A</v>
      </c>
      <c r="Y25" s="64" t="e">
        <f>VLOOKUP(B25,[3]RAW!$A$1463:$E$1703,5,FALSE)</f>
        <v>#N/A</v>
      </c>
      <c r="Z25" s="64" t="e">
        <f>VLOOKUP(B25,[3]RAW!$A$1706:$D$1946,4,FALSE)</f>
        <v>#N/A</v>
      </c>
      <c r="AA25" s="18" t="e">
        <f t="shared" si="7"/>
        <v>#N/A</v>
      </c>
      <c r="AB25" s="64" t="e">
        <f>VLOOKUP(B25,[3]RAW!$A$1706:$E$1946,5,FALSE)</f>
        <v>#N/A</v>
      </c>
      <c r="AC25" s="64" t="e">
        <f>VLOOKUP(B25,[3]RAW!$A$1949:$D$2189,4,FALSE)</f>
        <v>#N/A</v>
      </c>
      <c r="AD25" s="18" t="e">
        <f t="shared" si="8"/>
        <v>#N/A</v>
      </c>
      <c r="AE25" s="64" t="e">
        <f>VLOOKUP(B25,[3]RAW!$A$1949:$E$2189,5,FALSE)</f>
        <v>#N/A</v>
      </c>
      <c r="AF25" s="19" t="e">
        <f t="shared" si="10"/>
        <v>#N/A</v>
      </c>
      <c r="AG25" s="65" t="e">
        <f t="shared" si="9"/>
        <v>#N/A</v>
      </c>
      <c r="AH25" s="66" t="e">
        <f t="shared" si="11"/>
        <v>#N/A</v>
      </c>
      <c r="AI25" s="67">
        <f>SUM(COUNTIFS(E25:AD25,{"f","NCP","AB"}))</f>
        <v>0</v>
      </c>
      <c r="AJ25" s="66" t="e">
        <f t="shared" si="12"/>
        <v>#N/A</v>
      </c>
    </row>
    <row r="26" spans="1:36">
      <c r="A26" s="58">
        <v>23</v>
      </c>
      <c r="B26" s="59" t="s">
        <v>395</v>
      </c>
      <c r="C26" s="60" t="s">
        <v>396</v>
      </c>
      <c r="D26" s="61" t="s">
        <v>510</v>
      </c>
      <c r="E26" s="62" t="e">
        <f>VLOOKUP(B26,[3]RAW!$A$5:$D$245,4,FALSE)</f>
        <v>#N/A</v>
      </c>
      <c r="F26" s="18" t="e">
        <f t="shared" si="0"/>
        <v>#N/A</v>
      </c>
      <c r="G26" s="63" t="e">
        <f>VLOOKUP(B26,[3]RAW!$A$5:$E$245,5,FALSE)</f>
        <v>#N/A</v>
      </c>
      <c r="H26" s="62" t="e">
        <f>VLOOKUP(B26,[3]RAW!$A$491:$D$731,4,FALSE)</f>
        <v>#N/A</v>
      </c>
      <c r="I26" s="18" t="e">
        <f t="shared" si="1"/>
        <v>#N/A</v>
      </c>
      <c r="J26" s="64" t="e">
        <f>VLOOKUP(B26,[3]RAW!$A$491:$E$731,5,FALSE)</f>
        <v>#N/A</v>
      </c>
      <c r="K26" s="62" t="e">
        <f>VLOOKUP(B26,[3]RAW!$A$248:$D$488,4,FALSE)</f>
        <v>#N/A</v>
      </c>
      <c r="L26" s="18" t="e">
        <f t="shared" si="2"/>
        <v>#N/A</v>
      </c>
      <c r="M26" s="64" t="e">
        <f>VLOOKUP(B26,[3]RAW!$A$248:$E$488,5,FALSE)</f>
        <v>#N/A</v>
      </c>
      <c r="N26" s="62" t="e">
        <f>VLOOKUP(B26,[3]RAW!$A$734:$D$974,4,FALSE)</f>
        <v>#N/A</v>
      </c>
      <c r="O26" s="18" t="e">
        <f t="shared" si="3"/>
        <v>#N/A</v>
      </c>
      <c r="P26" s="64" t="e">
        <f>VLOOKUP(B26,[3]RAW!$A$734:$E$974,5,FALSE)</f>
        <v>#N/A</v>
      </c>
      <c r="Q26" s="62" t="e">
        <f>VLOOKUP(B26,[3]RAW!$A$977:$D$1217,4,FALSE)</f>
        <v>#N/A</v>
      </c>
      <c r="R26" s="18" t="e">
        <f t="shared" si="4"/>
        <v>#N/A</v>
      </c>
      <c r="S26" s="64" t="e">
        <f>VLOOKUP(B26,[3]RAW!$A$977:$E$1217,5,FALSE)</f>
        <v>#N/A</v>
      </c>
      <c r="T26" s="62" t="e">
        <f>VLOOKUP(B26,[3]RAW!$A$1220:$D$1460,4,FALSE)</f>
        <v>#N/A</v>
      </c>
      <c r="U26" s="18" t="e">
        <f t="shared" si="5"/>
        <v>#N/A</v>
      </c>
      <c r="V26" s="64" t="e">
        <f>VLOOKUP(B26,[3]RAW!$A$1220:$E$1460,5,FALSE)</f>
        <v>#N/A</v>
      </c>
      <c r="W26" s="62" t="e">
        <f>VLOOKUP(B26,[3]RAW!$A$1463:$D$1703,4,FALSE)</f>
        <v>#N/A</v>
      </c>
      <c r="X26" s="18" t="e">
        <f t="shared" si="6"/>
        <v>#N/A</v>
      </c>
      <c r="Y26" s="64" t="e">
        <f>VLOOKUP(B26,[3]RAW!$A$1463:$E$1703,5,FALSE)</f>
        <v>#N/A</v>
      </c>
      <c r="Z26" s="64" t="e">
        <f>VLOOKUP(B26,[3]RAW!$A$1706:$D$1946,4,FALSE)</f>
        <v>#N/A</v>
      </c>
      <c r="AA26" s="18" t="e">
        <f t="shared" si="7"/>
        <v>#N/A</v>
      </c>
      <c r="AB26" s="64" t="e">
        <f>VLOOKUP(B26,[3]RAW!$A$1706:$E$1946,5,FALSE)</f>
        <v>#N/A</v>
      </c>
      <c r="AC26" s="64" t="e">
        <f>VLOOKUP(B26,[3]RAW!$A$1949:$D$2189,4,FALSE)</f>
        <v>#N/A</v>
      </c>
      <c r="AD26" s="18" t="e">
        <f t="shared" si="8"/>
        <v>#N/A</v>
      </c>
      <c r="AE26" s="64" t="e">
        <f>VLOOKUP(B26,[3]RAW!$A$1949:$E$2189,5,FALSE)</f>
        <v>#N/A</v>
      </c>
      <c r="AF26" s="19" t="e">
        <f t="shared" si="10"/>
        <v>#N/A</v>
      </c>
      <c r="AG26" s="65" t="e">
        <f t="shared" si="9"/>
        <v>#N/A</v>
      </c>
      <c r="AH26" s="66" t="e">
        <f t="shared" si="11"/>
        <v>#N/A</v>
      </c>
      <c r="AI26" s="67">
        <f>SUM(COUNTIFS(E26:AD26,{"f","NCP","AB"}))</f>
        <v>0</v>
      </c>
      <c r="AJ26" s="66" t="e">
        <f t="shared" si="12"/>
        <v>#N/A</v>
      </c>
    </row>
    <row r="27" spans="1:36">
      <c r="A27" s="58">
        <v>24</v>
      </c>
      <c r="B27" s="59" t="s">
        <v>43</v>
      </c>
      <c r="C27" s="60" t="s">
        <v>44</v>
      </c>
      <c r="D27" s="61" t="s">
        <v>510</v>
      </c>
      <c r="E27" s="62" t="e">
        <f>VLOOKUP(B27,[3]RAW!$A$5:$D$245,4,FALSE)</f>
        <v>#N/A</v>
      </c>
      <c r="F27" s="18" t="e">
        <f t="shared" si="0"/>
        <v>#N/A</v>
      </c>
      <c r="G27" s="63" t="e">
        <f>VLOOKUP(B27,[3]RAW!$A$5:$E$245,5,FALSE)</f>
        <v>#N/A</v>
      </c>
      <c r="H27" s="62" t="e">
        <f>VLOOKUP(B27,[3]RAW!$A$491:$D$731,4,FALSE)</f>
        <v>#N/A</v>
      </c>
      <c r="I27" s="18" t="e">
        <f t="shared" si="1"/>
        <v>#N/A</v>
      </c>
      <c r="J27" s="64" t="e">
        <f>VLOOKUP(B27,[3]RAW!$A$491:$E$731,5,FALSE)</f>
        <v>#N/A</v>
      </c>
      <c r="K27" s="62" t="e">
        <f>VLOOKUP(B27,[3]RAW!$A$248:$D$488,4,FALSE)</f>
        <v>#N/A</v>
      </c>
      <c r="L27" s="18" t="e">
        <f t="shared" si="2"/>
        <v>#N/A</v>
      </c>
      <c r="M27" s="64" t="e">
        <f>VLOOKUP(B27,[3]RAW!$A$248:$E$488,5,FALSE)</f>
        <v>#N/A</v>
      </c>
      <c r="N27" s="62" t="e">
        <f>VLOOKUP(B27,[3]RAW!$A$734:$D$974,4,FALSE)</f>
        <v>#N/A</v>
      </c>
      <c r="O27" s="18" t="e">
        <f t="shared" si="3"/>
        <v>#N/A</v>
      </c>
      <c r="P27" s="64" t="e">
        <f>VLOOKUP(B27,[3]RAW!$A$734:$E$974,5,FALSE)</f>
        <v>#N/A</v>
      </c>
      <c r="Q27" s="62" t="e">
        <f>VLOOKUP(B27,[3]RAW!$A$977:$D$1217,4,FALSE)</f>
        <v>#N/A</v>
      </c>
      <c r="R27" s="18" t="e">
        <f t="shared" si="4"/>
        <v>#N/A</v>
      </c>
      <c r="S27" s="64" t="e">
        <f>VLOOKUP(B27,[3]RAW!$A$977:$E$1217,5,FALSE)</f>
        <v>#N/A</v>
      </c>
      <c r="T27" s="62" t="e">
        <f>VLOOKUP(B27,[3]RAW!$A$1220:$D$1460,4,FALSE)</f>
        <v>#N/A</v>
      </c>
      <c r="U27" s="18" t="e">
        <f t="shared" si="5"/>
        <v>#N/A</v>
      </c>
      <c r="V27" s="64" t="e">
        <f>VLOOKUP(B27,[3]RAW!$A$1220:$E$1460,5,FALSE)</f>
        <v>#N/A</v>
      </c>
      <c r="W27" s="62" t="e">
        <f>VLOOKUP(B27,[3]RAW!$A$1463:$D$1703,4,FALSE)</f>
        <v>#N/A</v>
      </c>
      <c r="X27" s="18" t="e">
        <f t="shared" si="6"/>
        <v>#N/A</v>
      </c>
      <c r="Y27" s="64" t="e">
        <f>VLOOKUP(B27,[3]RAW!$A$1463:$E$1703,5,FALSE)</f>
        <v>#N/A</v>
      </c>
      <c r="Z27" s="64" t="e">
        <f>VLOOKUP(B27,[3]RAW!$A$1706:$D$1946,4,FALSE)</f>
        <v>#N/A</v>
      </c>
      <c r="AA27" s="18" t="e">
        <f t="shared" si="7"/>
        <v>#N/A</v>
      </c>
      <c r="AB27" s="64" t="e">
        <f>VLOOKUP(B27,[3]RAW!$A$1706:$E$1946,5,FALSE)</f>
        <v>#N/A</v>
      </c>
      <c r="AC27" s="64" t="e">
        <f>VLOOKUP(B27,[3]RAW!$A$1949:$D$2189,4,FALSE)</f>
        <v>#N/A</v>
      </c>
      <c r="AD27" s="18" t="e">
        <f t="shared" si="8"/>
        <v>#N/A</v>
      </c>
      <c r="AE27" s="64" t="e">
        <f>VLOOKUP(B27,[3]RAW!$A$1949:$E$2189,5,FALSE)</f>
        <v>#N/A</v>
      </c>
      <c r="AF27" s="19" t="e">
        <f t="shared" si="10"/>
        <v>#N/A</v>
      </c>
      <c r="AG27" s="65" t="e">
        <f t="shared" si="9"/>
        <v>#N/A</v>
      </c>
      <c r="AH27" s="66" t="e">
        <f t="shared" si="11"/>
        <v>#N/A</v>
      </c>
      <c r="AI27" s="67">
        <f>SUM(COUNTIFS(E27:AD27,{"f","NCP","AB"}))</f>
        <v>0</v>
      </c>
      <c r="AJ27" s="66" t="e">
        <f t="shared" si="12"/>
        <v>#N/A</v>
      </c>
    </row>
    <row r="28" spans="1:36">
      <c r="A28" s="58">
        <v>25</v>
      </c>
      <c r="B28" s="59" t="s">
        <v>45</v>
      </c>
      <c r="C28" s="60" t="s">
        <v>46</v>
      </c>
      <c r="D28" s="61" t="s">
        <v>510</v>
      </c>
      <c r="E28" s="62" t="e">
        <f>VLOOKUP(B28,[3]RAW!$A$5:$D$245,4,FALSE)</f>
        <v>#N/A</v>
      </c>
      <c r="F28" s="18" t="e">
        <f t="shared" si="0"/>
        <v>#N/A</v>
      </c>
      <c r="G28" s="63" t="e">
        <f>VLOOKUP(B28,[3]RAW!$A$5:$E$245,5,FALSE)</f>
        <v>#N/A</v>
      </c>
      <c r="H28" s="62" t="e">
        <f>VLOOKUP(B28,[3]RAW!$A$491:$D$731,4,FALSE)</f>
        <v>#N/A</v>
      </c>
      <c r="I28" s="18" t="e">
        <f t="shared" si="1"/>
        <v>#N/A</v>
      </c>
      <c r="J28" s="64" t="e">
        <f>VLOOKUP(B28,[3]RAW!$A$491:$E$731,5,FALSE)</f>
        <v>#N/A</v>
      </c>
      <c r="K28" s="62" t="e">
        <f>VLOOKUP(B28,[3]RAW!$A$248:$D$488,4,FALSE)</f>
        <v>#N/A</v>
      </c>
      <c r="L28" s="18" t="e">
        <f t="shared" si="2"/>
        <v>#N/A</v>
      </c>
      <c r="M28" s="64" t="e">
        <f>VLOOKUP(B28,[3]RAW!$A$248:$E$488,5,FALSE)</f>
        <v>#N/A</v>
      </c>
      <c r="N28" s="62" t="e">
        <f>VLOOKUP(B28,[3]RAW!$A$734:$D$974,4,FALSE)</f>
        <v>#N/A</v>
      </c>
      <c r="O28" s="18" t="e">
        <f t="shared" si="3"/>
        <v>#N/A</v>
      </c>
      <c r="P28" s="64" t="e">
        <f>VLOOKUP(B28,[3]RAW!$A$734:$E$974,5,FALSE)</f>
        <v>#N/A</v>
      </c>
      <c r="Q28" s="62" t="e">
        <f>VLOOKUP(B28,[3]RAW!$A$977:$D$1217,4,FALSE)</f>
        <v>#N/A</v>
      </c>
      <c r="R28" s="18" t="e">
        <f t="shared" si="4"/>
        <v>#N/A</v>
      </c>
      <c r="S28" s="64" t="e">
        <f>VLOOKUP(B28,[3]RAW!$A$977:$E$1217,5,FALSE)</f>
        <v>#N/A</v>
      </c>
      <c r="T28" s="62" t="e">
        <f>VLOOKUP(B28,[3]RAW!$A$1220:$D$1460,4,FALSE)</f>
        <v>#N/A</v>
      </c>
      <c r="U28" s="18" t="e">
        <f t="shared" si="5"/>
        <v>#N/A</v>
      </c>
      <c r="V28" s="64" t="e">
        <f>VLOOKUP(B28,[3]RAW!$A$1220:$E$1460,5,FALSE)</f>
        <v>#N/A</v>
      </c>
      <c r="W28" s="62" t="e">
        <f>VLOOKUP(B28,[3]RAW!$A$1463:$D$1703,4,FALSE)</f>
        <v>#N/A</v>
      </c>
      <c r="X28" s="18" t="e">
        <f t="shared" si="6"/>
        <v>#N/A</v>
      </c>
      <c r="Y28" s="64" t="e">
        <f>VLOOKUP(B28,[3]RAW!$A$1463:$E$1703,5,FALSE)</f>
        <v>#N/A</v>
      </c>
      <c r="Z28" s="64" t="e">
        <f>VLOOKUP(B28,[3]RAW!$A$1706:$D$1946,4,FALSE)</f>
        <v>#N/A</v>
      </c>
      <c r="AA28" s="18" t="e">
        <f t="shared" si="7"/>
        <v>#N/A</v>
      </c>
      <c r="AB28" s="64" t="e">
        <f>VLOOKUP(B28,[3]RAW!$A$1706:$E$1946,5,FALSE)</f>
        <v>#N/A</v>
      </c>
      <c r="AC28" s="64" t="e">
        <f>VLOOKUP(B28,[3]RAW!$A$1949:$D$2189,4,FALSE)</f>
        <v>#N/A</v>
      </c>
      <c r="AD28" s="18" t="e">
        <f t="shared" si="8"/>
        <v>#N/A</v>
      </c>
      <c r="AE28" s="64" t="e">
        <f>VLOOKUP(B28,[3]RAW!$A$1949:$E$2189,5,FALSE)</f>
        <v>#N/A</v>
      </c>
      <c r="AF28" s="19" t="e">
        <f t="shared" si="10"/>
        <v>#N/A</v>
      </c>
      <c r="AG28" s="65" t="e">
        <f t="shared" si="9"/>
        <v>#N/A</v>
      </c>
      <c r="AH28" s="66" t="e">
        <f t="shared" si="11"/>
        <v>#N/A</v>
      </c>
      <c r="AI28" s="67">
        <f>SUM(COUNTIFS(E28:AD28,{"f","NCP","AB"}))</f>
        <v>0</v>
      </c>
      <c r="AJ28" s="66" t="e">
        <f t="shared" si="12"/>
        <v>#N/A</v>
      </c>
    </row>
    <row r="29" spans="1:36">
      <c r="A29" s="58">
        <v>26</v>
      </c>
      <c r="B29" s="59" t="s">
        <v>47</v>
      </c>
      <c r="C29" s="60" t="s">
        <v>578</v>
      </c>
      <c r="D29" s="61" t="s">
        <v>510</v>
      </c>
      <c r="E29" s="62" t="e">
        <f>VLOOKUP(B29,[3]RAW!$A$5:$D$245,4,FALSE)</f>
        <v>#N/A</v>
      </c>
      <c r="F29" s="18" t="e">
        <f t="shared" si="0"/>
        <v>#N/A</v>
      </c>
      <c r="G29" s="63" t="e">
        <f>VLOOKUP(B29,[3]RAW!$A$5:$E$245,5,FALSE)</f>
        <v>#N/A</v>
      </c>
      <c r="H29" s="62" t="e">
        <f>VLOOKUP(B29,[3]RAW!$A$491:$D$731,4,FALSE)</f>
        <v>#N/A</v>
      </c>
      <c r="I29" s="18" t="e">
        <f t="shared" si="1"/>
        <v>#N/A</v>
      </c>
      <c r="J29" s="64" t="e">
        <f>VLOOKUP(B29,[3]RAW!$A$491:$E$731,5,FALSE)</f>
        <v>#N/A</v>
      </c>
      <c r="K29" s="62" t="e">
        <f>VLOOKUP(B29,[3]RAW!$A$248:$D$488,4,FALSE)</f>
        <v>#N/A</v>
      </c>
      <c r="L29" s="18" t="e">
        <f t="shared" si="2"/>
        <v>#N/A</v>
      </c>
      <c r="M29" s="64" t="e">
        <f>VLOOKUP(B29,[3]RAW!$A$248:$E$488,5,FALSE)</f>
        <v>#N/A</v>
      </c>
      <c r="N29" s="62" t="e">
        <f>VLOOKUP(B29,[3]RAW!$A$734:$D$974,4,FALSE)</f>
        <v>#N/A</v>
      </c>
      <c r="O29" s="18" t="e">
        <f t="shared" si="3"/>
        <v>#N/A</v>
      </c>
      <c r="P29" s="64" t="e">
        <f>VLOOKUP(B29,[3]RAW!$A$734:$E$974,5,FALSE)</f>
        <v>#N/A</v>
      </c>
      <c r="Q29" s="62" t="e">
        <f>VLOOKUP(B29,[3]RAW!$A$977:$D$1217,4,FALSE)</f>
        <v>#N/A</v>
      </c>
      <c r="R29" s="18" t="e">
        <f t="shared" si="4"/>
        <v>#N/A</v>
      </c>
      <c r="S29" s="64" t="e">
        <f>VLOOKUP(B29,[3]RAW!$A$977:$E$1217,5,FALSE)</f>
        <v>#N/A</v>
      </c>
      <c r="T29" s="62" t="e">
        <f>VLOOKUP(B29,[3]RAW!$A$1220:$D$1460,4,FALSE)</f>
        <v>#N/A</v>
      </c>
      <c r="U29" s="18" t="e">
        <f t="shared" si="5"/>
        <v>#N/A</v>
      </c>
      <c r="V29" s="64" t="e">
        <f>VLOOKUP(B29,[3]RAW!$A$1220:$E$1460,5,FALSE)</f>
        <v>#N/A</v>
      </c>
      <c r="W29" s="62" t="e">
        <f>VLOOKUP(B29,[3]RAW!$A$1463:$D$1703,4,FALSE)</f>
        <v>#N/A</v>
      </c>
      <c r="X29" s="18" t="e">
        <f t="shared" si="6"/>
        <v>#N/A</v>
      </c>
      <c r="Y29" s="64" t="e">
        <f>VLOOKUP(B29,[3]RAW!$A$1463:$E$1703,5,FALSE)</f>
        <v>#N/A</v>
      </c>
      <c r="Z29" s="64" t="e">
        <f>VLOOKUP(B29,[3]RAW!$A$1706:$D$1946,4,FALSE)</f>
        <v>#N/A</v>
      </c>
      <c r="AA29" s="18" t="e">
        <f t="shared" si="7"/>
        <v>#N/A</v>
      </c>
      <c r="AB29" s="64" t="e">
        <f>VLOOKUP(B29,[3]RAW!$A$1706:$E$1946,5,FALSE)</f>
        <v>#N/A</v>
      </c>
      <c r="AC29" s="64" t="e">
        <f>VLOOKUP(B29,[3]RAW!$A$1949:$D$2189,4,FALSE)</f>
        <v>#N/A</v>
      </c>
      <c r="AD29" s="18" t="e">
        <f t="shared" si="8"/>
        <v>#N/A</v>
      </c>
      <c r="AE29" s="64" t="e">
        <f>VLOOKUP(B29,[3]RAW!$A$1949:$E$2189,5,FALSE)</f>
        <v>#N/A</v>
      </c>
      <c r="AF29" s="19" t="e">
        <f t="shared" si="10"/>
        <v>#N/A</v>
      </c>
      <c r="AG29" s="65" t="e">
        <f t="shared" si="9"/>
        <v>#N/A</v>
      </c>
      <c r="AH29" s="66" t="e">
        <f t="shared" si="11"/>
        <v>#N/A</v>
      </c>
      <c r="AI29" s="67">
        <f>SUM(COUNTIFS(E29:AD29,{"f","NCP","AB"}))</f>
        <v>0</v>
      </c>
      <c r="AJ29" s="66" t="e">
        <f t="shared" si="12"/>
        <v>#N/A</v>
      </c>
    </row>
    <row r="30" spans="1:36">
      <c r="A30" s="58">
        <v>27</v>
      </c>
      <c r="B30" s="59" t="s">
        <v>49</v>
      </c>
      <c r="C30" s="60" t="s">
        <v>50</v>
      </c>
      <c r="D30" s="61" t="s">
        <v>510</v>
      </c>
      <c r="E30" s="62" t="e">
        <f>VLOOKUP(B30,[3]RAW!$A$5:$D$245,4,FALSE)</f>
        <v>#N/A</v>
      </c>
      <c r="F30" s="18" t="e">
        <f t="shared" si="0"/>
        <v>#N/A</v>
      </c>
      <c r="G30" s="63" t="e">
        <f>VLOOKUP(B30,[3]RAW!$A$5:$E$245,5,FALSE)</f>
        <v>#N/A</v>
      </c>
      <c r="H30" s="62" t="e">
        <f>VLOOKUP(B30,[3]RAW!$A$491:$D$731,4,FALSE)</f>
        <v>#N/A</v>
      </c>
      <c r="I30" s="18" t="e">
        <f t="shared" si="1"/>
        <v>#N/A</v>
      </c>
      <c r="J30" s="64" t="e">
        <f>VLOOKUP(B30,[3]RAW!$A$491:$E$731,5,FALSE)</f>
        <v>#N/A</v>
      </c>
      <c r="K30" s="62" t="e">
        <f>VLOOKUP(B30,[3]RAW!$A$248:$D$488,4,FALSE)</f>
        <v>#N/A</v>
      </c>
      <c r="L30" s="18" t="e">
        <f t="shared" si="2"/>
        <v>#N/A</v>
      </c>
      <c r="M30" s="64" t="e">
        <f>VLOOKUP(B30,[3]RAW!$A$248:$E$488,5,FALSE)</f>
        <v>#N/A</v>
      </c>
      <c r="N30" s="62" t="e">
        <f>VLOOKUP(B30,[3]RAW!$A$734:$D$974,4,FALSE)</f>
        <v>#N/A</v>
      </c>
      <c r="O30" s="18" t="e">
        <f t="shared" si="3"/>
        <v>#N/A</v>
      </c>
      <c r="P30" s="64" t="e">
        <f>VLOOKUP(B30,[3]RAW!$A$734:$E$974,5,FALSE)</f>
        <v>#N/A</v>
      </c>
      <c r="Q30" s="62" t="e">
        <f>VLOOKUP(B30,[3]RAW!$A$977:$D$1217,4,FALSE)</f>
        <v>#N/A</v>
      </c>
      <c r="R30" s="18" t="e">
        <f t="shared" si="4"/>
        <v>#N/A</v>
      </c>
      <c r="S30" s="64" t="e">
        <f>VLOOKUP(B30,[3]RAW!$A$977:$E$1217,5,FALSE)</f>
        <v>#N/A</v>
      </c>
      <c r="T30" s="62" t="e">
        <f>VLOOKUP(B30,[3]RAW!$A$1220:$D$1460,4,FALSE)</f>
        <v>#N/A</v>
      </c>
      <c r="U30" s="18" t="e">
        <f t="shared" si="5"/>
        <v>#N/A</v>
      </c>
      <c r="V30" s="64" t="e">
        <f>VLOOKUP(B30,[3]RAW!$A$1220:$E$1460,5,FALSE)</f>
        <v>#N/A</v>
      </c>
      <c r="W30" s="62" t="e">
        <f>VLOOKUP(B30,[3]RAW!$A$1463:$D$1703,4,FALSE)</f>
        <v>#N/A</v>
      </c>
      <c r="X30" s="18" t="e">
        <f t="shared" si="6"/>
        <v>#N/A</v>
      </c>
      <c r="Y30" s="64" t="e">
        <f>VLOOKUP(B30,[3]RAW!$A$1463:$E$1703,5,FALSE)</f>
        <v>#N/A</v>
      </c>
      <c r="Z30" s="64" t="e">
        <f>VLOOKUP(B30,[3]RAW!$A$1706:$D$1946,4,FALSE)</f>
        <v>#N/A</v>
      </c>
      <c r="AA30" s="18" t="e">
        <f t="shared" si="7"/>
        <v>#N/A</v>
      </c>
      <c r="AB30" s="64" t="e">
        <f>VLOOKUP(B30,[3]RAW!$A$1706:$E$1946,5,FALSE)</f>
        <v>#N/A</v>
      </c>
      <c r="AC30" s="64" t="e">
        <f>VLOOKUP(B30,[3]RAW!$A$1949:$D$2189,4,FALSE)</f>
        <v>#N/A</v>
      </c>
      <c r="AD30" s="18" t="e">
        <f t="shared" si="8"/>
        <v>#N/A</v>
      </c>
      <c r="AE30" s="64" t="e">
        <f>VLOOKUP(B30,[3]RAW!$A$1949:$E$2189,5,FALSE)</f>
        <v>#N/A</v>
      </c>
      <c r="AF30" s="19" t="e">
        <f t="shared" si="10"/>
        <v>#N/A</v>
      </c>
      <c r="AG30" s="65" t="e">
        <f t="shared" si="9"/>
        <v>#N/A</v>
      </c>
      <c r="AH30" s="66" t="e">
        <f t="shared" si="11"/>
        <v>#N/A</v>
      </c>
      <c r="AI30" s="67">
        <f>SUM(COUNTIFS(E30:AD30,{"f","NCP","AB"}))</f>
        <v>0</v>
      </c>
      <c r="AJ30" s="66" t="e">
        <f t="shared" si="12"/>
        <v>#N/A</v>
      </c>
    </row>
    <row r="31" spans="1:36">
      <c r="A31" s="58">
        <v>28</v>
      </c>
      <c r="B31" s="59" t="s">
        <v>51</v>
      </c>
      <c r="C31" s="60" t="s">
        <v>52</v>
      </c>
      <c r="D31" s="61" t="s">
        <v>510</v>
      </c>
      <c r="E31" s="62" t="e">
        <f>VLOOKUP(B31,[3]RAW!$A$5:$D$245,4,FALSE)</f>
        <v>#N/A</v>
      </c>
      <c r="F31" s="18" t="e">
        <f t="shared" si="0"/>
        <v>#N/A</v>
      </c>
      <c r="G31" s="63" t="e">
        <f>VLOOKUP(B31,[3]RAW!$A$5:$E$245,5,FALSE)</f>
        <v>#N/A</v>
      </c>
      <c r="H31" s="62" t="e">
        <f>VLOOKUP(B31,[3]RAW!$A$491:$D$731,4,FALSE)</f>
        <v>#N/A</v>
      </c>
      <c r="I31" s="18" t="e">
        <f t="shared" si="1"/>
        <v>#N/A</v>
      </c>
      <c r="J31" s="64" t="e">
        <f>VLOOKUP(B31,[3]RAW!$A$491:$E$731,5,FALSE)</f>
        <v>#N/A</v>
      </c>
      <c r="K31" s="62" t="e">
        <f>VLOOKUP(B31,[3]RAW!$A$248:$D$488,4,FALSE)</f>
        <v>#N/A</v>
      </c>
      <c r="L31" s="18" t="e">
        <f t="shared" si="2"/>
        <v>#N/A</v>
      </c>
      <c r="M31" s="64" t="e">
        <f>VLOOKUP(B31,[3]RAW!$A$248:$E$488,5,FALSE)</f>
        <v>#N/A</v>
      </c>
      <c r="N31" s="62" t="e">
        <f>VLOOKUP(B31,[3]RAW!$A$734:$D$974,4,FALSE)</f>
        <v>#N/A</v>
      </c>
      <c r="O31" s="18" t="e">
        <f t="shared" si="3"/>
        <v>#N/A</v>
      </c>
      <c r="P31" s="64" t="e">
        <f>VLOOKUP(B31,[3]RAW!$A$734:$E$974,5,FALSE)</f>
        <v>#N/A</v>
      </c>
      <c r="Q31" s="62" t="e">
        <f>VLOOKUP(B31,[3]RAW!$A$977:$D$1217,4,FALSE)</f>
        <v>#N/A</v>
      </c>
      <c r="R31" s="18" t="e">
        <f t="shared" si="4"/>
        <v>#N/A</v>
      </c>
      <c r="S31" s="64" t="e">
        <f>VLOOKUP(B31,[3]RAW!$A$977:$E$1217,5,FALSE)</f>
        <v>#N/A</v>
      </c>
      <c r="T31" s="62" t="e">
        <f>VLOOKUP(B31,[3]RAW!$A$1220:$D$1460,4,FALSE)</f>
        <v>#N/A</v>
      </c>
      <c r="U31" s="18" t="e">
        <f t="shared" si="5"/>
        <v>#N/A</v>
      </c>
      <c r="V31" s="64" t="e">
        <f>VLOOKUP(B31,[3]RAW!$A$1220:$E$1460,5,FALSE)</f>
        <v>#N/A</v>
      </c>
      <c r="W31" s="62" t="e">
        <f>VLOOKUP(B31,[3]RAW!$A$1463:$D$1703,4,FALSE)</f>
        <v>#N/A</v>
      </c>
      <c r="X31" s="18" t="e">
        <f t="shared" si="6"/>
        <v>#N/A</v>
      </c>
      <c r="Y31" s="64" t="e">
        <f>VLOOKUP(B31,[3]RAW!$A$1463:$E$1703,5,FALSE)</f>
        <v>#N/A</v>
      </c>
      <c r="Z31" s="64" t="e">
        <f>VLOOKUP(B31,[3]RAW!$A$1706:$D$1946,4,FALSE)</f>
        <v>#N/A</v>
      </c>
      <c r="AA31" s="18" t="e">
        <f t="shared" si="7"/>
        <v>#N/A</v>
      </c>
      <c r="AB31" s="64" t="e">
        <f>VLOOKUP(B31,[3]RAW!$A$1706:$E$1946,5,FALSE)</f>
        <v>#N/A</v>
      </c>
      <c r="AC31" s="64" t="e">
        <f>VLOOKUP(B31,[3]RAW!$A$1949:$D$2189,4,FALSE)</f>
        <v>#N/A</v>
      </c>
      <c r="AD31" s="18" t="e">
        <f t="shared" si="8"/>
        <v>#N/A</v>
      </c>
      <c r="AE31" s="64" t="e">
        <f>VLOOKUP(B31,[3]RAW!$A$1949:$E$2189,5,FALSE)</f>
        <v>#N/A</v>
      </c>
      <c r="AF31" s="19" t="e">
        <f t="shared" si="10"/>
        <v>#N/A</v>
      </c>
      <c r="AG31" s="65" t="e">
        <f t="shared" si="9"/>
        <v>#N/A</v>
      </c>
      <c r="AH31" s="66" t="e">
        <f t="shared" si="11"/>
        <v>#N/A</v>
      </c>
      <c r="AI31" s="67">
        <f>SUM(COUNTIFS(E31:AD31,{"f","NCP","AB"}))</f>
        <v>0</v>
      </c>
      <c r="AJ31" s="66" t="e">
        <f t="shared" si="12"/>
        <v>#N/A</v>
      </c>
    </row>
    <row r="32" spans="1:36">
      <c r="A32" s="58">
        <v>29</v>
      </c>
      <c r="B32" s="59" t="s">
        <v>53</v>
      </c>
      <c r="C32" s="60" t="s">
        <v>54</v>
      </c>
      <c r="D32" s="61" t="s">
        <v>510</v>
      </c>
      <c r="E32" s="62" t="e">
        <f>VLOOKUP(B32,[3]RAW!$A$5:$D$245,4,FALSE)</f>
        <v>#N/A</v>
      </c>
      <c r="F32" s="18" t="e">
        <f t="shared" si="0"/>
        <v>#N/A</v>
      </c>
      <c r="G32" s="63" t="e">
        <f>VLOOKUP(B32,[3]RAW!$A$5:$E$245,5,FALSE)</f>
        <v>#N/A</v>
      </c>
      <c r="H32" s="62" t="e">
        <f>VLOOKUP(B32,[3]RAW!$A$491:$D$731,4,FALSE)</f>
        <v>#N/A</v>
      </c>
      <c r="I32" s="18" t="e">
        <f t="shared" si="1"/>
        <v>#N/A</v>
      </c>
      <c r="J32" s="64" t="e">
        <f>VLOOKUP(B32,[3]RAW!$A$491:$E$731,5,FALSE)</f>
        <v>#N/A</v>
      </c>
      <c r="K32" s="62" t="e">
        <f>VLOOKUP(B32,[3]RAW!$A$248:$D$488,4,FALSE)</f>
        <v>#N/A</v>
      </c>
      <c r="L32" s="18" t="e">
        <f t="shared" si="2"/>
        <v>#N/A</v>
      </c>
      <c r="M32" s="64" t="e">
        <f>VLOOKUP(B32,[3]RAW!$A$248:$E$488,5,FALSE)</f>
        <v>#N/A</v>
      </c>
      <c r="N32" s="62" t="e">
        <f>VLOOKUP(B32,[3]RAW!$A$734:$D$974,4,FALSE)</f>
        <v>#N/A</v>
      </c>
      <c r="O32" s="18" t="e">
        <f t="shared" si="3"/>
        <v>#N/A</v>
      </c>
      <c r="P32" s="64" t="e">
        <f>VLOOKUP(B32,[3]RAW!$A$734:$E$974,5,FALSE)</f>
        <v>#N/A</v>
      </c>
      <c r="Q32" s="62" t="e">
        <f>VLOOKUP(B32,[3]RAW!$A$977:$D$1217,4,FALSE)</f>
        <v>#N/A</v>
      </c>
      <c r="R32" s="18" t="e">
        <f t="shared" si="4"/>
        <v>#N/A</v>
      </c>
      <c r="S32" s="64" t="e">
        <f>VLOOKUP(B32,[3]RAW!$A$977:$E$1217,5,FALSE)</f>
        <v>#N/A</v>
      </c>
      <c r="T32" s="62" t="e">
        <f>VLOOKUP(B32,[3]RAW!$A$1220:$D$1460,4,FALSE)</f>
        <v>#N/A</v>
      </c>
      <c r="U32" s="18" t="e">
        <f t="shared" si="5"/>
        <v>#N/A</v>
      </c>
      <c r="V32" s="64" t="e">
        <f>VLOOKUP(B32,[3]RAW!$A$1220:$E$1460,5,FALSE)</f>
        <v>#N/A</v>
      </c>
      <c r="W32" s="62" t="e">
        <f>VLOOKUP(B32,[3]RAW!$A$1463:$D$1703,4,FALSE)</f>
        <v>#N/A</v>
      </c>
      <c r="X32" s="18" t="e">
        <f t="shared" si="6"/>
        <v>#N/A</v>
      </c>
      <c r="Y32" s="64" t="e">
        <f>VLOOKUP(B32,[3]RAW!$A$1463:$E$1703,5,FALSE)</f>
        <v>#N/A</v>
      </c>
      <c r="Z32" s="64" t="e">
        <f>VLOOKUP(B32,[3]RAW!$A$1706:$D$1946,4,FALSE)</f>
        <v>#N/A</v>
      </c>
      <c r="AA32" s="18" t="e">
        <f t="shared" si="7"/>
        <v>#N/A</v>
      </c>
      <c r="AB32" s="64" t="e">
        <f>VLOOKUP(B32,[3]RAW!$A$1706:$E$1946,5,FALSE)</f>
        <v>#N/A</v>
      </c>
      <c r="AC32" s="64" t="e">
        <f>VLOOKUP(B32,[3]RAW!$A$1949:$D$2189,4,FALSE)</f>
        <v>#N/A</v>
      </c>
      <c r="AD32" s="18" t="e">
        <f t="shared" si="8"/>
        <v>#N/A</v>
      </c>
      <c r="AE32" s="64" t="e">
        <f>VLOOKUP(B32,[3]RAW!$A$1949:$E$2189,5,FALSE)</f>
        <v>#N/A</v>
      </c>
      <c r="AF32" s="19" t="e">
        <f t="shared" si="10"/>
        <v>#N/A</v>
      </c>
      <c r="AG32" s="65" t="e">
        <f t="shared" si="9"/>
        <v>#N/A</v>
      </c>
      <c r="AH32" s="66" t="e">
        <f t="shared" si="11"/>
        <v>#N/A</v>
      </c>
      <c r="AI32" s="67">
        <f>SUM(COUNTIFS(E32:AD32,{"f","NCP","AB"}))</f>
        <v>0</v>
      </c>
      <c r="AJ32" s="66" t="e">
        <f t="shared" si="12"/>
        <v>#N/A</v>
      </c>
    </row>
    <row r="33" spans="1:36">
      <c r="A33" s="58">
        <v>30</v>
      </c>
      <c r="B33" s="59" t="s">
        <v>55</v>
      </c>
      <c r="C33" s="60" t="s">
        <v>579</v>
      </c>
      <c r="D33" s="61" t="s">
        <v>510</v>
      </c>
      <c r="E33" s="62" t="e">
        <f>VLOOKUP(B33,[3]RAW!$A$5:$D$245,4,FALSE)</f>
        <v>#N/A</v>
      </c>
      <c r="F33" s="18" t="e">
        <f t="shared" si="0"/>
        <v>#N/A</v>
      </c>
      <c r="G33" s="63" t="e">
        <f>VLOOKUP(B33,[3]RAW!$A$5:$E$245,5,FALSE)</f>
        <v>#N/A</v>
      </c>
      <c r="H33" s="62" t="e">
        <f>VLOOKUP(B33,[3]RAW!$A$491:$D$731,4,FALSE)</f>
        <v>#N/A</v>
      </c>
      <c r="I33" s="18" t="e">
        <f t="shared" si="1"/>
        <v>#N/A</v>
      </c>
      <c r="J33" s="64" t="e">
        <f>VLOOKUP(B33,[3]RAW!$A$491:$E$731,5,FALSE)</f>
        <v>#N/A</v>
      </c>
      <c r="K33" s="62" t="e">
        <f>VLOOKUP(B33,[3]RAW!$A$248:$D$488,4,FALSE)</f>
        <v>#N/A</v>
      </c>
      <c r="L33" s="18" t="e">
        <f t="shared" si="2"/>
        <v>#N/A</v>
      </c>
      <c r="M33" s="64" t="e">
        <f>VLOOKUP(B33,[3]RAW!$A$248:$E$488,5,FALSE)</f>
        <v>#N/A</v>
      </c>
      <c r="N33" s="62" t="e">
        <f>VLOOKUP(B33,[3]RAW!$A$734:$D$974,4,FALSE)</f>
        <v>#N/A</v>
      </c>
      <c r="O33" s="18" t="e">
        <f t="shared" si="3"/>
        <v>#N/A</v>
      </c>
      <c r="P33" s="64" t="e">
        <f>VLOOKUP(B33,[3]RAW!$A$734:$E$974,5,FALSE)</f>
        <v>#N/A</v>
      </c>
      <c r="Q33" s="62" t="e">
        <f>VLOOKUP(B33,[3]RAW!$A$977:$D$1217,4,FALSE)</f>
        <v>#N/A</v>
      </c>
      <c r="R33" s="18" t="e">
        <f t="shared" si="4"/>
        <v>#N/A</v>
      </c>
      <c r="S33" s="64" t="e">
        <f>VLOOKUP(B33,[3]RAW!$A$977:$E$1217,5,FALSE)</f>
        <v>#N/A</v>
      </c>
      <c r="T33" s="62" t="e">
        <f>VLOOKUP(B33,[3]RAW!$A$1220:$D$1460,4,FALSE)</f>
        <v>#N/A</v>
      </c>
      <c r="U33" s="18" t="e">
        <f t="shared" si="5"/>
        <v>#N/A</v>
      </c>
      <c r="V33" s="64" t="e">
        <f>VLOOKUP(B33,[3]RAW!$A$1220:$E$1460,5,FALSE)</f>
        <v>#N/A</v>
      </c>
      <c r="W33" s="62" t="e">
        <f>VLOOKUP(B33,[3]RAW!$A$1463:$D$1703,4,FALSE)</f>
        <v>#N/A</v>
      </c>
      <c r="X33" s="18" t="e">
        <f t="shared" si="6"/>
        <v>#N/A</v>
      </c>
      <c r="Y33" s="64" t="e">
        <f>VLOOKUP(B33,[3]RAW!$A$1463:$E$1703,5,FALSE)</f>
        <v>#N/A</v>
      </c>
      <c r="Z33" s="64" t="e">
        <f>VLOOKUP(B33,[3]RAW!$A$1706:$D$1946,4,FALSE)</f>
        <v>#N/A</v>
      </c>
      <c r="AA33" s="18" t="e">
        <f t="shared" si="7"/>
        <v>#N/A</v>
      </c>
      <c r="AB33" s="64" t="e">
        <f>VLOOKUP(B33,[3]RAW!$A$1706:$E$1946,5,FALSE)</f>
        <v>#N/A</v>
      </c>
      <c r="AC33" s="64" t="e">
        <f>VLOOKUP(B33,[3]RAW!$A$1949:$D$2189,4,FALSE)</f>
        <v>#N/A</v>
      </c>
      <c r="AD33" s="18" t="e">
        <f t="shared" si="8"/>
        <v>#N/A</v>
      </c>
      <c r="AE33" s="64" t="e">
        <f>VLOOKUP(B33,[3]RAW!$A$1949:$E$2189,5,FALSE)</f>
        <v>#N/A</v>
      </c>
      <c r="AF33" s="19" t="e">
        <f t="shared" si="10"/>
        <v>#N/A</v>
      </c>
      <c r="AG33" s="65" t="e">
        <f t="shared" si="9"/>
        <v>#N/A</v>
      </c>
      <c r="AH33" s="66" t="e">
        <f t="shared" si="11"/>
        <v>#N/A</v>
      </c>
      <c r="AI33" s="67">
        <f>SUM(COUNTIFS(E33:AD33,{"f","NCP","AB"}))</f>
        <v>0</v>
      </c>
      <c r="AJ33" s="66" t="e">
        <f t="shared" si="12"/>
        <v>#N/A</v>
      </c>
    </row>
    <row r="34" spans="1:36">
      <c r="A34" s="58">
        <v>31</v>
      </c>
      <c r="B34" s="59" t="s">
        <v>461</v>
      </c>
      <c r="C34" s="60" t="s">
        <v>462</v>
      </c>
      <c r="D34" s="61" t="s">
        <v>510</v>
      </c>
      <c r="E34" s="62" t="e">
        <f>VLOOKUP(B34,[3]RAW!$A$5:$D$245,4,FALSE)</f>
        <v>#N/A</v>
      </c>
      <c r="F34" s="18" t="e">
        <f t="shared" si="0"/>
        <v>#N/A</v>
      </c>
      <c r="G34" s="63" t="e">
        <f>VLOOKUP(B34,[3]RAW!$A$5:$E$245,5,FALSE)</f>
        <v>#N/A</v>
      </c>
      <c r="H34" s="62" t="e">
        <f>VLOOKUP(B34,[3]RAW!$A$491:$D$731,4,FALSE)</f>
        <v>#N/A</v>
      </c>
      <c r="I34" s="18" t="e">
        <f t="shared" si="1"/>
        <v>#N/A</v>
      </c>
      <c r="J34" s="64" t="e">
        <f>VLOOKUP(B34,[3]RAW!$A$491:$E$731,5,FALSE)</f>
        <v>#N/A</v>
      </c>
      <c r="K34" s="62" t="e">
        <f>VLOOKUP(B34,[3]RAW!$A$248:$D$488,4,FALSE)</f>
        <v>#N/A</v>
      </c>
      <c r="L34" s="18" t="e">
        <f t="shared" si="2"/>
        <v>#N/A</v>
      </c>
      <c r="M34" s="64" t="e">
        <f>VLOOKUP(B34,[3]RAW!$A$248:$E$488,5,FALSE)</f>
        <v>#N/A</v>
      </c>
      <c r="N34" s="62" t="e">
        <f>VLOOKUP(B34,[3]RAW!$A$734:$D$974,4,FALSE)</f>
        <v>#N/A</v>
      </c>
      <c r="O34" s="18" t="e">
        <f t="shared" si="3"/>
        <v>#N/A</v>
      </c>
      <c r="P34" s="64" t="e">
        <f>VLOOKUP(B34,[3]RAW!$A$734:$E$974,5,FALSE)</f>
        <v>#N/A</v>
      </c>
      <c r="Q34" s="62" t="e">
        <f>VLOOKUP(B34,[3]RAW!$A$977:$D$1217,4,FALSE)</f>
        <v>#N/A</v>
      </c>
      <c r="R34" s="18" t="e">
        <f t="shared" si="4"/>
        <v>#N/A</v>
      </c>
      <c r="S34" s="64" t="e">
        <f>VLOOKUP(B34,[3]RAW!$A$977:$E$1217,5,FALSE)</f>
        <v>#N/A</v>
      </c>
      <c r="T34" s="62" t="e">
        <f>VLOOKUP(B34,[3]RAW!$A$1220:$D$1460,4,FALSE)</f>
        <v>#N/A</v>
      </c>
      <c r="U34" s="18" t="e">
        <f t="shared" si="5"/>
        <v>#N/A</v>
      </c>
      <c r="V34" s="64" t="e">
        <f>VLOOKUP(B34,[3]RAW!$A$1220:$E$1460,5,FALSE)</f>
        <v>#N/A</v>
      </c>
      <c r="W34" s="62" t="e">
        <f>VLOOKUP(B34,[3]RAW!$A$1463:$D$1703,4,FALSE)</f>
        <v>#N/A</v>
      </c>
      <c r="X34" s="18" t="e">
        <f t="shared" si="6"/>
        <v>#N/A</v>
      </c>
      <c r="Y34" s="64" t="e">
        <f>VLOOKUP(B34,[3]RAW!$A$1463:$E$1703,5,FALSE)</f>
        <v>#N/A</v>
      </c>
      <c r="Z34" s="64" t="e">
        <f>VLOOKUP(B34,[3]RAW!$A$1706:$D$1946,4,FALSE)</f>
        <v>#N/A</v>
      </c>
      <c r="AA34" s="18" t="e">
        <f t="shared" si="7"/>
        <v>#N/A</v>
      </c>
      <c r="AB34" s="64" t="e">
        <f>VLOOKUP(B34,[3]RAW!$A$1706:$E$1946,5,FALSE)</f>
        <v>#N/A</v>
      </c>
      <c r="AC34" s="64" t="e">
        <f>VLOOKUP(B34,[3]RAW!$A$1949:$D$2189,4,FALSE)</f>
        <v>#N/A</v>
      </c>
      <c r="AD34" s="18" t="e">
        <f t="shared" si="8"/>
        <v>#N/A</v>
      </c>
      <c r="AE34" s="64" t="e">
        <f>VLOOKUP(B34,[3]RAW!$A$1949:$E$2189,5,FALSE)</f>
        <v>#N/A</v>
      </c>
      <c r="AF34" s="19" t="e">
        <f t="shared" si="10"/>
        <v>#N/A</v>
      </c>
      <c r="AG34" s="65" t="e">
        <f t="shared" si="9"/>
        <v>#N/A</v>
      </c>
      <c r="AH34" s="66" t="e">
        <f t="shared" si="11"/>
        <v>#N/A</v>
      </c>
      <c r="AI34" s="67">
        <f>SUM(COUNTIFS(E34:AD34,{"f","NCP","AB"}))</f>
        <v>0</v>
      </c>
      <c r="AJ34" s="66" t="e">
        <f t="shared" si="12"/>
        <v>#N/A</v>
      </c>
    </row>
    <row r="35" spans="1:36">
      <c r="A35" s="58">
        <v>32</v>
      </c>
      <c r="B35" s="59" t="s">
        <v>57</v>
      </c>
      <c r="C35" s="60" t="s">
        <v>580</v>
      </c>
      <c r="D35" s="61" t="s">
        <v>510</v>
      </c>
      <c r="E35" s="62" t="e">
        <f>VLOOKUP(B35,[3]RAW!$A$5:$D$245,4,FALSE)</f>
        <v>#N/A</v>
      </c>
      <c r="F35" s="18" t="e">
        <f t="shared" si="0"/>
        <v>#N/A</v>
      </c>
      <c r="G35" s="63" t="e">
        <f>VLOOKUP(B35,[3]RAW!$A$5:$E$245,5,FALSE)</f>
        <v>#N/A</v>
      </c>
      <c r="H35" s="62" t="e">
        <f>VLOOKUP(B35,[3]RAW!$A$491:$D$731,4,FALSE)</f>
        <v>#N/A</v>
      </c>
      <c r="I35" s="18" t="e">
        <f t="shared" si="1"/>
        <v>#N/A</v>
      </c>
      <c r="J35" s="64" t="e">
        <f>VLOOKUP(B35,[3]RAW!$A$491:$E$731,5,FALSE)</f>
        <v>#N/A</v>
      </c>
      <c r="K35" s="62" t="e">
        <f>VLOOKUP(B35,[3]RAW!$A$248:$D$488,4,FALSE)</f>
        <v>#N/A</v>
      </c>
      <c r="L35" s="18" t="e">
        <f t="shared" si="2"/>
        <v>#N/A</v>
      </c>
      <c r="M35" s="64" t="e">
        <f>VLOOKUP(B35,[3]RAW!$A$248:$E$488,5,FALSE)</f>
        <v>#N/A</v>
      </c>
      <c r="N35" s="62" t="e">
        <f>VLOOKUP(B35,[3]RAW!$A$734:$D$974,4,FALSE)</f>
        <v>#N/A</v>
      </c>
      <c r="O35" s="18" t="e">
        <f t="shared" si="3"/>
        <v>#N/A</v>
      </c>
      <c r="P35" s="64" t="e">
        <f>VLOOKUP(B35,[3]RAW!$A$734:$E$974,5,FALSE)</f>
        <v>#N/A</v>
      </c>
      <c r="Q35" s="62" t="e">
        <f>VLOOKUP(B35,[3]RAW!$A$977:$D$1217,4,FALSE)</f>
        <v>#N/A</v>
      </c>
      <c r="R35" s="18" t="e">
        <f t="shared" si="4"/>
        <v>#N/A</v>
      </c>
      <c r="S35" s="64" t="e">
        <f>VLOOKUP(B35,[3]RAW!$A$977:$E$1217,5,FALSE)</f>
        <v>#N/A</v>
      </c>
      <c r="T35" s="62" t="e">
        <f>VLOOKUP(B35,[3]RAW!$A$1220:$D$1460,4,FALSE)</f>
        <v>#N/A</v>
      </c>
      <c r="U35" s="18" t="e">
        <f t="shared" si="5"/>
        <v>#N/A</v>
      </c>
      <c r="V35" s="64" t="e">
        <f>VLOOKUP(B35,[3]RAW!$A$1220:$E$1460,5,FALSE)</f>
        <v>#N/A</v>
      </c>
      <c r="W35" s="62" t="e">
        <f>VLOOKUP(B35,[3]RAW!$A$1463:$D$1703,4,FALSE)</f>
        <v>#N/A</v>
      </c>
      <c r="X35" s="18" t="e">
        <f t="shared" si="6"/>
        <v>#N/A</v>
      </c>
      <c r="Y35" s="64" t="e">
        <f>VLOOKUP(B35,[3]RAW!$A$1463:$E$1703,5,FALSE)</f>
        <v>#N/A</v>
      </c>
      <c r="Z35" s="64" t="e">
        <f>VLOOKUP(B35,[3]RAW!$A$1706:$D$1946,4,FALSE)</f>
        <v>#N/A</v>
      </c>
      <c r="AA35" s="18" t="e">
        <f t="shared" si="7"/>
        <v>#N/A</v>
      </c>
      <c r="AB35" s="64" t="e">
        <f>VLOOKUP(B35,[3]RAW!$A$1706:$E$1946,5,FALSE)</f>
        <v>#N/A</v>
      </c>
      <c r="AC35" s="64" t="e">
        <f>VLOOKUP(B35,[3]RAW!$A$1949:$D$2189,4,FALSE)</f>
        <v>#N/A</v>
      </c>
      <c r="AD35" s="18" t="e">
        <f t="shared" si="8"/>
        <v>#N/A</v>
      </c>
      <c r="AE35" s="64" t="e">
        <f>VLOOKUP(B35,[3]RAW!$A$1949:$E$2189,5,FALSE)</f>
        <v>#N/A</v>
      </c>
      <c r="AF35" s="19" t="e">
        <f t="shared" si="10"/>
        <v>#N/A</v>
      </c>
      <c r="AG35" s="65" t="e">
        <f t="shared" si="9"/>
        <v>#N/A</v>
      </c>
      <c r="AH35" s="66" t="e">
        <f t="shared" si="11"/>
        <v>#N/A</v>
      </c>
      <c r="AI35" s="67">
        <f>SUM(COUNTIFS(E35:AD35,{"f","NCP","AB"}))</f>
        <v>0</v>
      </c>
      <c r="AJ35" s="66" t="e">
        <f t="shared" si="12"/>
        <v>#N/A</v>
      </c>
    </row>
    <row r="36" spans="1:36">
      <c r="A36" s="58">
        <v>33</v>
      </c>
      <c r="B36" s="59" t="s">
        <v>59</v>
      </c>
      <c r="C36" s="60" t="s">
        <v>60</v>
      </c>
      <c r="D36" s="61" t="s">
        <v>510</v>
      </c>
      <c r="E36" s="62" t="e">
        <f>VLOOKUP(B36,[3]RAW!$A$5:$D$245,4,FALSE)</f>
        <v>#N/A</v>
      </c>
      <c r="F36" s="18" t="e">
        <f t="shared" si="0"/>
        <v>#N/A</v>
      </c>
      <c r="G36" s="63" t="e">
        <f>VLOOKUP(B36,[3]RAW!$A$5:$E$245,5,FALSE)</f>
        <v>#N/A</v>
      </c>
      <c r="H36" s="62" t="e">
        <f>VLOOKUP(B36,[3]RAW!$A$491:$D$731,4,FALSE)</f>
        <v>#N/A</v>
      </c>
      <c r="I36" s="18" t="e">
        <f t="shared" si="1"/>
        <v>#N/A</v>
      </c>
      <c r="J36" s="64" t="e">
        <f>VLOOKUP(B36,[3]RAW!$A$491:$E$731,5,FALSE)</f>
        <v>#N/A</v>
      </c>
      <c r="K36" s="62" t="e">
        <f>VLOOKUP(B36,[3]RAW!$A$248:$D$488,4,FALSE)</f>
        <v>#N/A</v>
      </c>
      <c r="L36" s="18" t="e">
        <f t="shared" si="2"/>
        <v>#N/A</v>
      </c>
      <c r="M36" s="64" t="e">
        <f>VLOOKUP(B36,[3]RAW!$A$248:$E$488,5,FALSE)</f>
        <v>#N/A</v>
      </c>
      <c r="N36" s="62" t="e">
        <f>VLOOKUP(B36,[3]RAW!$A$734:$D$974,4,FALSE)</f>
        <v>#N/A</v>
      </c>
      <c r="O36" s="18" t="e">
        <f t="shared" si="3"/>
        <v>#N/A</v>
      </c>
      <c r="P36" s="64" t="e">
        <f>VLOOKUP(B36,[3]RAW!$A$734:$E$974,5,FALSE)</f>
        <v>#N/A</v>
      </c>
      <c r="Q36" s="62" t="e">
        <f>VLOOKUP(B36,[3]RAW!$A$977:$D$1217,4,FALSE)</f>
        <v>#N/A</v>
      </c>
      <c r="R36" s="18" t="e">
        <f t="shared" si="4"/>
        <v>#N/A</v>
      </c>
      <c r="S36" s="64" t="e">
        <f>VLOOKUP(B36,[3]RAW!$A$977:$E$1217,5,FALSE)</f>
        <v>#N/A</v>
      </c>
      <c r="T36" s="62" t="e">
        <f>VLOOKUP(B36,[3]RAW!$A$1220:$D$1460,4,FALSE)</f>
        <v>#N/A</v>
      </c>
      <c r="U36" s="18" t="e">
        <f t="shared" si="5"/>
        <v>#N/A</v>
      </c>
      <c r="V36" s="64" t="e">
        <f>VLOOKUP(B36,[3]RAW!$A$1220:$E$1460,5,FALSE)</f>
        <v>#N/A</v>
      </c>
      <c r="W36" s="62" t="e">
        <f>VLOOKUP(B36,[3]RAW!$A$1463:$D$1703,4,FALSE)</f>
        <v>#N/A</v>
      </c>
      <c r="X36" s="18" t="e">
        <f t="shared" si="6"/>
        <v>#N/A</v>
      </c>
      <c r="Y36" s="64" t="e">
        <f>VLOOKUP(B36,[3]RAW!$A$1463:$E$1703,5,FALSE)</f>
        <v>#N/A</v>
      </c>
      <c r="Z36" s="64" t="e">
        <f>VLOOKUP(B36,[3]RAW!$A$1706:$D$1946,4,FALSE)</f>
        <v>#N/A</v>
      </c>
      <c r="AA36" s="18" t="e">
        <f t="shared" si="7"/>
        <v>#N/A</v>
      </c>
      <c r="AB36" s="64" t="e">
        <f>VLOOKUP(B36,[3]RAW!$A$1706:$E$1946,5,FALSE)</f>
        <v>#N/A</v>
      </c>
      <c r="AC36" s="64" t="e">
        <f>VLOOKUP(B36,[3]RAW!$A$1949:$D$2189,4,FALSE)</f>
        <v>#N/A</v>
      </c>
      <c r="AD36" s="18" t="e">
        <f t="shared" si="8"/>
        <v>#N/A</v>
      </c>
      <c r="AE36" s="64" t="e">
        <f>VLOOKUP(B36,[3]RAW!$A$1949:$E$2189,5,FALSE)</f>
        <v>#N/A</v>
      </c>
      <c r="AF36" s="19" t="e">
        <f t="shared" si="10"/>
        <v>#N/A</v>
      </c>
      <c r="AG36" s="65" t="e">
        <f t="shared" si="9"/>
        <v>#N/A</v>
      </c>
      <c r="AH36" s="66" t="e">
        <f t="shared" si="11"/>
        <v>#N/A</v>
      </c>
      <c r="AI36" s="67">
        <f>SUM(COUNTIFS(E36:AD36,{"f","NCP","AB"}))</f>
        <v>0</v>
      </c>
      <c r="AJ36" s="66" t="e">
        <f t="shared" si="12"/>
        <v>#N/A</v>
      </c>
    </row>
    <row r="37" spans="1:36">
      <c r="A37" s="58">
        <v>34</v>
      </c>
      <c r="B37" s="59" t="s">
        <v>61</v>
      </c>
      <c r="C37" s="60" t="s">
        <v>581</v>
      </c>
      <c r="D37" s="61" t="s">
        <v>510</v>
      </c>
      <c r="E37" s="62" t="e">
        <f>VLOOKUP(B37,[3]RAW!$A$5:$D$245,4,FALSE)</f>
        <v>#N/A</v>
      </c>
      <c r="F37" s="18" t="e">
        <f t="shared" si="0"/>
        <v>#N/A</v>
      </c>
      <c r="G37" s="63" t="e">
        <f>VLOOKUP(B37,[3]RAW!$A$5:$E$245,5,FALSE)</f>
        <v>#N/A</v>
      </c>
      <c r="H37" s="62" t="e">
        <f>VLOOKUP(B37,[3]RAW!$A$491:$D$731,4,FALSE)</f>
        <v>#N/A</v>
      </c>
      <c r="I37" s="18" t="e">
        <f t="shared" si="1"/>
        <v>#N/A</v>
      </c>
      <c r="J37" s="64" t="e">
        <f>VLOOKUP(B37,[3]RAW!$A$491:$E$731,5,FALSE)</f>
        <v>#N/A</v>
      </c>
      <c r="K37" s="62" t="e">
        <f>VLOOKUP(B37,[3]RAW!$A$248:$D$488,4,FALSE)</f>
        <v>#N/A</v>
      </c>
      <c r="L37" s="18" t="e">
        <f t="shared" si="2"/>
        <v>#N/A</v>
      </c>
      <c r="M37" s="64" t="e">
        <f>VLOOKUP(B37,[3]RAW!$A$248:$E$488,5,FALSE)</f>
        <v>#N/A</v>
      </c>
      <c r="N37" s="62" t="e">
        <f>VLOOKUP(B37,[3]RAW!$A$734:$D$974,4,FALSE)</f>
        <v>#N/A</v>
      </c>
      <c r="O37" s="18" t="e">
        <f t="shared" si="3"/>
        <v>#N/A</v>
      </c>
      <c r="P37" s="64" t="e">
        <f>VLOOKUP(B37,[3]RAW!$A$734:$E$974,5,FALSE)</f>
        <v>#N/A</v>
      </c>
      <c r="Q37" s="62" t="e">
        <f>VLOOKUP(B37,[3]RAW!$A$977:$D$1217,4,FALSE)</f>
        <v>#N/A</v>
      </c>
      <c r="R37" s="18" t="e">
        <f t="shared" si="4"/>
        <v>#N/A</v>
      </c>
      <c r="S37" s="64" t="e">
        <f>VLOOKUP(B37,[3]RAW!$A$977:$E$1217,5,FALSE)</f>
        <v>#N/A</v>
      </c>
      <c r="T37" s="62" t="e">
        <f>VLOOKUP(B37,[3]RAW!$A$1220:$D$1460,4,FALSE)</f>
        <v>#N/A</v>
      </c>
      <c r="U37" s="18" t="e">
        <f t="shared" si="5"/>
        <v>#N/A</v>
      </c>
      <c r="V37" s="64" t="e">
        <f>VLOOKUP(B37,[3]RAW!$A$1220:$E$1460,5,FALSE)</f>
        <v>#N/A</v>
      </c>
      <c r="W37" s="62" t="e">
        <f>VLOOKUP(B37,[3]RAW!$A$1463:$D$1703,4,FALSE)</f>
        <v>#N/A</v>
      </c>
      <c r="X37" s="18" t="e">
        <f t="shared" si="6"/>
        <v>#N/A</v>
      </c>
      <c r="Y37" s="64" t="e">
        <f>VLOOKUP(B37,[3]RAW!$A$1463:$E$1703,5,FALSE)</f>
        <v>#N/A</v>
      </c>
      <c r="Z37" s="64" t="e">
        <f>VLOOKUP(B37,[3]RAW!$A$1706:$D$1946,4,FALSE)</f>
        <v>#N/A</v>
      </c>
      <c r="AA37" s="18" t="e">
        <f t="shared" si="7"/>
        <v>#N/A</v>
      </c>
      <c r="AB37" s="64" t="e">
        <f>VLOOKUP(B37,[3]RAW!$A$1706:$E$1946,5,FALSE)</f>
        <v>#N/A</v>
      </c>
      <c r="AC37" s="64" t="e">
        <f>VLOOKUP(B37,[3]RAW!$A$1949:$D$2189,4,FALSE)</f>
        <v>#N/A</v>
      </c>
      <c r="AD37" s="18" t="e">
        <f t="shared" si="8"/>
        <v>#N/A</v>
      </c>
      <c r="AE37" s="64" t="e">
        <f>VLOOKUP(B37,[3]RAW!$A$1949:$E$2189,5,FALSE)</f>
        <v>#N/A</v>
      </c>
      <c r="AF37" s="19" t="e">
        <f t="shared" si="10"/>
        <v>#N/A</v>
      </c>
      <c r="AG37" s="65" t="e">
        <f t="shared" si="9"/>
        <v>#N/A</v>
      </c>
      <c r="AH37" s="66" t="e">
        <f t="shared" si="11"/>
        <v>#N/A</v>
      </c>
      <c r="AI37" s="67">
        <f>SUM(COUNTIFS(E37:AD37,{"f","NCP","AB"}))</f>
        <v>0</v>
      </c>
      <c r="AJ37" s="66" t="e">
        <f t="shared" si="12"/>
        <v>#N/A</v>
      </c>
    </row>
    <row r="38" spans="1:36">
      <c r="A38" s="58">
        <v>35</v>
      </c>
      <c r="B38" s="59" t="s">
        <v>63</v>
      </c>
      <c r="C38" s="60" t="s">
        <v>64</v>
      </c>
      <c r="D38" s="61" t="s">
        <v>510</v>
      </c>
      <c r="E38" s="62" t="e">
        <f>VLOOKUP(B38,[3]RAW!$A$5:$D$245,4,FALSE)</f>
        <v>#N/A</v>
      </c>
      <c r="F38" s="18" t="e">
        <f t="shared" si="0"/>
        <v>#N/A</v>
      </c>
      <c r="G38" s="63" t="e">
        <f>VLOOKUP(B38,[3]RAW!$A$5:$E$245,5,FALSE)</f>
        <v>#N/A</v>
      </c>
      <c r="H38" s="62" t="e">
        <f>VLOOKUP(B38,[3]RAW!$A$491:$D$731,4,FALSE)</f>
        <v>#N/A</v>
      </c>
      <c r="I38" s="18" t="e">
        <f t="shared" si="1"/>
        <v>#N/A</v>
      </c>
      <c r="J38" s="64" t="e">
        <f>VLOOKUP(B38,[3]RAW!$A$491:$E$731,5,FALSE)</f>
        <v>#N/A</v>
      </c>
      <c r="K38" s="62" t="e">
        <f>VLOOKUP(B38,[3]RAW!$A$248:$D$488,4,FALSE)</f>
        <v>#N/A</v>
      </c>
      <c r="L38" s="18" t="e">
        <f t="shared" si="2"/>
        <v>#N/A</v>
      </c>
      <c r="M38" s="64" t="e">
        <f>VLOOKUP(B38,[3]RAW!$A$248:$E$488,5,FALSE)</f>
        <v>#N/A</v>
      </c>
      <c r="N38" s="62" t="e">
        <f>VLOOKUP(B38,[3]RAW!$A$734:$D$974,4,FALSE)</f>
        <v>#N/A</v>
      </c>
      <c r="O38" s="18" t="e">
        <f t="shared" si="3"/>
        <v>#N/A</v>
      </c>
      <c r="P38" s="64" t="e">
        <f>VLOOKUP(B38,[3]RAW!$A$734:$E$974,5,FALSE)</f>
        <v>#N/A</v>
      </c>
      <c r="Q38" s="62" t="e">
        <f>VLOOKUP(B38,[3]RAW!$A$977:$D$1217,4,FALSE)</f>
        <v>#N/A</v>
      </c>
      <c r="R38" s="18" t="e">
        <f t="shared" si="4"/>
        <v>#N/A</v>
      </c>
      <c r="S38" s="64" t="e">
        <f>VLOOKUP(B38,[3]RAW!$A$977:$E$1217,5,FALSE)</f>
        <v>#N/A</v>
      </c>
      <c r="T38" s="62" t="e">
        <f>VLOOKUP(B38,[3]RAW!$A$1220:$D$1460,4,FALSE)</f>
        <v>#N/A</v>
      </c>
      <c r="U38" s="18" t="e">
        <f t="shared" si="5"/>
        <v>#N/A</v>
      </c>
      <c r="V38" s="64" t="e">
        <f>VLOOKUP(B38,[3]RAW!$A$1220:$E$1460,5,FALSE)</f>
        <v>#N/A</v>
      </c>
      <c r="W38" s="62" t="e">
        <f>VLOOKUP(B38,[3]RAW!$A$1463:$D$1703,4,FALSE)</f>
        <v>#N/A</v>
      </c>
      <c r="X38" s="18" t="e">
        <f t="shared" si="6"/>
        <v>#N/A</v>
      </c>
      <c r="Y38" s="64" t="e">
        <f>VLOOKUP(B38,[3]RAW!$A$1463:$E$1703,5,FALSE)</f>
        <v>#N/A</v>
      </c>
      <c r="Z38" s="64" t="e">
        <f>VLOOKUP(B38,[3]RAW!$A$1706:$D$1946,4,FALSE)</f>
        <v>#N/A</v>
      </c>
      <c r="AA38" s="18" t="e">
        <f t="shared" si="7"/>
        <v>#N/A</v>
      </c>
      <c r="AB38" s="64" t="e">
        <f>VLOOKUP(B38,[3]RAW!$A$1706:$E$1946,5,FALSE)</f>
        <v>#N/A</v>
      </c>
      <c r="AC38" s="64" t="e">
        <f>VLOOKUP(B38,[3]RAW!$A$1949:$D$2189,4,FALSE)</f>
        <v>#N/A</v>
      </c>
      <c r="AD38" s="18" t="e">
        <f t="shared" si="8"/>
        <v>#N/A</v>
      </c>
      <c r="AE38" s="64" t="e">
        <f>VLOOKUP(B38,[3]RAW!$A$1949:$E$2189,5,FALSE)</f>
        <v>#N/A</v>
      </c>
      <c r="AF38" s="19" t="e">
        <f t="shared" si="10"/>
        <v>#N/A</v>
      </c>
      <c r="AG38" s="65" t="e">
        <f t="shared" si="9"/>
        <v>#N/A</v>
      </c>
      <c r="AH38" s="66" t="e">
        <f t="shared" si="11"/>
        <v>#N/A</v>
      </c>
      <c r="AI38" s="67">
        <f>SUM(COUNTIFS(E38:AD38,{"f","NCP","AB"}))</f>
        <v>0</v>
      </c>
      <c r="AJ38" s="66" t="e">
        <f t="shared" si="12"/>
        <v>#N/A</v>
      </c>
    </row>
    <row r="39" spans="1:36">
      <c r="A39" s="58">
        <v>36</v>
      </c>
      <c r="B39" s="59" t="s">
        <v>65</v>
      </c>
      <c r="C39" s="60" t="s">
        <v>66</v>
      </c>
      <c r="D39" s="61" t="s">
        <v>510</v>
      </c>
      <c r="E39" s="62" t="e">
        <f>VLOOKUP(B39,[3]RAW!$A$5:$D$245,4,FALSE)</f>
        <v>#N/A</v>
      </c>
      <c r="F39" s="18" t="e">
        <f t="shared" si="0"/>
        <v>#N/A</v>
      </c>
      <c r="G39" s="63" t="e">
        <f>VLOOKUP(B39,[3]RAW!$A$5:$E$245,5,FALSE)</f>
        <v>#N/A</v>
      </c>
      <c r="H39" s="62" t="e">
        <f>VLOOKUP(B39,[3]RAW!$A$491:$D$731,4,FALSE)</f>
        <v>#N/A</v>
      </c>
      <c r="I39" s="18" t="e">
        <f t="shared" si="1"/>
        <v>#N/A</v>
      </c>
      <c r="J39" s="64" t="e">
        <f>VLOOKUP(B39,[3]RAW!$A$491:$E$731,5,FALSE)</f>
        <v>#N/A</v>
      </c>
      <c r="K39" s="62" t="e">
        <f>VLOOKUP(B39,[3]RAW!$A$248:$D$488,4,FALSE)</f>
        <v>#N/A</v>
      </c>
      <c r="L39" s="18" t="e">
        <f t="shared" si="2"/>
        <v>#N/A</v>
      </c>
      <c r="M39" s="64" t="e">
        <f>VLOOKUP(B39,[3]RAW!$A$248:$E$488,5,FALSE)</f>
        <v>#N/A</v>
      </c>
      <c r="N39" s="62" t="e">
        <f>VLOOKUP(B39,[3]RAW!$A$734:$D$974,4,FALSE)</f>
        <v>#N/A</v>
      </c>
      <c r="O39" s="18" t="e">
        <f t="shared" si="3"/>
        <v>#N/A</v>
      </c>
      <c r="P39" s="64" t="e">
        <f>VLOOKUP(B39,[3]RAW!$A$734:$E$974,5,FALSE)</f>
        <v>#N/A</v>
      </c>
      <c r="Q39" s="62" t="e">
        <f>VLOOKUP(B39,[3]RAW!$A$977:$D$1217,4,FALSE)</f>
        <v>#N/A</v>
      </c>
      <c r="R39" s="18" t="e">
        <f t="shared" si="4"/>
        <v>#N/A</v>
      </c>
      <c r="S39" s="64" t="e">
        <f>VLOOKUP(B39,[3]RAW!$A$977:$E$1217,5,FALSE)</f>
        <v>#N/A</v>
      </c>
      <c r="T39" s="62" t="e">
        <f>VLOOKUP(B39,[3]RAW!$A$1220:$D$1460,4,FALSE)</f>
        <v>#N/A</v>
      </c>
      <c r="U39" s="18" t="e">
        <f t="shared" si="5"/>
        <v>#N/A</v>
      </c>
      <c r="V39" s="64" t="e">
        <f>VLOOKUP(B39,[3]RAW!$A$1220:$E$1460,5,FALSE)</f>
        <v>#N/A</v>
      </c>
      <c r="W39" s="62" t="e">
        <f>VLOOKUP(B39,[3]RAW!$A$1463:$D$1703,4,FALSE)</f>
        <v>#N/A</v>
      </c>
      <c r="X39" s="18" t="e">
        <f t="shared" si="6"/>
        <v>#N/A</v>
      </c>
      <c r="Y39" s="64" t="e">
        <f>VLOOKUP(B39,[3]RAW!$A$1463:$E$1703,5,FALSE)</f>
        <v>#N/A</v>
      </c>
      <c r="Z39" s="64" t="e">
        <f>VLOOKUP(B39,[3]RAW!$A$1706:$D$1946,4,FALSE)</f>
        <v>#N/A</v>
      </c>
      <c r="AA39" s="18" t="e">
        <f t="shared" si="7"/>
        <v>#N/A</v>
      </c>
      <c r="AB39" s="64" t="e">
        <f>VLOOKUP(B39,[3]RAW!$A$1706:$E$1946,5,FALSE)</f>
        <v>#N/A</v>
      </c>
      <c r="AC39" s="64" t="e">
        <f>VLOOKUP(B39,[3]RAW!$A$1949:$D$2189,4,FALSE)</f>
        <v>#N/A</v>
      </c>
      <c r="AD39" s="18" t="e">
        <f t="shared" si="8"/>
        <v>#N/A</v>
      </c>
      <c r="AE39" s="64" t="e">
        <f>VLOOKUP(B39,[3]RAW!$A$1949:$E$2189,5,FALSE)</f>
        <v>#N/A</v>
      </c>
      <c r="AF39" s="19" t="e">
        <f t="shared" si="10"/>
        <v>#N/A</v>
      </c>
      <c r="AG39" s="65" t="e">
        <f t="shared" si="9"/>
        <v>#N/A</v>
      </c>
      <c r="AH39" s="66" t="e">
        <f t="shared" si="11"/>
        <v>#N/A</v>
      </c>
      <c r="AI39" s="67">
        <f>SUM(COUNTIFS(E39:AD39,{"f","NCP","AB"}))</f>
        <v>0</v>
      </c>
      <c r="AJ39" s="66" t="e">
        <f t="shared" si="12"/>
        <v>#N/A</v>
      </c>
    </row>
    <row r="40" spans="1:36">
      <c r="A40" s="58">
        <v>37</v>
      </c>
      <c r="B40" s="59" t="s">
        <v>67</v>
      </c>
      <c r="C40" s="60" t="s">
        <v>582</v>
      </c>
      <c r="D40" s="61" t="s">
        <v>510</v>
      </c>
      <c r="E40" s="62" t="e">
        <f>VLOOKUP(B40,[3]RAW!$A$5:$D$245,4,FALSE)</f>
        <v>#N/A</v>
      </c>
      <c r="F40" s="18" t="e">
        <f t="shared" si="0"/>
        <v>#N/A</v>
      </c>
      <c r="G40" s="63" t="e">
        <f>VLOOKUP(B40,[3]RAW!$A$5:$E$245,5,FALSE)</f>
        <v>#N/A</v>
      </c>
      <c r="H40" s="62" t="e">
        <f>VLOOKUP(B40,[3]RAW!$A$491:$D$731,4,FALSE)</f>
        <v>#N/A</v>
      </c>
      <c r="I40" s="18" t="e">
        <f t="shared" si="1"/>
        <v>#N/A</v>
      </c>
      <c r="J40" s="64" t="e">
        <f>VLOOKUP(B40,[3]RAW!$A$491:$E$731,5,FALSE)</f>
        <v>#N/A</v>
      </c>
      <c r="K40" s="62" t="e">
        <f>VLOOKUP(B40,[3]RAW!$A$248:$D$488,4,FALSE)</f>
        <v>#N/A</v>
      </c>
      <c r="L40" s="18" t="e">
        <f t="shared" si="2"/>
        <v>#N/A</v>
      </c>
      <c r="M40" s="64" t="e">
        <f>VLOOKUP(B40,[3]RAW!$A$248:$E$488,5,FALSE)</f>
        <v>#N/A</v>
      </c>
      <c r="N40" s="62" t="e">
        <f>VLOOKUP(B40,[3]RAW!$A$734:$D$974,4,FALSE)</f>
        <v>#N/A</v>
      </c>
      <c r="O40" s="18" t="e">
        <f t="shared" si="3"/>
        <v>#N/A</v>
      </c>
      <c r="P40" s="64" t="e">
        <f>VLOOKUP(B40,[3]RAW!$A$734:$E$974,5,FALSE)</f>
        <v>#N/A</v>
      </c>
      <c r="Q40" s="62" t="e">
        <f>VLOOKUP(B40,[3]RAW!$A$977:$D$1217,4,FALSE)</f>
        <v>#N/A</v>
      </c>
      <c r="R40" s="18" t="e">
        <f t="shared" si="4"/>
        <v>#N/A</v>
      </c>
      <c r="S40" s="64" t="e">
        <f>VLOOKUP(B40,[3]RAW!$A$977:$E$1217,5,FALSE)</f>
        <v>#N/A</v>
      </c>
      <c r="T40" s="62" t="e">
        <f>VLOOKUP(B40,[3]RAW!$A$1220:$D$1460,4,FALSE)</f>
        <v>#N/A</v>
      </c>
      <c r="U40" s="18" t="e">
        <f t="shared" si="5"/>
        <v>#N/A</v>
      </c>
      <c r="V40" s="64" t="e">
        <f>VLOOKUP(B40,[3]RAW!$A$1220:$E$1460,5,FALSE)</f>
        <v>#N/A</v>
      </c>
      <c r="W40" s="62" t="e">
        <f>VLOOKUP(B40,[3]RAW!$A$1463:$D$1703,4,FALSE)</f>
        <v>#N/A</v>
      </c>
      <c r="X40" s="18" t="e">
        <f t="shared" si="6"/>
        <v>#N/A</v>
      </c>
      <c r="Y40" s="64" t="e">
        <f>VLOOKUP(B40,[3]RAW!$A$1463:$E$1703,5,FALSE)</f>
        <v>#N/A</v>
      </c>
      <c r="Z40" s="64" t="e">
        <f>VLOOKUP(B40,[3]RAW!$A$1706:$D$1946,4,FALSE)</f>
        <v>#N/A</v>
      </c>
      <c r="AA40" s="18" t="e">
        <f t="shared" si="7"/>
        <v>#N/A</v>
      </c>
      <c r="AB40" s="64" t="e">
        <f>VLOOKUP(B40,[3]RAW!$A$1706:$E$1946,5,FALSE)</f>
        <v>#N/A</v>
      </c>
      <c r="AC40" s="64" t="e">
        <f>VLOOKUP(B40,[3]RAW!$A$1949:$D$2189,4,FALSE)</f>
        <v>#N/A</v>
      </c>
      <c r="AD40" s="18" t="e">
        <f t="shared" si="8"/>
        <v>#N/A</v>
      </c>
      <c r="AE40" s="64" t="e">
        <f>VLOOKUP(B40,[3]RAW!$A$1949:$E$2189,5,FALSE)</f>
        <v>#N/A</v>
      </c>
      <c r="AF40" s="19" t="e">
        <f t="shared" si="10"/>
        <v>#N/A</v>
      </c>
      <c r="AG40" s="65" t="e">
        <f t="shared" si="9"/>
        <v>#N/A</v>
      </c>
      <c r="AH40" s="66" t="e">
        <f t="shared" si="11"/>
        <v>#N/A</v>
      </c>
      <c r="AI40" s="67">
        <f>SUM(COUNTIFS(E40:AD40,{"f","NCP","AB"}))</f>
        <v>0</v>
      </c>
      <c r="AJ40" s="66" t="e">
        <f t="shared" si="12"/>
        <v>#N/A</v>
      </c>
    </row>
    <row r="41" spans="1:36">
      <c r="A41" s="58">
        <v>38</v>
      </c>
      <c r="B41" s="59" t="s">
        <v>69</v>
      </c>
      <c r="C41" s="60" t="s">
        <v>70</v>
      </c>
      <c r="D41" s="61" t="s">
        <v>510</v>
      </c>
      <c r="E41" s="62" t="e">
        <f>VLOOKUP(B41,[3]RAW!$A$5:$D$245,4,FALSE)</f>
        <v>#N/A</v>
      </c>
      <c r="F41" s="18" t="e">
        <f t="shared" si="0"/>
        <v>#N/A</v>
      </c>
      <c r="G41" s="63" t="e">
        <f>VLOOKUP(B41,[3]RAW!$A$5:$E$245,5,FALSE)</f>
        <v>#N/A</v>
      </c>
      <c r="H41" s="62" t="e">
        <f>VLOOKUP(B41,[3]RAW!$A$491:$D$731,4,FALSE)</f>
        <v>#N/A</v>
      </c>
      <c r="I41" s="18" t="e">
        <f t="shared" si="1"/>
        <v>#N/A</v>
      </c>
      <c r="J41" s="64" t="e">
        <f>VLOOKUP(B41,[3]RAW!$A$491:$E$731,5,FALSE)</f>
        <v>#N/A</v>
      </c>
      <c r="K41" s="62" t="e">
        <f>VLOOKUP(B41,[3]RAW!$A$248:$D$488,4,FALSE)</f>
        <v>#N/A</v>
      </c>
      <c r="L41" s="18" t="e">
        <f t="shared" si="2"/>
        <v>#N/A</v>
      </c>
      <c r="M41" s="64" t="e">
        <f>VLOOKUP(B41,[3]RAW!$A$248:$E$488,5,FALSE)</f>
        <v>#N/A</v>
      </c>
      <c r="N41" s="62" t="e">
        <f>VLOOKUP(B41,[3]RAW!$A$734:$D$974,4,FALSE)</f>
        <v>#N/A</v>
      </c>
      <c r="O41" s="18" t="e">
        <f t="shared" si="3"/>
        <v>#N/A</v>
      </c>
      <c r="P41" s="64" t="e">
        <f>VLOOKUP(B41,[3]RAW!$A$734:$E$974,5,FALSE)</f>
        <v>#N/A</v>
      </c>
      <c r="Q41" s="62" t="e">
        <f>VLOOKUP(B41,[3]RAW!$A$977:$D$1217,4,FALSE)</f>
        <v>#N/A</v>
      </c>
      <c r="R41" s="18" t="e">
        <f t="shared" si="4"/>
        <v>#N/A</v>
      </c>
      <c r="S41" s="64" t="e">
        <f>VLOOKUP(B41,[3]RAW!$A$977:$E$1217,5,FALSE)</f>
        <v>#N/A</v>
      </c>
      <c r="T41" s="62" t="e">
        <f>VLOOKUP(B41,[3]RAW!$A$1220:$D$1460,4,FALSE)</f>
        <v>#N/A</v>
      </c>
      <c r="U41" s="18" t="e">
        <f t="shared" si="5"/>
        <v>#N/A</v>
      </c>
      <c r="V41" s="64" t="e">
        <f>VLOOKUP(B41,[3]RAW!$A$1220:$E$1460,5,FALSE)</f>
        <v>#N/A</v>
      </c>
      <c r="W41" s="62" t="e">
        <f>VLOOKUP(B41,[3]RAW!$A$1463:$D$1703,4,FALSE)</f>
        <v>#N/A</v>
      </c>
      <c r="X41" s="18" t="e">
        <f t="shared" si="6"/>
        <v>#N/A</v>
      </c>
      <c r="Y41" s="64" t="e">
        <f>VLOOKUP(B41,[3]RAW!$A$1463:$E$1703,5,FALSE)</f>
        <v>#N/A</v>
      </c>
      <c r="Z41" s="64" t="e">
        <f>VLOOKUP(B41,[3]RAW!$A$1706:$D$1946,4,FALSE)</f>
        <v>#N/A</v>
      </c>
      <c r="AA41" s="18" t="e">
        <f t="shared" si="7"/>
        <v>#N/A</v>
      </c>
      <c r="AB41" s="64" t="e">
        <f>VLOOKUP(B41,[3]RAW!$A$1706:$E$1946,5,FALSE)</f>
        <v>#N/A</v>
      </c>
      <c r="AC41" s="64" t="e">
        <f>VLOOKUP(B41,[3]RAW!$A$1949:$D$2189,4,FALSE)</f>
        <v>#N/A</v>
      </c>
      <c r="AD41" s="18" t="e">
        <f t="shared" si="8"/>
        <v>#N/A</v>
      </c>
      <c r="AE41" s="64" t="e">
        <f>VLOOKUP(B41,[3]RAW!$A$1949:$E$2189,5,FALSE)</f>
        <v>#N/A</v>
      </c>
      <c r="AF41" s="19" t="e">
        <f t="shared" si="10"/>
        <v>#N/A</v>
      </c>
      <c r="AG41" s="65" t="e">
        <f t="shared" si="9"/>
        <v>#N/A</v>
      </c>
      <c r="AH41" s="66" t="e">
        <f t="shared" si="11"/>
        <v>#N/A</v>
      </c>
      <c r="AI41" s="67">
        <f>SUM(COUNTIFS(E41:AD41,{"f","NCP","AB"}))</f>
        <v>0</v>
      </c>
      <c r="AJ41" s="66" t="e">
        <f t="shared" si="12"/>
        <v>#N/A</v>
      </c>
    </row>
    <row r="42" spans="1:36">
      <c r="A42" s="58">
        <v>39</v>
      </c>
      <c r="B42" s="59" t="s">
        <v>71</v>
      </c>
      <c r="C42" s="60" t="s">
        <v>583</v>
      </c>
      <c r="D42" s="61" t="s">
        <v>510</v>
      </c>
      <c r="E42" s="62" t="e">
        <f>VLOOKUP(B42,[3]RAW!$A$5:$D$245,4,FALSE)</f>
        <v>#N/A</v>
      </c>
      <c r="F42" s="18" t="e">
        <f t="shared" si="0"/>
        <v>#N/A</v>
      </c>
      <c r="G42" s="63" t="e">
        <f>VLOOKUP(B42,[3]RAW!$A$5:$E$245,5,FALSE)</f>
        <v>#N/A</v>
      </c>
      <c r="H42" s="62" t="e">
        <f>VLOOKUP(B42,[3]RAW!$A$491:$D$731,4,FALSE)</f>
        <v>#N/A</v>
      </c>
      <c r="I42" s="18" t="e">
        <f t="shared" si="1"/>
        <v>#N/A</v>
      </c>
      <c r="J42" s="64" t="e">
        <f>VLOOKUP(B42,[3]RAW!$A$491:$E$731,5,FALSE)</f>
        <v>#N/A</v>
      </c>
      <c r="K42" s="62" t="e">
        <f>VLOOKUP(B42,[3]RAW!$A$248:$D$488,4,FALSE)</f>
        <v>#N/A</v>
      </c>
      <c r="L42" s="18" t="e">
        <f t="shared" si="2"/>
        <v>#N/A</v>
      </c>
      <c r="M42" s="64" t="e">
        <f>VLOOKUP(B42,[3]RAW!$A$248:$E$488,5,FALSE)</f>
        <v>#N/A</v>
      </c>
      <c r="N42" s="62" t="e">
        <f>VLOOKUP(B42,[3]RAW!$A$734:$D$974,4,FALSE)</f>
        <v>#N/A</v>
      </c>
      <c r="O42" s="18" t="e">
        <f t="shared" si="3"/>
        <v>#N/A</v>
      </c>
      <c r="P42" s="64" t="e">
        <f>VLOOKUP(B42,[3]RAW!$A$734:$E$974,5,FALSE)</f>
        <v>#N/A</v>
      </c>
      <c r="Q42" s="62" t="e">
        <f>VLOOKUP(B42,[3]RAW!$A$977:$D$1217,4,FALSE)</f>
        <v>#N/A</v>
      </c>
      <c r="R42" s="18" t="e">
        <f t="shared" si="4"/>
        <v>#N/A</v>
      </c>
      <c r="S42" s="64" t="e">
        <f>VLOOKUP(B42,[3]RAW!$A$977:$E$1217,5,FALSE)</f>
        <v>#N/A</v>
      </c>
      <c r="T42" s="62" t="e">
        <f>VLOOKUP(B42,[3]RAW!$A$1220:$D$1460,4,FALSE)</f>
        <v>#N/A</v>
      </c>
      <c r="U42" s="18" t="e">
        <f t="shared" si="5"/>
        <v>#N/A</v>
      </c>
      <c r="V42" s="64" t="e">
        <f>VLOOKUP(B42,[3]RAW!$A$1220:$E$1460,5,FALSE)</f>
        <v>#N/A</v>
      </c>
      <c r="W42" s="62" t="e">
        <f>VLOOKUP(B42,[3]RAW!$A$1463:$D$1703,4,FALSE)</f>
        <v>#N/A</v>
      </c>
      <c r="X42" s="18" t="e">
        <f t="shared" si="6"/>
        <v>#N/A</v>
      </c>
      <c r="Y42" s="64" t="e">
        <f>VLOOKUP(B42,[3]RAW!$A$1463:$E$1703,5,FALSE)</f>
        <v>#N/A</v>
      </c>
      <c r="Z42" s="64" t="e">
        <f>VLOOKUP(B42,[3]RAW!$A$1706:$D$1946,4,FALSE)</f>
        <v>#N/A</v>
      </c>
      <c r="AA42" s="18" t="e">
        <f t="shared" si="7"/>
        <v>#N/A</v>
      </c>
      <c r="AB42" s="64" t="e">
        <f>VLOOKUP(B42,[3]RAW!$A$1706:$E$1946,5,FALSE)</f>
        <v>#N/A</v>
      </c>
      <c r="AC42" s="64" t="e">
        <f>VLOOKUP(B42,[3]RAW!$A$1949:$D$2189,4,FALSE)</f>
        <v>#N/A</v>
      </c>
      <c r="AD42" s="18" t="e">
        <f t="shared" si="8"/>
        <v>#N/A</v>
      </c>
      <c r="AE42" s="64" t="e">
        <f>VLOOKUP(B42,[3]RAW!$A$1949:$E$2189,5,FALSE)</f>
        <v>#N/A</v>
      </c>
      <c r="AF42" s="19" t="e">
        <f t="shared" si="10"/>
        <v>#N/A</v>
      </c>
      <c r="AG42" s="65" t="e">
        <f t="shared" si="9"/>
        <v>#N/A</v>
      </c>
      <c r="AH42" s="66" t="e">
        <f t="shared" si="11"/>
        <v>#N/A</v>
      </c>
      <c r="AI42" s="67">
        <f>SUM(COUNTIFS(E42:AD42,{"f","NCP","AB"}))</f>
        <v>0</v>
      </c>
      <c r="AJ42" s="66" t="e">
        <f t="shared" si="12"/>
        <v>#N/A</v>
      </c>
    </row>
    <row r="43" spans="1:36">
      <c r="A43" s="58">
        <v>40</v>
      </c>
      <c r="B43" s="59" t="s">
        <v>73</v>
      </c>
      <c r="C43" s="60" t="s">
        <v>74</v>
      </c>
      <c r="D43" s="61" t="s">
        <v>510</v>
      </c>
      <c r="E43" s="62" t="e">
        <f>VLOOKUP(B43,[3]RAW!$A$5:$D$245,4,FALSE)</f>
        <v>#N/A</v>
      </c>
      <c r="F43" s="18" t="e">
        <f t="shared" si="0"/>
        <v>#N/A</v>
      </c>
      <c r="G43" s="63" t="e">
        <f>VLOOKUP(B43,[3]RAW!$A$5:$E$245,5,FALSE)</f>
        <v>#N/A</v>
      </c>
      <c r="H43" s="62" t="e">
        <f>VLOOKUP(B43,[3]RAW!$A$491:$D$731,4,FALSE)</f>
        <v>#N/A</v>
      </c>
      <c r="I43" s="18" t="e">
        <f t="shared" si="1"/>
        <v>#N/A</v>
      </c>
      <c r="J43" s="64" t="e">
        <f>VLOOKUP(B43,[3]RAW!$A$491:$E$731,5,FALSE)</f>
        <v>#N/A</v>
      </c>
      <c r="K43" s="62" t="e">
        <f>VLOOKUP(B43,[3]RAW!$A$248:$D$488,4,FALSE)</f>
        <v>#N/A</v>
      </c>
      <c r="L43" s="18" t="e">
        <f t="shared" si="2"/>
        <v>#N/A</v>
      </c>
      <c r="M43" s="64" t="e">
        <f>VLOOKUP(B43,[3]RAW!$A$248:$E$488,5,FALSE)</f>
        <v>#N/A</v>
      </c>
      <c r="N43" s="62" t="e">
        <f>VLOOKUP(B43,[3]RAW!$A$734:$D$974,4,FALSE)</f>
        <v>#N/A</v>
      </c>
      <c r="O43" s="18" t="e">
        <f t="shared" si="3"/>
        <v>#N/A</v>
      </c>
      <c r="P43" s="64" t="e">
        <f>VLOOKUP(B43,[3]RAW!$A$734:$E$974,5,FALSE)</f>
        <v>#N/A</v>
      </c>
      <c r="Q43" s="62" t="e">
        <f>VLOOKUP(B43,[3]RAW!$A$977:$D$1217,4,FALSE)</f>
        <v>#N/A</v>
      </c>
      <c r="R43" s="18" t="e">
        <f t="shared" si="4"/>
        <v>#N/A</v>
      </c>
      <c r="S43" s="64" t="e">
        <f>VLOOKUP(B43,[3]RAW!$A$977:$E$1217,5,FALSE)</f>
        <v>#N/A</v>
      </c>
      <c r="T43" s="62" t="e">
        <f>VLOOKUP(B43,[3]RAW!$A$1220:$D$1460,4,FALSE)</f>
        <v>#N/A</v>
      </c>
      <c r="U43" s="18" t="e">
        <f t="shared" si="5"/>
        <v>#N/A</v>
      </c>
      <c r="V43" s="64" t="e">
        <f>VLOOKUP(B43,[3]RAW!$A$1220:$E$1460,5,FALSE)</f>
        <v>#N/A</v>
      </c>
      <c r="W43" s="62" t="e">
        <f>VLOOKUP(B43,[3]RAW!$A$1463:$D$1703,4,FALSE)</f>
        <v>#N/A</v>
      </c>
      <c r="X43" s="18" t="e">
        <f t="shared" si="6"/>
        <v>#N/A</v>
      </c>
      <c r="Y43" s="64" t="e">
        <f>VLOOKUP(B43,[3]RAW!$A$1463:$E$1703,5,FALSE)</f>
        <v>#N/A</v>
      </c>
      <c r="Z43" s="64" t="e">
        <f>VLOOKUP(B43,[3]RAW!$A$1706:$D$1946,4,FALSE)</f>
        <v>#N/A</v>
      </c>
      <c r="AA43" s="18" t="e">
        <f t="shared" si="7"/>
        <v>#N/A</v>
      </c>
      <c r="AB43" s="64" t="e">
        <f>VLOOKUP(B43,[3]RAW!$A$1706:$E$1946,5,FALSE)</f>
        <v>#N/A</v>
      </c>
      <c r="AC43" s="64" t="e">
        <f>VLOOKUP(B43,[3]RAW!$A$1949:$D$2189,4,FALSE)</f>
        <v>#N/A</v>
      </c>
      <c r="AD43" s="18" t="e">
        <f t="shared" si="8"/>
        <v>#N/A</v>
      </c>
      <c r="AE43" s="64" t="e">
        <f>VLOOKUP(B43,[3]RAW!$A$1949:$E$2189,5,FALSE)</f>
        <v>#N/A</v>
      </c>
      <c r="AF43" s="19" t="e">
        <f t="shared" si="10"/>
        <v>#N/A</v>
      </c>
      <c r="AG43" s="65" t="e">
        <f t="shared" si="9"/>
        <v>#N/A</v>
      </c>
      <c r="AH43" s="66" t="e">
        <f t="shared" si="11"/>
        <v>#N/A</v>
      </c>
      <c r="AI43" s="67">
        <f>SUM(COUNTIFS(E43:AD43,{"f","NCP","AB"}))</f>
        <v>0</v>
      </c>
      <c r="AJ43" s="66" t="e">
        <f t="shared" si="12"/>
        <v>#N/A</v>
      </c>
    </row>
    <row r="44" spans="1:36">
      <c r="A44" s="58">
        <v>41</v>
      </c>
      <c r="B44" s="59" t="s">
        <v>75</v>
      </c>
      <c r="C44" s="60" t="s">
        <v>76</v>
      </c>
      <c r="D44" s="61" t="s">
        <v>510</v>
      </c>
      <c r="E44" s="62" t="e">
        <f>VLOOKUP(B44,[3]RAW!$A$5:$D$245,4,FALSE)</f>
        <v>#N/A</v>
      </c>
      <c r="F44" s="18" t="e">
        <f t="shared" si="0"/>
        <v>#N/A</v>
      </c>
      <c r="G44" s="63" t="e">
        <f>VLOOKUP(B44,[3]RAW!$A$5:$E$245,5,FALSE)</f>
        <v>#N/A</v>
      </c>
      <c r="H44" s="62" t="e">
        <f>VLOOKUP(B44,[3]RAW!$A$491:$D$731,4,FALSE)</f>
        <v>#N/A</v>
      </c>
      <c r="I44" s="18" t="e">
        <f t="shared" si="1"/>
        <v>#N/A</v>
      </c>
      <c r="J44" s="64" t="e">
        <f>VLOOKUP(B44,[3]RAW!$A$491:$E$731,5,FALSE)</f>
        <v>#N/A</v>
      </c>
      <c r="K44" s="62" t="e">
        <f>VLOOKUP(B44,[3]RAW!$A$248:$D$488,4,FALSE)</f>
        <v>#N/A</v>
      </c>
      <c r="L44" s="18" t="e">
        <f t="shared" si="2"/>
        <v>#N/A</v>
      </c>
      <c r="M44" s="64" t="e">
        <f>VLOOKUP(B44,[3]RAW!$A$248:$E$488,5,FALSE)</f>
        <v>#N/A</v>
      </c>
      <c r="N44" s="62" t="e">
        <f>VLOOKUP(B44,[3]RAW!$A$734:$D$974,4,FALSE)</f>
        <v>#N/A</v>
      </c>
      <c r="O44" s="18" t="e">
        <f t="shared" si="3"/>
        <v>#N/A</v>
      </c>
      <c r="P44" s="64" t="e">
        <f>VLOOKUP(B44,[3]RAW!$A$734:$E$974,5,FALSE)</f>
        <v>#N/A</v>
      </c>
      <c r="Q44" s="62" t="e">
        <f>VLOOKUP(B44,[3]RAW!$A$977:$D$1217,4,FALSE)</f>
        <v>#N/A</v>
      </c>
      <c r="R44" s="18" t="e">
        <f t="shared" si="4"/>
        <v>#N/A</v>
      </c>
      <c r="S44" s="64" t="e">
        <f>VLOOKUP(B44,[3]RAW!$A$977:$E$1217,5,FALSE)</f>
        <v>#N/A</v>
      </c>
      <c r="T44" s="62" t="e">
        <f>VLOOKUP(B44,[3]RAW!$A$1220:$D$1460,4,FALSE)</f>
        <v>#N/A</v>
      </c>
      <c r="U44" s="18" t="e">
        <f t="shared" si="5"/>
        <v>#N/A</v>
      </c>
      <c r="V44" s="64" t="e">
        <f>VLOOKUP(B44,[3]RAW!$A$1220:$E$1460,5,FALSE)</f>
        <v>#N/A</v>
      </c>
      <c r="W44" s="62" t="e">
        <f>VLOOKUP(B44,[3]RAW!$A$1463:$D$1703,4,FALSE)</f>
        <v>#N/A</v>
      </c>
      <c r="X44" s="18" t="e">
        <f t="shared" si="6"/>
        <v>#N/A</v>
      </c>
      <c r="Y44" s="64" t="e">
        <f>VLOOKUP(B44,[3]RAW!$A$1463:$E$1703,5,FALSE)</f>
        <v>#N/A</v>
      </c>
      <c r="Z44" s="64" t="e">
        <f>VLOOKUP(B44,[3]RAW!$A$1706:$D$1946,4,FALSE)</f>
        <v>#N/A</v>
      </c>
      <c r="AA44" s="18" t="e">
        <f t="shared" si="7"/>
        <v>#N/A</v>
      </c>
      <c r="AB44" s="64" t="e">
        <f>VLOOKUP(B44,[3]RAW!$A$1706:$E$1946,5,FALSE)</f>
        <v>#N/A</v>
      </c>
      <c r="AC44" s="64" t="e">
        <f>VLOOKUP(B44,[3]RAW!$A$1949:$D$2189,4,FALSE)</f>
        <v>#N/A</v>
      </c>
      <c r="AD44" s="18" t="e">
        <f t="shared" si="8"/>
        <v>#N/A</v>
      </c>
      <c r="AE44" s="64" t="e">
        <f>VLOOKUP(B44,[3]RAW!$A$1949:$E$2189,5,FALSE)</f>
        <v>#N/A</v>
      </c>
      <c r="AF44" s="19" t="e">
        <f t="shared" si="10"/>
        <v>#N/A</v>
      </c>
      <c r="AG44" s="65" t="e">
        <f t="shared" si="9"/>
        <v>#N/A</v>
      </c>
      <c r="AH44" s="66" t="e">
        <f t="shared" si="11"/>
        <v>#N/A</v>
      </c>
      <c r="AI44" s="67">
        <f>SUM(COUNTIFS(E44:AD44,{"f","NCP","AB"}))</f>
        <v>0</v>
      </c>
      <c r="AJ44" s="66" t="e">
        <f t="shared" si="12"/>
        <v>#N/A</v>
      </c>
    </row>
    <row r="45" spans="1:36">
      <c r="A45" s="58">
        <v>42</v>
      </c>
      <c r="B45" s="59" t="s">
        <v>77</v>
      </c>
      <c r="C45" s="60" t="s">
        <v>78</v>
      </c>
      <c r="D45" s="61" t="s">
        <v>510</v>
      </c>
      <c r="E45" s="62" t="e">
        <f>VLOOKUP(B45,[3]RAW!$A$5:$D$245,4,FALSE)</f>
        <v>#N/A</v>
      </c>
      <c r="F45" s="18" t="e">
        <f t="shared" si="0"/>
        <v>#N/A</v>
      </c>
      <c r="G45" s="63" t="e">
        <f>VLOOKUP(B45,[3]RAW!$A$5:$E$245,5,FALSE)</f>
        <v>#N/A</v>
      </c>
      <c r="H45" s="62" t="e">
        <f>VLOOKUP(B45,[3]RAW!$A$491:$D$731,4,FALSE)</f>
        <v>#N/A</v>
      </c>
      <c r="I45" s="18" t="e">
        <f t="shared" si="1"/>
        <v>#N/A</v>
      </c>
      <c r="J45" s="64" t="e">
        <f>VLOOKUP(B45,[3]RAW!$A$491:$E$731,5,FALSE)</f>
        <v>#N/A</v>
      </c>
      <c r="K45" s="62" t="e">
        <f>VLOOKUP(B45,[3]RAW!$A$248:$D$488,4,FALSE)</f>
        <v>#N/A</v>
      </c>
      <c r="L45" s="18" t="e">
        <f t="shared" si="2"/>
        <v>#N/A</v>
      </c>
      <c r="M45" s="64" t="e">
        <f>VLOOKUP(B45,[3]RAW!$A$248:$E$488,5,FALSE)</f>
        <v>#N/A</v>
      </c>
      <c r="N45" s="62" t="e">
        <f>VLOOKUP(B45,[3]RAW!$A$734:$D$974,4,FALSE)</f>
        <v>#N/A</v>
      </c>
      <c r="O45" s="18" t="e">
        <f t="shared" si="3"/>
        <v>#N/A</v>
      </c>
      <c r="P45" s="64" t="e">
        <f>VLOOKUP(B45,[3]RAW!$A$734:$E$974,5,FALSE)</f>
        <v>#N/A</v>
      </c>
      <c r="Q45" s="62" t="e">
        <f>VLOOKUP(B45,[3]RAW!$A$977:$D$1217,4,FALSE)</f>
        <v>#N/A</v>
      </c>
      <c r="R45" s="18" t="e">
        <f t="shared" si="4"/>
        <v>#N/A</v>
      </c>
      <c r="S45" s="64" t="e">
        <f>VLOOKUP(B45,[3]RAW!$A$977:$E$1217,5,FALSE)</f>
        <v>#N/A</v>
      </c>
      <c r="T45" s="62" t="e">
        <f>VLOOKUP(B45,[3]RAW!$A$1220:$D$1460,4,FALSE)</f>
        <v>#N/A</v>
      </c>
      <c r="U45" s="18" t="e">
        <f t="shared" si="5"/>
        <v>#N/A</v>
      </c>
      <c r="V45" s="64" t="e">
        <f>VLOOKUP(B45,[3]RAW!$A$1220:$E$1460,5,FALSE)</f>
        <v>#N/A</v>
      </c>
      <c r="W45" s="62" t="e">
        <f>VLOOKUP(B45,[3]RAW!$A$1463:$D$1703,4,FALSE)</f>
        <v>#N/A</v>
      </c>
      <c r="X45" s="18" t="e">
        <f t="shared" si="6"/>
        <v>#N/A</v>
      </c>
      <c r="Y45" s="64" t="e">
        <f>VLOOKUP(B45,[3]RAW!$A$1463:$E$1703,5,FALSE)</f>
        <v>#N/A</v>
      </c>
      <c r="Z45" s="64" t="e">
        <f>VLOOKUP(B45,[3]RAW!$A$1706:$D$1946,4,FALSE)</f>
        <v>#N/A</v>
      </c>
      <c r="AA45" s="18" t="e">
        <f t="shared" si="7"/>
        <v>#N/A</v>
      </c>
      <c r="AB45" s="64" t="e">
        <f>VLOOKUP(B45,[3]RAW!$A$1706:$E$1946,5,FALSE)</f>
        <v>#N/A</v>
      </c>
      <c r="AC45" s="64" t="e">
        <f>VLOOKUP(B45,[3]RAW!$A$1949:$D$2189,4,FALSE)</f>
        <v>#N/A</v>
      </c>
      <c r="AD45" s="18" t="e">
        <f t="shared" si="8"/>
        <v>#N/A</v>
      </c>
      <c r="AE45" s="64" t="e">
        <f>VLOOKUP(B45,[3]RAW!$A$1949:$E$2189,5,FALSE)</f>
        <v>#N/A</v>
      </c>
      <c r="AF45" s="19" t="e">
        <f t="shared" si="10"/>
        <v>#N/A</v>
      </c>
      <c r="AG45" s="65" t="e">
        <f t="shared" si="9"/>
        <v>#N/A</v>
      </c>
      <c r="AH45" s="66" t="e">
        <f t="shared" si="11"/>
        <v>#N/A</v>
      </c>
      <c r="AI45" s="67">
        <f>SUM(COUNTIFS(E45:AD45,{"f","NCP","AB"}))</f>
        <v>0</v>
      </c>
      <c r="AJ45" s="66" t="e">
        <f t="shared" si="12"/>
        <v>#N/A</v>
      </c>
    </row>
    <row r="46" spans="1:36">
      <c r="A46" s="58">
        <v>43</v>
      </c>
      <c r="B46" s="59" t="s">
        <v>79</v>
      </c>
      <c r="C46" s="60" t="s">
        <v>584</v>
      </c>
      <c r="D46" s="61" t="s">
        <v>510</v>
      </c>
      <c r="E46" s="62" t="e">
        <f>VLOOKUP(B46,[3]RAW!$A$5:$D$245,4,FALSE)</f>
        <v>#N/A</v>
      </c>
      <c r="F46" s="18" t="e">
        <f t="shared" si="0"/>
        <v>#N/A</v>
      </c>
      <c r="G46" s="63" t="e">
        <f>VLOOKUP(B46,[3]RAW!$A$5:$E$245,5,FALSE)</f>
        <v>#N/A</v>
      </c>
      <c r="H46" s="62" t="e">
        <f>VLOOKUP(B46,[3]RAW!$A$491:$D$731,4,FALSE)</f>
        <v>#N/A</v>
      </c>
      <c r="I46" s="18" t="e">
        <f t="shared" si="1"/>
        <v>#N/A</v>
      </c>
      <c r="J46" s="64" t="e">
        <f>VLOOKUP(B46,[3]RAW!$A$491:$E$731,5,FALSE)</f>
        <v>#N/A</v>
      </c>
      <c r="K46" s="62" t="e">
        <f>VLOOKUP(B46,[3]RAW!$A$248:$D$488,4,FALSE)</f>
        <v>#N/A</v>
      </c>
      <c r="L46" s="18" t="e">
        <f t="shared" si="2"/>
        <v>#N/A</v>
      </c>
      <c r="M46" s="64" t="e">
        <f>VLOOKUP(B46,[3]RAW!$A$248:$E$488,5,FALSE)</f>
        <v>#N/A</v>
      </c>
      <c r="N46" s="62" t="e">
        <f>VLOOKUP(B46,[3]RAW!$A$734:$D$974,4,FALSE)</f>
        <v>#N/A</v>
      </c>
      <c r="O46" s="18" t="e">
        <f t="shared" si="3"/>
        <v>#N/A</v>
      </c>
      <c r="P46" s="64" t="e">
        <f>VLOOKUP(B46,[3]RAW!$A$734:$E$974,5,FALSE)</f>
        <v>#N/A</v>
      </c>
      <c r="Q46" s="62" t="e">
        <f>VLOOKUP(B46,[3]RAW!$A$977:$D$1217,4,FALSE)</f>
        <v>#N/A</v>
      </c>
      <c r="R46" s="18" t="e">
        <f t="shared" si="4"/>
        <v>#N/A</v>
      </c>
      <c r="S46" s="64" t="e">
        <f>VLOOKUP(B46,[3]RAW!$A$977:$E$1217,5,FALSE)</f>
        <v>#N/A</v>
      </c>
      <c r="T46" s="62" t="e">
        <f>VLOOKUP(B46,[3]RAW!$A$1220:$D$1460,4,FALSE)</f>
        <v>#N/A</v>
      </c>
      <c r="U46" s="18" t="e">
        <f t="shared" si="5"/>
        <v>#N/A</v>
      </c>
      <c r="V46" s="64" t="e">
        <f>VLOOKUP(B46,[3]RAW!$A$1220:$E$1460,5,FALSE)</f>
        <v>#N/A</v>
      </c>
      <c r="W46" s="62" t="e">
        <f>VLOOKUP(B46,[3]RAW!$A$1463:$D$1703,4,FALSE)</f>
        <v>#N/A</v>
      </c>
      <c r="X46" s="18" t="e">
        <f t="shared" si="6"/>
        <v>#N/A</v>
      </c>
      <c r="Y46" s="64" t="e">
        <f>VLOOKUP(B46,[3]RAW!$A$1463:$E$1703,5,FALSE)</f>
        <v>#N/A</v>
      </c>
      <c r="Z46" s="64" t="e">
        <f>VLOOKUP(B46,[3]RAW!$A$1706:$D$1946,4,FALSE)</f>
        <v>#N/A</v>
      </c>
      <c r="AA46" s="18" t="e">
        <f t="shared" si="7"/>
        <v>#N/A</v>
      </c>
      <c r="AB46" s="64" t="e">
        <f>VLOOKUP(B46,[3]RAW!$A$1706:$E$1946,5,FALSE)</f>
        <v>#N/A</v>
      </c>
      <c r="AC46" s="64" t="e">
        <f>VLOOKUP(B46,[3]RAW!$A$1949:$D$2189,4,FALSE)</f>
        <v>#N/A</v>
      </c>
      <c r="AD46" s="18" t="e">
        <f t="shared" si="8"/>
        <v>#N/A</v>
      </c>
      <c r="AE46" s="64" t="e">
        <f>VLOOKUP(B46,[3]RAW!$A$1949:$E$2189,5,FALSE)</f>
        <v>#N/A</v>
      </c>
      <c r="AF46" s="19" t="e">
        <f t="shared" si="10"/>
        <v>#N/A</v>
      </c>
      <c r="AG46" s="65" t="e">
        <f t="shared" si="9"/>
        <v>#N/A</v>
      </c>
      <c r="AH46" s="66" t="e">
        <f t="shared" si="11"/>
        <v>#N/A</v>
      </c>
      <c r="AI46" s="67">
        <f>SUM(COUNTIFS(E46:AD46,{"f","NCP","AB"}))</f>
        <v>0</v>
      </c>
      <c r="AJ46" s="66" t="e">
        <f t="shared" si="12"/>
        <v>#N/A</v>
      </c>
    </row>
    <row r="47" spans="1:36">
      <c r="A47" s="58">
        <v>44</v>
      </c>
      <c r="B47" s="59" t="s">
        <v>81</v>
      </c>
      <c r="C47" s="60" t="s">
        <v>585</v>
      </c>
      <c r="D47" s="61" t="s">
        <v>510</v>
      </c>
      <c r="E47" s="62" t="e">
        <f>VLOOKUP(B47,[3]RAW!$A$5:$D$245,4,FALSE)</f>
        <v>#N/A</v>
      </c>
      <c r="F47" s="18" t="e">
        <f t="shared" si="0"/>
        <v>#N/A</v>
      </c>
      <c r="G47" s="63" t="e">
        <f>VLOOKUP(B47,[3]RAW!$A$5:$E$245,5,FALSE)</f>
        <v>#N/A</v>
      </c>
      <c r="H47" s="62" t="e">
        <f>VLOOKUP(B47,[3]RAW!$A$491:$D$731,4,FALSE)</f>
        <v>#N/A</v>
      </c>
      <c r="I47" s="18" t="e">
        <f t="shared" si="1"/>
        <v>#N/A</v>
      </c>
      <c r="J47" s="64" t="e">
        <f>VLOOKUP(B47,[3]RAW!$A$491:$E$731,5,FALSE)</f>
        <v>#N/A</v>
      </c>
      <c r="K47" s="62" t="e">
        <f>VLOOKUP(B47,[3]RAW!$A$248:$D$488,4,FALSE)</f>
        <v>#N/A</v>
      </c>
      <c r="L47" s="18" t="e">
        <f t="shared" si="2"/>
        <v>#N/A</v>
      </c>
      <c r="M47" s="64" t="e">
        <f>VLOOKUP(B47,[3]RAW!$A$248:$E$488,5,FALSE)</f>
        <v>#N/A</v>
      </c>
      <c r="N47" s="62" t="e">
        <f>VLOOKUP(B47,[3]RAW!$A$734:$D$974,4,FALSE)</f>
        <v>#N/A</v>
      </c>
      <c r="O47" s="18" t="e">
        <f t="shared" si="3"/>
        <v>#N/A</v>
      </c>
      <c r="P47" s="64" t="e">
        <f>VLOOKUP(B47,[3]RAW!$A$734:$E$974,5,FALSE)</f>
        <v>#N/A</v>
      </c>
      <c r="Q47" s="62" t="e">
        <f>VLOOKUP(B47,[3]RAW!$A$977:$D$1217,4,FALSE)</f>
        <v>#N/A</v>
      </c>
      <c r="R47" s="18" t="e">
        <f t="shared" si="4"/>
        <v>#N/A</v>
      </c>
      <c r="S47" s="64" t="e">
        <f>VLOOKUP(B47,[3]RAW!$A$977:$E$1217,5,FALSE)</f>
        <v>#N/A</v>
      </c>
      <c r="T47" s="62" t="e">
        <f>VLOOKUP(B47,[3]RAW!$A$1220:$D$1460,4,FALSE)</f>
        <v>#N/A</v>
      </c>
      <c r="U47" s="18" t="e">
        <f t="shared" si="5"/>
        <v>#N/A</v>
      </c>
      <c r="V47" s="64" t="e">
        <f>VLOOKUP(B47,[3]RAW!$A$1220:$E$1460,5,FALSE)</f>
        <v>#N/A</v>
      </c>
      <c r="W47" s="62" t="e">
        <f>VLOOKUP(B47,[3]RAW!$A$1463:$D$1703,4,FALSE)</f>
        <v>#N/A</v>
      </c>
      <c r="X47" s="18" t="e">
        <f t="shared" si="6"/>
        <v>#N/A</v>
      </c>
      <c r="Y47" s="64" t="e">
        <f>VLOOKUP(B47,[3]RAW!$A$1463:$E$1703,5,FALSE)</f>
        <v>#N/A</v>
      </c>
      <c r="Z47" s="64" t="e">
        <f>VLOOKUP(B47,[3]RAW!$A$1706:$D$1946,4,FALSE)</f>
        <v>#N/A</v>
      </c>
      <c r="AA47" s="18" t="e">
        <f t="shared" si="7"/>
        <v>#N/A</v>
      </c>
      <c r="AB47" s="64" t="e">
        <f>VLOOKUP(B47,[3]RAW!$A$1706:$E$1946,5,FALSE)</f>
        <v>#N/A</v>
      </c>
      <c r="AC47" s="64" t="e">
        <f>VLOOKUP(B47,[3]RAW!$A$1949:$D$2189,4,FALSE)</f>
        <v>#N/A</v>
      </c>
      <c r="AD47" s="18" t="e">
        <f t="shared" si="8"/>
        <v>#N/A</v>
      </c>
      <c r="AE47" s="64" t="e">
        <f>VLOOKUP(B47,[3]RAW!$A$1949:$E$2189,5,FALSE)</f>
        <v>#N/A</v>
      </c>
      <c r="AF47" s="19" t="e">
        <f t="shared" si="10"/>
        <v>#N/A</v>
      </c>
      <c r="AG47" s="65" t="e">
        <f t="shared" si="9"/>
        <v>#N/A</v>
      </c>
      <c r="AH47" s="66" t="e">
        <f t="shared" si="11"/>
        <v>#N/A</v>
      </c>
      <c r="AI47" s="67">
        <f>SUM(COUNTIFS(E47:AD47,{"f","NCP","AB"}))</f>
        <v>0</v>
      </c>
      <c r="AJ47" s="66" t="e">
        <f t="shared" si="12"/>
        <v>#N/A</v>
      </c>
    </row>
    <row r="48" spans="1:36">
      <c r="A48" s="58">
        <v>45</v>
      </c>
      <c r="B48" s="59" t="s">
        <v>83</v>
      </c>
      <c r="C48" s="60" t="s">
        <v>84</v>
      </c>
      <c r="D48" s="61" t="s">
        <v>510</v>
      </c>
      <c r="E48" s="62" t="e">
        <f>VLOOKUP(B48,[3]RAW!$A$5:$D$245,4,FALSE)</f>
        <v>#N/A</v>
      </c>
      <c r="F48" s="18" t="e">
        <f t="shared" si="0"/>
        <v>#N/A</v>
      </c>
      <c r="G48" s="63" t="e">
        <f>VLOOKUP(B48,[3]RAW!$A$5:$E$245,5,FALSE)</f>
        <v>#N/A</v>
      </c>
      <c r="H48" s="62" t="e">
        <f>VLOOKUP(B48,[3]RAW!$A$491:$D$731,4,FALSE)</f>
        <v>#N/A</v>
      </c>
      <c r="I48" s="18" t="e">
        <f t="shared" si="1"/>
        <v>#N/A</v>
      </c>
      <c r="J48" s="64" t="e">
        <f>VLOOKUP(B48,[3]RAW!$A$491:$E$731,5,FALSE)</f>
        <v>#N/A</v>
      </c>
      <c r="K48" s="62" t="e">
        <f>VLOOKUP(B48,[3]RAW!$A$248:$D$488,4,FALSE)</f>
        <v>#N/A</v>
      </c>
      <c r="L48" s="18" t="e">
        <f t="shared" si="2"/>
        <v>#N/A</v>
      </c>
      <c r="M48" s="64" t="e">
        <f>VLOOKUP(B48,[3]RAW!$A$248:$E$488,5,FALSE)</f>
        <v>#N/A</v>
      </c>
      <c r="N48" s="62" t="e">
        <f>VLOOKUP(B48,[3]RAW!$A$734:$D$974,4,FALSE)</f>
        <v>#N/A</v>
      </c>
      <c r="O48" s="18" t="e">
        <f t="shared" si="3"/>
        <v>#N/A</v>
      </c>
      <c r="P48" s="64" t="e">
        <f>VLOOKUP(B48,[3]RAW!$A$734:$E$974,5,FALSE)</f>
        <v>#N/A</v>
      </c>
      <c r="Q48" s="62" t="e">
        <f>VLOOKUP(B48,[3]RAW!$A$977:$D$1217,4,FALSE)</f>
        <v>#N/A</v>
      </c>
      <c r="R48" s="18" t="e">
        <f t="shared" si="4"/>
        <v>#N/A</v>
      </c>
      <c r="S48" s="64" t="e">
        <f>VLOOKUP(B48,[3]RAW!$A$977:$E$1217,5,FALSE)</f>
        <v>#N/A</v>
      </c>
      <c r="T48" s="62" t="e">
        <f>VLOOKUP(B48,[3]RAW!$A$1220:$D$1460,4,FALSE)</f>
        <v>#N/A</v>
      </c>
      <c r="U48" s="18" t="e">
        <f t="shared" si="5"/>
        <v>#N/A</v>
      </c>
      <c r="V48" s="64" t="e">
        <f>VLOOKUP(B48,[3]RAW!$A$1220:$E$1460,5,FALSE)</f>
        <v>#N/A</v>
      </c>
      <c r="W48" s="62" t="e">
        <f>VLOOKUP(B48,[3]RAW!$A$1463:$D$1703,4,FALSE)</f>
        <v>#N/A</v>
      </c>
      <c r="X48" s="18" t="e">
        <f t="shared" si="6"/>
        <v>#N/A</v>
      </c>
      <c r="Y48" s="64" t="e">
        <f>VLOOKUP(B48,[3]RAW!$A$1463:$E$1703,5,FALSE)</f>
        <v>#N/A</v>
      </c>
      <c r="Z48" s="64" t="e">
        <f>VLOOKUP(B48,[3]RAW!$A$1706:$D$1946,4,FALSE)</f>
        <v>#N/A</v>
      </c>
      <c r="AA48" s="18" t="e">
        <f t="shared" si="7"/>
        <v>#N/A</v>
      </c>
      <c r="AB48" s="64" t="e">
        <f>VLOOKUP(B48,[3]RAW!$A$1706:$E$1946,5,FALSE)</f>
        <v>#N/A</v>
      </c>
      <c r="AC48" s="64" t="e">
        <f>VLOOKUP(B48,[3]RAW!$A$1949:$D$2189,4,FALSE)</f>
        <v>#N/A</v>
      </c>
      <c r="AD48" s="18" t="e">
        <f t="shared" si="8"/>
        <v>#N/A</v>
      </c>
      <c r="AE48" s="64" t="e">
        <f>VLOOKUP(B48,[3]RAW!$A$1949:$E$2189,5,FALSE)</f>
        <v>#N/A</v>
      </c>
      <c r="AF48" s="19" t="e">
        <f t="shared" si="10"/>
        <v>#N/A</v>
      </c>
      <c r="AG48" s="65" t="e">
        <f t="shared" si="9"/>
        <v>#N/A</v>
      </c>
      <c r="AH48" s="66" t="e">
        <f t="shared" si="11"/>
        <v>#N/A</v>
      </c>
      <c r="AI48" s="67">
        <f>SUM(COUNTIFS(E48:AD48,{"f","NCP","AB"}))</f>
        <v>0</v>
      </c>
      <c r="AJ48" s="66" t="e">
        <f t="shared" si="12"/>
        <v>#N/A</v>
      </c>
    </row>
    <row r="49" spans="1:36">
      <c r="A49" s="58">
        <v>46</v>
      </c>
      <c r="B49" s="59" t="s">
        <v>85</v>
      </c>
      <c r="C49" s="60" t="s">
        <v>86</v>
      </c>
      <c r="D49" s="61" t="s">
        <v>510</v>
      </c>
      <c r="E49" s="62" t="e">
        <f>VLOOKUP(B49,[3]RAW!$A$5:$D$245,4,FALSE)</f>
        <v>#N/A</v>
      </c>
      <c r="F49" s="18" t="e">
        <f t="shared" si="0"/>
        <v>#N/A</v>
      </c>
      <c r="G49" s="63" t="e">
        <f>VLOOKUP(B49,[3]RAW!$A$5:$E$245,5,FALSE)</f>
        <v>#N/A</v>
      </c>
      <c r="H49" s="62" t="e">
        <f>VLOOKUP(B49,[3]RAW!$A$491:$D$731,4,FALSE)</f>
        <v>#N/A</v>
      </c>
      <c r="I49" s="18" t="e">
        <f t="shared" si="1"/>
        <v>#N/A</v>
      </c>
      <c r="J49" s="64" t="e">
        <f>VLOOKUP(B49,[3]RAW!$A$491:$E$731,5,FALSE)</f>
        <v>#N/A</v>
      </c>
      <c r="K49" s="62" t="e">
        <f>VLOOKUP(B49,[3]RAW!$A$248:$D$488,4,FALSE)</f>
        <v>#N/A</v>
      </c>
      <c r="L49" s="18" t="e">
        <f t="shared" si="2"/>
        <v>#N/A</v>
      </c>
      <c r="M49" s="64" t="e">
        <f>VLOOKUP(B49,[3]RAW!$A$248:$E$488,5,FALSE)</f>
        <v>#N/A</v>
      </c>
      <c r="N49" s="62" t="e">
        <f>VLOOKUP(B49,[3]RAW!$A$734:$D$974,4,FALSE)</f>
        <v>#N/A</v>
      </c>
      <c r="O49" s="18" t="e">
        <f t="shared" si="3"/>
        <v>#N/A</v>
      </c>
      <c r="P49" s="64" t="e">
        <f>VLOOKUP(B49,[3]RAW!$A$734:$E$974,5,FALSE)</f>
        <v>#N/A</v>
      </c>
      <c r="Q49" s="62" t="e">
        <f>VLOOKUP(B49,[3]RAW!$A$977:$D$1217,4,FALSE)</f>
        <v>#N/A</v>
      </c>
      <c r="R49" s="18" t="e">
        <f t="shared" si="4"/>
        <v>#N/A</v>
      </c>
      <c r="S49" s="64" t="e">
        <f>VLOOKUP(B49,[3]RAW!$A$977:$E$1217,5,FALSE)</f>
        <v>#N/A</v>
      </c>
      <c r="T49" s="62" t="e">
        <f>VLOOKUP(B49,[3]RAW!$A$1220:$D$1460,4,FALSE)</f>
        <v>#N/A</v>
      </c>
      <c r="U49" s="18" t="e">
        <f t="shared" si="5"/>
        <v>#N/A</v>
      </c>
      <c r="V49" s="64" t="e">
        <f>VLOOKUP(B49,[3]RAW!$A$1220:$E$1460,5,FALSE)</f>
        <v>#N/A</v>
      </c>
      <c r="W49" s="62" t="e">
        <f>VLOOKUP(B49,[3]RAW!$A$1463:$D$1703,4,FALSE)</f>
        <v>#N/A</v>
      </c>
      <c r="X49" s="18" t="e">
        <f t="shared" si="6"/>
        <v>#N/A</v>
      </c>
      <c r="Y49" s="64" t="e">
        <f>VLOOKUP(B49,[3]RAW!$A$1463:$E$1703,5,FALSE)</f>
        <v>#N/A</v>
      </c>
      <c r="Z49" s="64" t="e">
        <f>VLOOKUP(B49,[3]RAW!$A$1706:$D$1946,4,FALSE)</f>
        <v>#N/A</v>
      </c>
      <c r="AA49" s="18" t="e">
        <f t="shared" si="7"/>
        <v>#N/A</v>
      </c>
      <c r="AB49" s="64" t="e">
        <f>VLOOKUP(B49,[3]RAW!$A$1706:$E$1946,5,FALSE)</f>
        <v>#N/A</v>
      </c>
      <c r="AC49" s="64" t="e">
        <f>VLOOKUP(B49,[3]RAW!$A$1949:$D$2189,4,FALSE)</f>
        <v>#N/A</v>
      </c>
      <c r="AD49" s="18" t="e">
        <f t="shared" si="8"/>
        <v>#N/A</v>
      </c>
      <c r="AE49" s="64" t="e">
        <f>VLOOKUP(B49,[3]RAW!$A$1949:$E$2189,5,FALSE)</f>
        <v>#N/A</v>
      </c>
      <c r="AF49" s="19" t="e">
        <f t="shared" si="10"/>
        <v>#N/A</v>
      </c>
      <c r="AG49" s="65" t="e">
        <f t="shared" si="9"/>
        <v>#N/A</v>
      </c>
      <c r="AH49" s="66" t="e">
        <f t="shared" si="11"/>
        <v>#N/A</v>
      </c>
      <c r="AI49" s="67">
        <f>SUM(COUNTIFS(E49:AD49,{"f","NCP","AB"}))</f>
        <v>0</v>
      </c>
      <c r="AJ49" s="66" t="e">
        <f t="shared" si="12"/>
        <v>#N/A</v>
      </c>
    </row>
    <row r="50" spans="1:36">
      <c r="A50" s="58">
        <v>47</v>
      </c>
      <c r="B50" s="59" t="s">
        <v>87</v>
      </c>
      <c r="C50" s="60" t="s">
        <v>88</v>
      </c>
      <c r="D50" s="61" t="s">
        <v>510</v>
      </c>
      <c r="E50" s="62" t="e">
        <f>VLOOKUP(B50,[3]RAW!$A$5:$D$245,4,FALSE)</f>
        <v>#N/A</v>
      </c>
      <c r="F50" s="18" t="e">
        <f t="shared" si="0"/>
        <v>#N/A</v>
      </c>
      <c r="G50" s="63" t="e">
        <f>VLOOKUP(B50,[3]RAW!$A$5:$E$245,5,FALSE)</f>
        <v>#N/A</v>
      </c>
      <c r="H50" s="62" t="e">
        <f>VLOOKUP(B50,[3]RAW!$A$491:$D$731,4,FALSE)</f>
        <v>#N/A</v>
      </c>
      <c r="I50" s="18" t="e">
        <f t="shared" si="1"/>
        <v>#N/A</v>
      </c>
      <c r="J50" s="64" t="e">
        <f>VLOOKUP(B50,[3]RAW!$A$491:$E$731,5,FALSE)</f>
        <v>#N/A</v>
      </c>
      <c r="K50" s="62" t="e">
        <f>VLOOKUP(B50,[3]RAW!$A$248:$D$488,4,FALSE)</f>
        <v>#N/A</v>
      </c>
      <c r="L50" s="18" t="e">
        <f t="shared" si="2"/>
        <v>#N/A</v>
      </c>
      <c r="M50" s="64" t="e">
        <f>VLOOKUP(B50,[3]RAW!$A$248:$E$488,5,FALSE)</f>
        <v>#N/A</v>
      </c>
      <c r="N50" s="62" t="e">
        <f>VLOOKUP(B50,[3]RAW!$A$734:$D$974,4,FALSE)</f>
        <v>#N/A</v>
      </c>
      <c r="O50" s="18" t="e">
        <f t="shared" si="3"/>
        <v>#N/A</v>
      </c>
      <c r="P50" s="64" t="e">
        <f>VLOOKUP(B50,[3]RAW!$A$734:$E$974,5,FALSE)</f>
        <v>#N/A</v>
      </c>
      <c r="Q50" s="62" t="e">
        <f>VLOOKUP(B50,[3]RAW!$A$977:$D$1217,4,FALSE)</f>
        <v>#N/A</v>
      </c>
      <c r="R50" s="18" t="e">
        <f t="shared" si="4"/>
        <v>#N/A</v>
      </c>
      <c r="S50" s="64" t="e">
        <f>VLOOKUP(B50,[3]RAW!$A$977:$E$1217,5,FALSE)</f>
        <v>#N/A</v>
      </c>
      <c r="T50" s="62" t="e">
        <f>VLOOKUP(B50,[3]RAW!$A$1220:$D$1460,4,FALSE)</f>
        <v>#N/A</v>
      </c>
      <c r="U50" s="18" t="e">
        <f t="shared" si="5"/>
        <v>#N/A</v>
      </c>
      <c r="V50" s="64" t="e">
        <f>VLOOKUP(B50,[3]RAW!$A$1220:$E$1460,5,FALSE)</f>
        <v>#N/A</v>
      </c>
      <c r="W50" s="62" t="e">
        <f>VLOOKUP(B50,[3]RAW!$A$1463:$D$1703,4,FALSE)</f>
        <v>#N/A</v>
      </c>
      <c r="X50" s="18" t="e">
        <f t="shared" si="6"/>
        <v>#N/A</v>
      </c>
      <c r="Y50" s="64" t="e">
        <f>VLOOKUP(B50,[3]RAW!$A$1463:$E$1703,5,FALSE)</f>
        <v>#N/A</v>
      </c>
      <c r="Z50" s="64" t="e">
        <f>VLOOKUP(B50,[3]RAW!$A$1706:$D$1946,4,FALSE)</f>
        <v>#N/A</v>
      </c>
      <c r="AA50" s="18" t="e">
        <f t="shared" si="7"/>
        <v>#N/A</v>
      </c>
      <c r="AB50" s="64" t="e">
        <f>VLOOKUP(B50,[3]RAW!$A$1706:$E$1946,5,FALSE)</f>
        <v>#N/A</v>
      </c>
      <c r="AC50" s="64" t="e">
        <f>VLOOKUP(B50,[3]RAW!$A$1949:$D$2189,4,FALSE)</f>
        <v>#N/A</v>
      </c>
      <c r="AD50" s="18" t="e">
        <f t="shared" si="8"/>
        <v>#N/A</v>
      </c>
      <c r="AE50" s="64" t="e">
        <f>VLOOKUP(B50,[3]RAW!$A$1949:$E$2189,5,FALSE)</f>
        <v>#N/A</v>
      </c>
      <c r="AF50" s="19" t="e">
        <f t="shared" si="10"/>
        <v>#N/A</v>
      </c>
      <c r="AG50" s="65" t="e">
        <f t="shared" si="9"/>
        <v>#N/A</v>
      </c>
      <c r="AH50" s="66" t="e">
        <f t="shared" si="11"/>
        <v>#N/A</v>
      </c>
      <c r="AI50" s="67">
        <f>SUM(COUNTIFS(E50:AD50,{"f","NCP","AB"}))</f>
        <v>0</v>
      </c>
      <c r="AJ50" s="66" t="e">
        <f t="shared" si="12"/>
        <v>#N/A</v>
      </c>
    </row>
    <row r="51" spans="1:36">
      <c r="A51" s="58">
        <v>48</v>
      </c>
      <c r="B51" s="59" t="s">
        <v>89</v>
      </c>
      <c r="C51" s="60" t="s">
        <v>90</v>
      </c>
      <c r="D51" s="61" t="s">
        <v>510</v>
      </c>
      <c r="E51" s="62" t="e">
        <f>VLOOKUP(B51,[3]RAW!$A$5:$D$245,4,FALSE)</f>
        <v>#N/A</v>
      </c>
      <c r="F51" s="18" t="e">
        <f t="shared" si="0"/>
        <v>#N/A</v>
      </c>
      <c r="G51" s="63" t="e">
        <f>VLOOKUP(B51,[3]RAW!$A$5:$E$245,5,FALSE)</f>
        <v>#N/A</v>
      </c>
      <c r="H51" s="62" t="e">
        <f>VLOOKUP(B51,[3]RAW!$A$491:$D$731,4,FALSE)</f>
        <v>#N/A</v>
      </c>
      <c r="I51" s="18" t="e">
        <f t="shared" si="1"/>
        <v>#N/A</v>
      </c>
      <c r="J51" s="64" t="e">
        <f>VLOOKUP(B51,[3]RAW!$A$491:$E$731,5,FALSE)</f>
        <v>#N/A</v>
      </c>
      <c r="K51" s="62" t="e">
        <f>VLOOKUP(B51,[3]RAW!$A$248:$D$488,4,FALSE)</f>
        <v>#N/A</v>
      </c>
      <c r="L51" s="18" t="e">
        <f t="shared" si="2"/>
        <v>#N/A</v>
      </c>
      <c r="M51" s="64" t="e">
        <f>VLOOKUP(B51,[3]RAW!$A$248:$E$488,5,FALSE)</f>
        <v>#N/A</v>
      </c>
      <c r="N51" s="62" t="e">
        <f>VLOOKUP(B51,[3]RAW!$A$734:$D$974,4,FALSE)</f>
        <v>#N/A</v>
      </c>
      <c r="O51" s="18" t="e">
        <f t="shared" si="3"/>
        <v>#N/A</v>
      </c>
      <c r="P51" s="64" t="e">
        <f>VLOOKUP(B51,[3]RAW!$A$734:$E$974,5,FALSE)</f>
        <v>#N/A</v>
      </c>
      <c r="Q51" s="62" t="e">
        <f>VLOOKUP(B51,[3]RAW!$A$977:$D$1217,4,FALSE)</f>
        <v>#N/A</v>
      </c>
      <c r="R51" s="18" t="e">
        <f t="shared" si="4"/>
        <v>#N/A</v>
      </c>
      <c r="S51" s="64" t="e">
        <f>VLOOKUP(B51,[3]RAW!$A$977:$E$1217,5,FALSE)</f>
        <v>#N/A</v>
      </c>
      <c r="T51" s="62" t="e">
        <f>VLOOKUP(B51,[3]RAW!$A$1220:$D$1460,4,FALSE)</f>
        <v>#N/A</v>
      </c>
      <c r="U51" s="18" t="e">
        <f t="shared" si="5"/>
        <v>#N/A</v>
      </c>
      <c r="V51" s="64" t="e">
        <f>VLOOKUP(B51,[3]RAW!$A$1220:$E$1460,5,FALSE)</f>
        <v>#N/A</v>
      </c>
      <c r="W51" s="62" t="e">
        <f>VLOOKUP(B51,[3]RAW!$A$1463:$D$1703,4,FALSE)</f>
        <v>#N/A</v>
      </c>
      <c r="X51" s="18" t="e">
        <f t="shared" si="6"/>
        <v>#N/A</v>
      </c>
      <c r="Y51" s="64" t="e">
        <f>VLOOKUP(B51,[3]RAW!$A$1463:$E$1703,5,FALSE)</f>
        <v>#N/A</v>
      </c>
      <c r="Z51" s="64" t="e">
        <f>VLOOKUP(B51,[3]RAW!$A$1706:$D$1946,4,FALSE)</f>
        <v>#N/A</v>
      </c>
      <c r="AA51" s="18" t="e">
        <f t="shared" si="7"/>
        <v>#N/A</v>
      </c>
      <c r="AB51" s="64" t="e">
        <f>VLOOKUP(B51,[3]RAW!$A$1706:$E$1946,5,FALSE)</f>
        <v>#N/A</v>
      </c>
      <c r="AC51" s="64" t="e">
        <f>VLOOKUP(B51,[3]RAW!$A$1949:$D$2189,4,FALSE)</f>
        <v>#N/A</v>
      </c>
      <c r="AD51" s="18" t="e">
        <f t="shared" si="8"/>
        <v>#N/A</v>
      </c>
      <c r="AE51" s="64" t="e">
        <f>VLOOKUP(B51,[3]RAW!$A$1949:$E$2189,5,FALSE)</f>
        <v>#N/A</v>
      </c>
      <c r="AF51" s="19" t="e">
        <f t="shared" si="10"/>
        <v>#N/A</v>
      </c>
      <c r="AG51" s="65" t="e">
        <f t="shared" si="9"/>
        <v>#N/A</v>
      </c>
      <c r="AH51" s="66" t="e">
        <f t="shared" si="11"/>
        <v>#N/A</v>
      </c>
      <c r="AI51" s="67">
        <f>SUM(COUNTIFS(E51:AD51,{"f","NCP","AB"}))</f>
        <v>0</v>
      </c>
      <c r="AJ51" s="66" t="e">
        <f t="shared" si="12"/>
        <v>#N/A</v>
      </c>
    </row>
    <row r="52" spans="1:36">
      <c r="A52" s="58">
        <v>49</v>
      </c>
      <c r="B52" s="59" t="s">
        <v>91</v>
      </c>
      <c r="C52" s="60" t="s">
        <v>92</v>
      </c>
      <c r="D52" s="61" t="s">
        <v>510</v>
      </c>
      <c r="E52" s="62" t="e">
        <f>VLOOKUP(B52,[3]RAW!$A$5:$D$245,4,FALSE)</f>
        <v>#N/A</v>
      </c>
      <c r="F52" s="18" t="e">
        <f t="shared" si="0"/>
        <v>#N/A</v>
      </c>
      <c r="G52" s="63" t="e">
        <f>VLOOKUP(B52,[3]RAW!$A$5:$E$245,5,FALSE)</f>
        <v>#N/A</v>
      </c>
      <c r="H52" s="62" t="e">
        <f>VLOOKUP(B52,[3]RAW!$A$491:$D$731,4,FALSE)</f>
        <v>#N/A</v>
      </c>
      <c r="I52" s="18" t="e">
        <f t="shared" si="1"/>
        <v>#N/A</v>
      </c>
      <c r="J52" s="64" t="e">
        <f>VLOOKUP(B52,[3]RAW!$A$491:$E$731,5,FALSE)</f>
        <v>#N/A</v>
      </c>
      <c r="K52" s="62" t="e">
        <f>VLOOKUP(B52,[3]RAW!$A$248:$D$488,4,FALSE)</f>
        <v>#N/A</v>
      </c>
      <c r="L52" s="18" t="e">
        <f t="shared" si="2"/>
        <v>#N/A</v>
      </c>
      <c r="M52" s="64" t="e">
        <f>VLOOKUP(B52,[3]RAW!$A$248:$E$488,5,FALSE)</f>
        <v>#N/A</v>
      </c>
      <c r="N52" s="62" t="e">
        <f>VLOOKUP(B52,[3]RAW!$A$734:$D$974,4,FALSE)</f>
        <v>#N/A</v>
      </c>
      <c r="O52" s="18" t="e">
        <f t="shared" si="3"/>
        <v>#N/A</v>
      </c>
      <c r="P52" s="64" t="e">
        <f>VLOOKUP(B52,[3]RAW!$A$734:$E$974,5,FALSE)</f>
        <v>#N/A</v>
      </c>
      <c r="Q52" s="62" t="e">
        <f>VLOOKUP(B52,[3]RAW!$A$977:$D$1217,4,FALSE)</f>
        <v>#N/A</v>
      </c>
      <c r="R52" s="18" t="e">
        <f t="shared" si="4"/>
        <v>#N/A</v>
      </c>
      <c r="S52" s="64" t="e">
        <f>VLOOKUP(B52,[3]RAW!$A$977:$E$1217,5,FALSE)</f>
        <v>#N/A</v>
      </c>
      <c r="T52" s="62" t="e">
        <f>VLOOKUP(B52,[3]RAW!$A$1220:$D$1460,4,FALSE)</f>
        <v>#N/A</v>
      </c>
      <c r="U52" s="18" t="e">
        <f t="shared" si="5"/>
        <v>#N/A</v>
      </c>
      <c r="V52" s="64" t="e">
        <f>VLOOKUP(B52,[3]RAW!$A$1220:$E$1460,5,FALSE)</f>
        <v>#N/A</v>
      </c>
      <c r="W52" s="62" t="e">
        <f>VLOOKUP(B52,[3]RAW!$A$1463:$D$1703,4,FALSE)</f>
        <v>#N/A</v>
      </c>
      <c r="X52" s="18" t="e">
        <f t="shared" si="6"/>
        <v>#N/A</v>
      </c>
      <c r="Y52" s="64" t="e">
        <f>VLOOKUP(B52,[3]RAW!$A$1463:$E$1703,5,FALSE)</f>
        <v>#N/A</v>
      </c>
      <c r="Z52" s="64" t="e">
        <f>VLOOKUP(B52,[3]RAW!$A$1706:$D$1946,4,FALSE)</f>
        <v>#N/A</v>
      </c>
      <c r="AA52" s="18" t="e">
        <f t="shared" si="7"/>
        <v>#N/A</v>
      </c>
      <c r="AB52" s="64" t="e">
        <f>VLOOKUP(B52,[3]RAW!$A$1706:$E$1946,5,FALSE)</f>
        <v>#N/A</v>
      </c>
      <c r="AC52" s="64" t="e">
        <f>VLOOKUP(B52,[3]RAW!$A$1949:$D$2189,4,FALSE)</f>
        <v>#N/A</v>
      </c>
      <c r="AD52" s="18" t="e">
        <f t="shared" si="8"/>
        <v>#N/A</v>
      </c>
      <c r="AE52" s="64" t="e">
        <f>VLOOKUP(B52,[3]RAW!$A$1949:$E$2189,5,FALSE)</f>
        <v>#N/A</v>
      </c>
      <c r="AF52" s="19" t="e">
        <f t="shared" si="10"/>
        <v>#N/A</v>
      </c>
      <c r="AG52" s="65" t="e">
        <f t="shared" si="9"/>
        <v>#N/A</v>
      </c>
      <c r="AH52" s="66" t="e">
        <f t="shared" si="11"/>
        <v>#N/A</v>
      </c>
      <c r="AI52" s="67">
        <f>SUM(COUNTIFS(E52:AD52,{"f","NCP","AB"}))</f>
        <v>0</v>
      </c>
      <c r="AJ52" s="66" t="e">
        <f t="shared" si="12"/>
        <v>#N/A</v>
      </c>
    </row>
    <row r="53" spans="1:36">
      <c r="A53" s="58">
        <v>50</v>
      </c>
      <c r="B53" s="59" t="s">
        <v>93</v>
      </c>
      <c r="C53" s="60" t="s">
        <v>94</v>
      </c>
      <c r="D53" s="61" t="s">
        <v>510</v>
      </c>
      <c r="E53" s="62" t="e">
        <f>VLOOKUP(B53,[3]RAW!$A$5:$D$245,4,FALSE)</f>
        <v>#N/A</v>
      </c>
      <c r="F53" s="18" t="e">
        <f t="shared" si="0"/>
        <v>#N/A</v>
      </c>
      <c r="G53" s="63" t="e">
        <f>VLOOKUP(B53,[3]RAW!$A$5:$E$245,5,FALSE)</f>
        <v>#N/A</v>
      </c>
      <c r="H53" s="62" t="e">
        <f>VLOOKUP(B53,[3]RAW!$A$491:$D$731,4,FALSE)</f>
        <v>#N/A</v>
      </c>
      <c r="I53" s="18" t="e">
        <f t="shared" si="1"/>
        <v>#N/A</v>
      </c>
      <c r="J53" s="64" t="e">
        <f>VLOOKUP(B53,[3]RAW!$A$491:$E$731,5,FALSE)</f>
        <v>#N/A</v>
      </c>
      <c r="K53" s="62" t="e">
        <f>VLOOKUP(B53,[3]RAW!$A$248:$D$488,4,FALSE)</f>
        <v>#N/A</v>
      </c>
      <c r="L53" s="18" t="e">
        <f t="shared" si="2"/>
        <v>#N/A</v>
      </c>
      <c r="M53" s="64" t="e">
        <f>VLOOKUP(B53,[3]RAW!$A$248:$E$488,5,FALSE)</f>
        <v>#N/A</v>
      </c>
      <c r="N53" s="62" t="e">
        <f>VLOOKUP(B53,[3]RAW!$A$734:$D$974,4,FALSE)</f>
        <v>#N/A</v>
      </c>
      <c r="O53" s="18" t="e">
        <f t="shared" si="3"/>
        <v>#N/A</v>
      </c>
      <c r="P53" s="64" t="e">
        <f>VLOOKUP(B53,[3]RAW!$A$734:$E$974,5,FALSE)</f>
        <v>#N/A</v>
      </c>
      <c r="Q53" s="62" t="e">
        <f>VLOOKUP(B53,[3]RAW!$A$977:$D$1217,4,FALSE)</f>
        <v>#N/A</v>
      </c>
      <c r="R53" s="18" t="e">
        <f t="shared" si="4"/>
        <v>#N/A</v>
      </c>
      <c r="S53" s="64" t="e">
        <f>VLOOKUP(B53,[3]RAW!$A$977:$E$1217,5,FALSE)</f>
        <v>#N/A</v>
      </c>
      <c r="T53" s="62" t="e">
        <f>VLOOKUP(B53,[3]RAW!$A$1220:$D$1460,4,FALSE)</f>
        <v>#N/A</v>
      </c>
      <c r="U53" s="18" t="e">
        <f t="shared" si="5"/>
        <v>#N/A</v>
      </c>
      <c r="V53" s="64" t="e">
        <f>VLOOKUP(B53,[3]RAW!$A$1220:$E$1460,5,FALSE)</f>
        <v>#N/A</v>
      </c>
      <c r="W53" s="62" t="e">
        <f>VLOOKUP(B53,[3]RAW!$A$1463:$D$1703,4,FALSE)</f>
        <v>#N/A</v>
      </c>
      <c r="X53" s="18" t="e">
        <f t="shared" si="6"/>
        <v>#N/A</v>
      </c>
      <c r="Y53" s="64" t="e">
        <f>VLOOKUP(B53,[3]RAW!$A$1463:$E$1703,5,FALSE)</f>
        <v>#N/A</v>
      </c>
      <c r="Z53" s="64" t="e">
        <f>VLOOKUP(B53,[3]RAW!$A$1706:$D$1946,4,FALSE)</f>
        <v>#N/A</v>
      </c>
      <c r="AA53" s="18" t="e">
        <f t="shared" si="7"/>
        <v>#N/A</v>
      </c>
      <c r="AB53" s="64" t="e">
        <f>VLOOKUP(B53,[3]RAW!$A$1706:$E$1946,5,FALSE)</f>
        <v>#N/A</v>
      </c>
      <c r="AC53" s="64" t="e">
        <f>VLOOKUP(B53,[3]RAW!$A$1949:$D$2189,4,FALSE)</f>
        <v>#N/A</v>
      </c>
      <c r="AD53" s="18" t="e">
        <f t="shared" si="8"/>
        <v>#N/A</v>
      </c>
      <c r="AE53" s="64" t="e">
        <f>VLOOKUP(B53,[3]RAW!$A$1949:$E$2189,5,FALSE)</f>
        <v>#N/A</v>
      </c>
      <c r="AF53" s="19" t="e">
        <f t="shared" si="10"/>
        <v>#N/A</v>
      </c>
      <c r="AG53" s="65" t="e">
        <f t="shared" si="9"/>
        <v>#N/A</v>
      </c>
      <c r="AH53" s="66" t="e">
        <f t="shared" si="11"/>
        <v>#N/A</v>
      </c>
      <c r="AI53" s="67">
        <f>SUM(COUNTIFS(E53:AD53,{"f","NCP","AB"}))</f>
        <v>0</v>
      </c>
      <c r="AJ53" s="66" t="e">
        <f t="shared" si="12"/>
        <v>#N/A</v>
      </c>
    </row>
    <row r="54" spans="1:36">
      <c r="A54" s="58">
        <v>51</v>
      </c>
      <c r="B54" s="59" t="s">
        <v>397</v>
      </c>
      <c r="C54" s="60" t="s">
        <v>398</v>
      </c>
      <c r="D54" s="61" t="s">
        <v>510</v>
      </c>
      <c r="E54" s="62" t="e">
        <f>VLOOKUP(B54,[3]RAW!$A$5:$D$245,4,FALSE)</f>
        <v>#N/A</v>
      </c>
      <c r="F54" s="18" t="e">
        <f t="shared" si="0"/>
        <v>#N/A</v>
      </c>
      <c r="G54" s="63" t="e">
        <f>VLOOKUP(B54,[3]RAW!$A$5:$E$245,5,FALSE)</f>
        <v>#N/A</v>
      </c>
      <c r="H54" s="62" t="e">
        <f>VLOOKUP(B54,[3]RAW!$A$491:$D$731,4,FALSE)</f>
        <v>#N/A</v>
      </c>
      <c r="I54" s="18" t="e">
        <f t="shared" si="1"/>
        <v>#N/A</v>
      </c>
      <c r="J54" s="64" t="e">
        <f>VLOOKUP(B54,[3]RAW!$A$491:$E$731,5,FALSE)</f>
        <v>#N/A</v>
      </c>
      <c r="K54" s="62" t="e">
        <f>VLOOKUP(B54,[3]RAW!$A$248:$D$488,4,FALSE)</f>
        <v>#N/A</v>
      </c>
      <c r="L54" s="18" t="e">
        <f t="shared" si="2"/>
        <v>#N/A</v>
      </c>
      <c r="M54" s="64" t="e">
        <f>VLOOKUP(B54,[3]RAW!$A$248:$E$488,5,FALSE)</f>
        <v>#N/A</v>
      </c>
      <c r="N54" s="62" t="e">
        <f>VLOOKUP(B54,[3]RAW!$A$734:$D$974,4,FALSE)</f>
        <v>#N/A</v>
      </c>
      <c r="O54" s="18" t="e">
        <f t="shared" si="3"/>
        <v>#N/A</v>
      </c>
      <c r="P54" s="64" t="e">
        <f>VLOOKUP(B54,[3]RAW!$A$734:$E$974,5,FALSE)</f>
        <v>#N/A</v>
      </c>
      <c r="Q54" s="62" t="e">
        <f>VLOOKUP(B54,[3]RAW!$A$977:$D$1217,4,FALSE)</f>
        <v>#N/A</v>
      </c>
      <c r="R54" s="18" t="e">
        <f t="shared" si="4"/>
        <v>#N/A</v>
      </c>
      <c r="S54" s="64" t="e">
        <f>VLOOKUP(B54,[3]RAW!$A$977:$E$1217,5,FALSE)</f>
        <v>#N/A</v>
      </c>
      <c r="T54" s="62" t="e">
        <f>VLOOKUP(B54,[3]RAW!$A$1220:$D$1460,4,FALSE)</f>
        <v>#N/A</v>
      </c>
      <c r="U54" s="18" t="e">
        <f t="shared" si="5"/>
        <v>#N/A</v>
      </c>
      <c r="V54" s="64" t="e">
        <f>VLOOKUP(B54,[3]RAW!$A$1220:$E$1460,5,FALSE)</f>
        <v>#N/A</v>
      </c>
      <c r="W54" s="62" t="e">
        <f>VLOOKUP(B54,[3]RAW!$A$1463:$D$1703,4,FALSE)</f>
        <v>#N/A</v>
      </c>
      <c r="X54" s="18" t="e">
        <f t="shared" si="6"/>
        <v>#N/A</v>
      </c>
      <c r="Y54" s="64" t="e">
        <f>VLOOKUP(B54,[3]RAW!$A$1463:$E$1703,5,FALSE)</f>
        <v>#N/A</v>
      </c>
      <c r="Z54" s="64" t="e">
        <f>VLOOKUP(B54,[3]RAW!$A$1706:$D$1946,4,FALSE)</f>
        <v>#N/A</v>
      </c>
      <c r="AA54" s="18" t="e">
        <f t="shared" si="7"/>
        <v>#N/A</v>
      </c>
      <c r="AB54" s="64" t="e">
        <f>VLOOKUP(B54,[3]RAW!$A$1706:$E$1946,5,FALSE)</f>
        <v>#N/A</v>
      </c>
      <c r="AC54" s="64" t="e">
        <f>VLOOKUP(B54,[3]RAW!$A$1949:$D$2189,4,FALSE)</f>
        <v>#N/A</v>
      </c>
      <c r="AD54" s="18" t="e">
        <f t="shared" si="8"/>
        <v>#N/A</v>
      </c>
      <c r="AE54" s="64" t="e">
        <f>VLOOKUP(B54,[3]RAW!$A$1949:$E$2189,5,FALSE)</f>
        <v>#N/A</v>
      </c>
      <c r="AF54" s="19" t="e">
        <f t="shared" si="10"/>
        <v>#N/A</v>
      </c>
      <c r="AG54" s="65" t="e">
        <f t="shared" si="9"/>
        <v>#N/A</v>
      </c>
      <c r="AH54" s="66" t="e">
        <f t="shared" si="11"/>
        <v>#N/A</v>
      </c>
      <c r="AI54" s="67">
        <f>SUM(COUNTIFS(E54:AD54,{"f","NCP","AB"}))</f>
        <v>0</v>
      </c>
      <c r="AJ54" s="66" t="e">
        <f t="shared" si="12"/>
        <v>#N/A</v>
      </c>
    </row>
    <row r="55" spans="1:36">
      <c r="A55" s="58">
        <v>52</v>
      </c>
      <c r="B55" s="59" t="s">
        <v>95</v>
      </c>
      <c r="C55" s="60" t="s">
        <v>96</v>
      </c>
      <c r="D55" s="61" t="s">
        <v>510</v>
      </c>
      <c r="E55" s="62" t="e">
        <f>VLOOKUP(B55,[3]RAW!$A$5:$D$245,4,FALSE)</f>
        <v>#N/A</v>
      </c>
      <c r="F55" s="18" t="e">
        <f t="shared" si="0"/>
        <v>#N/A</v>
      </c>
      <c r="G55" s="63" t="e">
        <f>VLOOKUP(B55,[3]RAW!$A$5:$E$245,5,FALSE)</f>
        <v>#N/A</v>
      </c>
      <c r="H55" s="62" t="e">
        <f>VLOOKUP(B55,[3]RAW!$A$491:$D$731,4,FALSE)</f>
        <v>#N/A</v>
      </c>
      <c r="I55" s="18" t="e">
        <f t="shared" si="1"/>
        <v>#N/A</v>
      </c>
      <c r="J55" s="64" t="e">
        <f>VLOOKUP(B55,[3]RAW!$A$491:$E$731,5,FALSE)</f>
        <v>#N/A</v>
      </c>
      <c r="K55" s="62" t="e">
        <f>VLOOKUP(B55,[3]RAW!$A$248:$D$488,4,FALSE)</f>
        <v>#N/A</v>
      </c>
      <c r="L55" s="18" t="e">
        <f t="shared" si="2"/>
        <v>#N/A</v>
      </c>
      <c r="M55" s="64" t="e">
        <f>VLOOKUP(B55,[3]RAW!$A$248:$E$488,5,FALSE)</f>
        <v>#N/A</v>
      </c>
      <c r="N55" s="62" t="e">
        <f>VLOOKUP(B55,[3]RAW!$A$734:$D$974,4,FALSE)</f>
        <v>#N/A</v>
      </c>
      <c r="O55" s="18" t="e">
        <f t="shared" si="3"/>
        <v>#N/A</v>
      </c>
      <c r="P55" s="64" t="e">
        <f>VLOOKUP(B55,[3]RAW!$A$734:$E$974,5,FALSE)</f>
        <v>#N/A</v>
      </c>
      <c r="Q55" s="62" t="e">
        <f>VLOOKUP(B55,[3]RAW!$A$977:$D$1217,4,FALSE)</f>
        <v>#N/A</v>
      </c>
      <c r="R55" s="18" t="e">
        <f t="shared" si="4"/>
        <v>#N/A</v>
      </c>
      <c r="S55" s="64" t="e">
        <f>VLOOKUP(B55,[3]RAW!$A$977:$E$1217,5,FALSE)</f>
        <v>#N/A</v>
      </c>
      <c r="T55" s="62" t="e">
        <f>VLOOKUP(B55,[3]RAW!$A$1220:$D$1460,4,FALSE)</f>
        <v>#N/A</v>
      </c>
      <c r="U55" s="18" t="e">
        <f t="shared" si="5"/>
        <v>#N/A</v>
      </c>
      <c r="V55" s="64" t="e">
        <f>VLOOKUP(B55,[3]RAW!$A$1220:$E$1460,5,FALSE)</f>
        <v>#N/A</v>
      </c>
      <c r="W55" s="62" t="e">
        <f>VLOOKUP(B55,[3]RAW!$A$1463:$D$1703,4,FALSE)</f>
        <v>#N/A</v>
      </c>
      <c r="X55" s="18" t="e">
        <f t="shared" si="6"/>
        <v>#N/A</v>
      </c>
      <c r="Y55" s="64" t="e">
        <f>VLOOKUP(B55,[3]RAW!$A$1463:$E$1703,5,FALSE)</f>
        <v>#N/A</v>
      </c>
      <c r="Z55" s="64" t="e">
        <f>VLOOKUP(B55,[3]RAW!$A$1706:$D$1946,4,FALSE)</f>
        <v>#N/A</v>
      </c>
      <c r="AA55" s="18" t="e">
        <f t="shared" si="7"/>
        <v>#N/A</v>
      </c>
      <c r="AB55" s="64" t="e">
        <f>VLOOKUP(B55,[3]RAW!$A$1706:$E$1946,5,FALSE)</f>
        <v>#N/A</v>
      </c>
      <c r="AC55" s="64" t="e">
        <f>VLOOKUP(B55,[3]RAW!$A$1949:$D$2189,4,FALSE)</f>
        <v>#N/A</v>
      </c>
      <c r="AD55" s="18" t="e">
        <f t="shared" si="8"/>
        <v>#N/A</v>
      </c>
      <c r="AE55" s="64" t="e">
        <f>VLOOKUP(B55,[3]RAW!$A$1949:$E$2189,5,FALSE)</f>
        <v>#N/A</v>
      </c>
      <c r="AF55" s="19" t="e">
        <f t="shared" si="10"/>
        <v>#N/A</v>
      </c>
      <c r="AG55" s="65" t="e">
        <f t="shared" si="9"/>
        <v>#N/A</v>
      </c>
      <c r="AH55" s="66" t="e">
        <f t="shared" si="11"/>
        <v>#N/A</v>
      </c>
      <c r="AI55" s="67">
        <f>SUM(COUNTIFS(E55:AD55,{"f","NCP","AB"}))</f>
        <v>0</v>
      </c>
      <c r="AJ55" s="66" t="e">
        <f t="shared" si="12"/>
        <v>#N/A</v>
      </c>
    </row>
    <row r="56" spans="1:36">
      <c r="A56" s="58">
        <v>53</v>
      </c>
      <c r="B56" s="59" t="s">
        <v>97</v>
      </c>
      <c r="C56" s="60" t="s">
        <v>98</v>
      </c>
      <c r="D56" s="61" t="s">
        <v>510</v>
      </c>
      <c r="E56" s="62" t="e">
        <f>VLOOKUP(B56,[3]RAW!$A$5:$D$245,4,FALSE)</f>
        <v>#N/A</v>
      </c>
      <c r="F56" s="18" t="e">
        <f t="shared" si="0"/>
        <v>#N/A</v>
      </c>
      <c r="G56" s="63" t="e">
        <f>VLOOKUP(B56,[3]RAW!$A$5:$E$245,5,FALSE)</f>
        <v>#N/A</v>
      </c>
      <c r="H56" s="62" t="e">
        <f>VLOOKUP(B56,[3]RAW!$A$491:$D$731,4,FALSE)</f>
        <v>#N/A</v>
      </c>
      <c r="I56" s="18" t="e">
        <f t="shared" si="1"/>
        <v>#N/A</v>
      </c>
      <c r="J56" s="64" t="e">
        <f>VLOOKUP(B56,[3]RAW!$A$491:$E$731,5,FALSE)</f>
        <v>#N/A</v>
      </c>
      <c r="K56" s="62" t="e">
        <f>VLOOKUP(B56,[3]RAW!$A$248:$D$488,4,FALSE)</f>
        <v>#N/A</v>
      </c>
      <c r="L56" s="18" t="e">
        <f t="shared" si="2"/>
        <v>#N/A</v>
      </c>
      <c r="M56" s="64" t="e">
        <f>VLOOKUP(B56,[3]RAW!$A$248:$E$488,5,FALSE)</f>
        <v>#N/A</v>
      </c>
      <c r="N56" s="62" t="e">
        <f>VLOOKUP(B56,[3]RAW!$A$734:$D$974,4,FALSE)</f>
        <v>#N/A</v>
      </c>
      <c r="O56" s="18" t="e">
        <f t="shared" si="3"/>
        <v>#N/A</v>
      </c>
      <c r="P56" s="64" t="e">
        <f>VLOOKUP(B56,[3]RAW!$A$734:$E$974,5,FALSE)</f>
        <v>#N/A</v>
      </c>
      <c r="Q56" s="62" t="e">
        <f>VLOOKUP(B56,[3]RAW!$A$977:$D$1217,4,FALSE)</f>
        <v>#N/A</v>
      </c>
      <c r="R56" s="18" t="e">
        <f t="shared" si="4"/>
        <v>#N/A</v>
      </c>
      <c r="S56" s="64" t="e">
        <f>VLOOKUP(B56,[3]RAW!$A$977:$E$1217,5,FALSE)</f>
        <v>#N/A</v>
      </c>
      <c r="T56" s="62" t="e">
        <f>VLOOKUP(B56,[3]RAW!$A$1220:$D$1460,4,FALSE)</f>
        <v>#N/A</v>
      </c>
      <c r="U56" s="18" t="e">
        <f t="shared" si="5"/>
        <v>#N/A</v>
      </c>
      <c r="V56" s="64" t="e">
        <f>VLOOKUP(B56,[3]RAW!$A$1220:$E$1460,5,FALSE)</f>
        <v>#N/A</v>
      </c>
      <c r="W56" s="62" t="e">
        <f>VLOOKUP(B56,[3]RAW!$A$1463:$D$1703,4,FALSE)</f>
        <v>#N/A</v>
      </c>
      <c r="X56" s="18" t="e">
        <f t="shared" si="6"/>
        <v>#N/A</v>
      </c>
      <c r="Y56" s="64" t="e">
        <f>VLOOKUP(B56,[3]RAW!$A$1463:$E$1703,5,FALSE)</f>
        <v>#N/A</v>
      </c>
      <c r="Z56" s="64" t="e">
        <f>VLOOKUP(B56,[3]RAW!$A$1706:$D$1946,4,FALSE)</f>
        <v>#N/A</v>
      </c>
      <c r="AA56" s="18" t="e">
        <f t="shared" si="7"/>
        <v>#N/A</v>
      </c>
      <c r="AB56" s="64" t="e">
        <f>VLOOKUP(B56,[3]RAW!$A$1706:$E$1946,5,FALSE)</f>
        <v>#N/A</v>
      </c>
      <c r="AC56" s="64" t="e">
        <f>VLOOKUP(B56,[3]RAW!$A$1949:$D$2189,4,FALSE)</f>
        <v>#N/A</v>
      </c>
      <c r="AD56" s="18" t="e">
        <f t="shared" si="8"/>
        <v>#N/A</v>
      </c>
      <c r="AE56" s="64" t="e">
        <f>VLOOKUP(B56,[3]RAW!$A$1949:$E$2189,5,FALSE)</f>
        <v>#N/A</v>
      </c>
      <c r="AF56" s="19" t="e">
        <f t="shared" si="10"/>
        <v>#N/A</v>
      </c>
      <c r="AG56" s="65" t="e">
        <f t="shared" si="9"/>
        <v>#N/A</v>
      </c>
      <c r="AH56" s="66" t="e">
        <f t="shared" si="11"/>
        <v>#N/A</v>
      </c>
      <c r="AI56" s="67">
        <f>SUM(COUNTIFS(E56:AD56,{"f","NCP","AB"}))</f>
        <v>0</v>
      </c>
      <c r="AJ56" s="66" t="e">
        <f t="shared" si="12"/>
        <v>#N/A</v>
      </c>
    </row>
    <row r="57" spans="1:36">
      <c r="A57" s="58">
        <v>54</v>
      </c>
      <c r="B57" s="59" t="s">
        <v>99</v>
      </c>
      <c r="C57" s="60" t="s">
        <v>100</v>
      </c>
      <c r="D57" s="61" t="s">
        <v>510</v>
      </c>
      <c r="E57" s="62" t="e">
        <f>VLOOKUP(B57,[3]RAW!$A$5:$D$245,4,FALSE)</f>
        <v>#N/A</v>
      </c>
      <c r="F57" s="18" t="e">
        <f t="shared" si="0"/>
        <v>#N/A</v>
      </c>
      <c r="G57" s="63" t="e">
        <f>VLOOKUP(B57,[3]RAW!$A$5:$E$245,5,FALSE)</f>
        <v>#N/A</v>
      </c>
      <c r="H57" s="62" t="e">
        <f>VLOOKUP(B57,[3]RAW!$A$491:$D$731,4,FALSE)</f>
        <v>#N/A</v>
      </c>
      <c r="I57" s="18" t="e">
        <f t="shared" si="1"/>
        <v>#N/A</v>
      </c>
      <c r="J57" s="64" t="e">
        <f>VLOOKUP(B57,[3]RAW!$A$491:$E$731,5,FALSE)</f>
        <v>#N/A</v>
      </c>
      <c r="K57" s="62" t="e">
        <f>VLOOKUP(B57,[3]RAW!$A$248:$D$488,4,FALSE)</f>
        <v>#N/A</v>
      </c>
      <c r="L57" s="18" t="e">
        <f t="shared" si="2"/>
        <v>#N/A</v>
      </c>
      <c r="M57" s="64" t="e">
        <f>VLOOKUP(B57,[3]RAW!$A$248:$E$488,5,FALSE)</f>
        <v>#N/A</v>
      </c>
      <c r="N57" s="62" t="e">
        <f>VLOOKUP(B57,[3]RAW!$A$734:$D$974,4,FALSE)</f>
        <v>#N/A</v>
      </c>
      <c r="O57" s="18" t="e">
        <f t="shared" si="3"/>
        <v>#N/A</v>
      </c>
      <c r="P57" s="64" t="e">
        <f>VLOOKUP(B57,[3]RAW!$A$734:$E$974,5,FALSE)</f>
        <v>#N/A</v>
      </c>
      <c r="Q57" s="62" t="e">
        <f>VLOOKUP(B57,[3]RAW!$A$977:$D$1217,4,FALSE)</f>
        <v>#N/A</v>
      </c>
      <c r="R57" s="18" t="e">
        <f t="shared" si="4"/>
        <v>#N/A</v>
      </c>
      <c r="S57" s="64" t="e">
        <f>VLOOKUP(B57,[3]RAW!$A$977:$E$1217,5,FALSE)</f>
        <v>#N/A</v>
      </c>
      <c r="T57" s="62" t="e">
        <f>VLOOKUP(B57,[3]RAW!$A$1220:$D$1460,4,FALSE)</f>
        <v>#N/A</v>
      </c>
      <c r="U57" s="18" t="e">
        <f t="shared" si="5"/>
        <v>#N/A</v>
      </c>
      <c r="V57" s="64" t="e">
        <f>VLOOKUP(B57,[3]RAW!$A$1220:$E$1460,5,FALSE)</f>
        <v>#N/A</v>
      </c>
      <c r="W57" s="62" t="e">
        <f>VLOOKUP(B57,[3]RAW!$A$1463:$D$1703,4,FALSE)</f>
        <v>#N/A</v>
      </c>
      <c r="X57" s="18" t="e">
        <f t="shared" si="6"/>
        <v>#N/A</v>
      </c>
      <c r="Y57" s="64" t="e">
        <f>VLOOKUP(B57,[3]RAW!$A$1463:$E$1703,5,FALSE)</f>
        <v>#N/A</v>
      </c>
      <c r="Z57" s="64" t="e">
        <f>VLOOKUP(B57,[3]RAW!$A$1706:$D$1946,4,FALSE)</f>
        <v>#N/A</v>
      </c>
      <c r="AA57" s="18" t="e">
        <f t="shared" si="7"/>
        <v>#N/A</v>
      </c>
      <c r="AB57" s="64" t="e">
        <f>VLOOKUP(B57,[3]RAW!$A$1706:$E$1946,5,FALSE)</f>
        <v>#N/A</v>
      </c>
      <c r="AC57" s="64" t="e">
        <f>VLOOKUP(B57,[3]RAW!$A$1949:$D$2189,4,FALSE)</f>
        <v>#N/A</v>
      </c>
      <c r="AD57" s="18" t="e">
        <f t="shared" si="8"/>
        <v>#N/A</v>
      </c>
      <c r="AE57" s="64" t="e">
        <f>VLOOKUP(B57,[3]RAW!$A$1949:$E$2189,5,FALSE)</f>
        <v>#N/A</v>
      </c>
      <c r="AF57" s="19" t="e">
        <f t="shared" si="10"/>
        <v>#N/A</v>
      </c>
      <c r="AG57" s="65" t="e">
        <f t="shared" si="9"/>
        <v>#N/A</v>
      </c>
      <c r="AH57" s="66" t="e">
        <f t="shared" si="11"/>
        <v>#N/A</v>
      </c>
      <c r="AI57" s="67">
        <f>SUM(COUNTIFS(E57:AD57,{"f","NCP","AB"}))</f>
        <v>0</v>
      </c>
      <c r="AJ57" s="66" t="e">
        <f t="shared" si="12"/>
        <v>#N/A</v>
      </c>
    </row>
    <row r="58" spans="1:36">
      <c r="A58" s="58">
        <v>55</v>
      </c>
      <c r="B58" s="59" t="s">
        <v>101</v>
      </c>
      <c r="C58" s="60" t="s">
        <v>102</v>
      </c>
      <c r="D58" s="61" t="s">
        <v>510</v>
      </c>
      <c r="E58" s="62" t="e">
        <f>VLOOKUP(B58,[3]RAW!$A$5:$D$245,4,FALSE)</f>
        <v>#N/A</v>
      </c>
      <c r="F58" s="18" t="e">
        <f t="shared" si="0"/>
        <v>#N/A</v>
      </c>
      <c r="G58" s="63" t="e">
        <f>VLOOKUP(B58,[3]RAW!$A$5:$E$245,5,FALSE)</f>
        <v>#N/A</v>
      </c>
      <c r="H58" s="62" t="e">
        <f>VLOOKUP(B58,[3]RAW!$A$491:$D$731,4,FALSE)</f>
        <v>#N/A</v>
      </c>
      <c r="I58" s="18" t="e">
        <f t="shared" si="1"/>
        <v>#N/A</v>
      </c>
      <c r="J58" s="64" t="e">
        <f>VLOOKUP(B58,[3]RAW!$A$491:$E$731,5,FALSE)</f>
        <v>#N/A</v>
      </c>
      <c r="K58" s="62" t="e">
        <f>VLOOKUP(B58,[3]RAW!$A$248:$D$488,4,FALSE)</f>
        <v>#N/A</v>
      </c>
      <c r="L58" s="18" t="e">
        <f t="shared" si="2"/>
        <v>#N/A</v>
      </c>
      <c r="M58" s="64" t="e">
        <f>VLOOKUP(B58,[3]RAW!$A$248:$E$488,5,FALSE)</f>
        <v>#N/A</v>
      </c>
      <c r="N58" s="62" t="e">
        <f>VLOOKUP(B58,[3]RAW!$A$734:$D$974,4,FALSE)</f>
        <v>#N/A</v>
      </c>
      <c r="O58" s="18" t="e">
        <f t="shared" si="3"/>
        <v>#N/A</v>
      </c>
      <c r="P58" s="64" t="e">
        <f>VLOOKUP(B58,[3]RAW!$A$734:$E$974,5,FALSE)</f>
        <v>#N/A</v>
      </c>
      <c r="Q58" s="62" t="e">
        <f>VLOOKUP(B58,[3]RAW!$A$977:$D$1217,4,FALSE)</f>
        <v>#N/A</v>
      </c>
      <c r="R58" s="18" t="e">
        <f t="shared" si="4"/>
        <v>#N/A</v>
      </c>
      <c r="S58" s="64" t="e">
        <f>VLOOKUP(B58,[3]RAW!$A$977:$E$1217,5,FALSE)</f>
        <v>#N/A</v>
      </c>
      <c r="T58" s="62" t="e">
        <f>VLOOKUP(B58,[3]RAW!$A$1220:$D$1460,4,FALSE)</f>
        <v>#N/A</v>
      </c>
      <c r="U58" s="18" t="e">
        <f t="shared" si="5"/>
        <v>#N/A</v>
      </c>
      <c r="V58" s="64" t="e">
        <f>VLOOKUP(B58,[3]RAW!$A$1220:$E$1460,5,FALSE)</f>
        <v>#N/A</v>
      </c>
      <c r="W58" s="62" t="e">
        <f>VLOOKUP(B58,[3]RAW!$A$1463:$D$1703,4,FALSE)</f>
        <v>#N/A</v>
      </c>
      <c r="X58" s="18" t="e">
        <f t="shared" si="6"/>
        <v>#N/A</v>
      </c>
      <c r="Y58" s="64" t="e">
        <f>VLOOKUP(B58,[3]RAW!$A$1463:$E$1703,5,FALSE)</f>
        <v>#N/A</v>
      </c>
      <c r="Z58" s="64" t="e">
        <f>VLOOKUP(B58,[3]RAW!$A$1706:$D$1946,4,FALSE)</f>
        <v>#N/A</v>
      </c>
      <c r="AA58" s="18" t="e">
        <f t="shared" si="7"/>
        <v>#N/A</v>
      </c>
      <c r="AB58" s="64" t="e">
        <f>VLOOKUP(B58,[3]RAW!$A$1706:$E$1946,5,FALSE)</f>
        <v>#N/A</v>
      </c>
      <c r="AC58" s="64" t="e">
        <f>VLOOKUP(B58,[3]RAW!$A$1949:$D$2189,4,FALSE)</f>
        <v>#N/A</v>
      </c>
      <c r="AD58" s="18" t="e">
        <f t="shared" si="8"/>
        <v>#N/A</v>
      </c>
      <c r="AE58" s="64" t="e">
        <f>VLOOKUP(B58,[3]RAW!$A$1949:$E$2189,5,FALSE)</f>
        <v>#N/A</v>
      </c>
      <c r="AF58" s="19" t="e">
        <f t="shared" si="10"/>
        <v>#N/A</v>
      </c>
      <c r="AG58" s="65" t="e">
        <f t="shared" si="9"/>
        <v>#N/A</v>
      </c>
      <c r="AH58" s="66" t="e">
        <f t="shared" si="11"/>
        <v>#N/A</v>
      </c>
      <c r="AI58" s="67">
        <f>SUM(COUNTIFS(E58:AD58,{"f","NCP","AB"}))</f>
        <v>0</v>
      </c>
      <c r="AJ58" s="66" t="e">
        <f t="shared" si="12"/>
        <v>#N/A</v>
      </c>
    </row>
    <row r="59" spans="1:36">
      <c r="A59" s="58">
        <v>56</v>
      </c>
      <c r="B59" s="59" t="s">
        <v>103</v>
      </c>
      <c r="C59" s="60" t="s">
        <v>104</v>
      </c>
      <c r="D59" s="61" t="s">
        <v>510</v>
      </c>
      <c r="E59" s="62" t="e">
        <f>VLOOKUP(B59,[3]RAW!$A$5:$D$245,4,FALSE)</f>
        <v>#N/A</v>
      </c>
      <c r="F59" s="18" t="e">
        <f t="shared" si="0"/>
        <v>#N/A</v>
      </c>
      <c r="G59" s="63" t="e">
        <f>VLOOKUP(B59,[3]RAW!$A$5:$E$245,5,FALSE)</f>
        <v>#N/A</v>
      </c>
      <c r="H59" s="62" t="e">
        <f>VLOOKUP(B59,[3]RAW!$A$491:$D$731,4,FALSE)</f>
        <v>#N/A</v>
      </c>
      <c r="I59" s="18" t="e">
        <f t="shared" si="1"/>
        <v>#N/A</v>
      </c>
      <c r="J59" s="64" t="e">
        <f>VLOOKUP(B59,[3]RAW!$A$491:$E$731,5,FALSE)</f>
        <v>#N/A</v>
      </c>
      <c r="K59" s="62" t="e">
        <f>VLOOKUP(B59,[3]RAW!$A$248:$D$488,4,FALSE)</f>
        <v>#N/A</v>
      </c>
      <c r="L59" s="18" t="e">
        <f t="shared" si="2"/>
        <v>#N/A</v>
      </c>
      <c r="M59" s="64" t="e">
        <f>VLOOKUP(B59,[3]RAW!$A$248:$E$488,5,FALSE)</f>
        <v>#N/A</v>
      </c>
      <c r="N59" s="62" t="e">
        <f>VLOOKUP(B59,[3]RAW!$A$734:$D$974,4,FALSE)</f>
        <v>#N/A</v>
      </c>
      <c r="O59" s="18" t="e">
        <f t="shared" si="3"/>
        <v>#N/A</v>
      </c>
      <c r="P59" s="64" t="e">
        <f>VLOOKUP(B59,[3]RAW!$A$734:$E$974,5,FALSE)</f>
        <v>#N/A</v>
      </c>
      <c r="Q59" s="62" t="e">
        <f>VLOOKUP(B59,[3]RAW!$A$977:$D$1217,4,FALSE)</f>
        <v>#N/A</v>
      </c>
      <c r="R59" s="18" t="e">
        <f t="shared" si="4"/>
        <v>#N/A</v>
      </c>
      <c r="S59" s="64" t="e">
        <f>VLOOKUP(B59,[3]RAW!$A$977:$E$1217,5,FALSE)</f>
        <v>#N/A</v>
      </c>
      <c r="T59" s="62" t="e">
        <f>VLOOKUP(B59,[3]RAW!$A$1220:$D$1460,4,FALSE)</f>
        <v>#N/A</v>
      </c>
      <c r="U59" s="18" t="e">
        <f t="shared" si="5"/>
        <v>#N/A</v>
      </c>
      <c r="V59" s="64" t="e">
        <f>VLOOKUP(B59,[3]RAW!$A$1220:$E$1460,5,FALSE)</f>
        <v>#N/A</v>
      </c>
      <c r="W59" s="62" t="e">
        <f>VLOOKUP(B59,[3]RAW!$A$1463:$D$1703,4,FALSE)</f>
        <v>#N/A</v>
      </c>
      <c r="X59" s="18" t="e">
        <f t="shared" si="6"/>
        <v>#N/A</v>
      </c>
      <c r="Y59" s="64" t="e">
        <f>VLOOKUP(B59,[3]RAW!$A$1463:$E$1703,5,FALSE)</f>
        <v>#N/A</v>
      </c>
      <c r="Z59" s="64" t="e">
        <f>VLOOKUP(B59,[3]RAW!$A$1706:$D$1946,4,FALSE)</f>
        <v>#N/A</v>
      </c>
      <c r="AA59" s="18" t="e">
        <f t="shared" si="7"/>
        <v>#N/A</v>
      </c>
      <c r="AB59" s="64" t="e">
        <f>VLOOKUP(B59,[3]RAW!$A$1706:$E$1946,5,FALSE)</f>
        <v>#N/A</v>
      </c>
      <c r="AC59" s="64" t="e">
        <f>VLOOKUP(B59,[3]RAW!$A$1949:$D$2189,4,FALSE)</f>
        <v>#N/A</v>
      </c>
      <c r="AD59" s="18" t="e">
        <f t="shared" si="8"/>
        <v>#N/A</v>
      </c>
      <c r="AE59" s="64" t="e">
        <f>VLOOKUP(B59,[3]RAW!$A$1949:$E$2189,5,FALSE)</f>
        <v>#N/A</v>
      </c>
      <c r="AF59" s="19" t="e">
        <f t="shared" si="10"/>
        <v>#N/A</v>
      </c>
      <c r="AG59" s="65" t="e">
        <f t="shared" si="9"/>
        <v>#N/A</v>
      </c>
      <c r="AH59" s="66" t="e">
        <f t="shared" si="11"/>
        <v>#N/A</v>
      </c>
      <c r="AI59" s="67">
        <f>SUM(COUNTIFS(E59:AD59,{"f","NCP","AB"}))</f>
        <v>0</v>
      </c>
      <c r="AJ59" s="66" t="e">
        <f t="shared" si="12"/>
        <v>#N/A</v>
      </c>
    </row>
    <row r="60" spans="1:36">
      <c r="A60" s="58">
        <v>57</v>
      </c>
      <c r="B60" s="59" t="s">
        <v>105</v>
      </c>
      <c r="C60" s="60" t="s">
        <v>106</v>
      </c>
      <c r="D60" s="61" t="s">
        <v>510</v>
      </c>
      <c r="E60" s="62" t="e">
        <f>VLOOKUP(B60,[3]RAW!$A$5:$D$245,4,FALSE)</f>
        <v>#N/A</v>
      </c>
      <c r="F60" s="18" t="e">
        <f t="shared" si="0"/>
        <v>#N/A</v>
      </c>
      <c r="G60" s="63" t="e">
        <f>VLOOKUP(B60,[3]RAW!$A$5:$E$245,5,FALSE)</f>
        <v>#N/A</v>
      </c>
      <c r="H60" s="62" t="e">
        <f>VLOOKUP(B60,[3]RAW!$A$491:$D$731,4,FALSE)</f>
        <v>#N/A</v>
      </c>
      <c r="I60" s="18" t="e">
        <f t="shared" si="1"/>
        <v>#N/A</v>
      </c>
      <c r="J60" s="64" t="e">
        <f>VLOOKUP(B60,[3]RAW!$A$491:$E$731,5,FALSE)</f>
        <v>#N/A</v>
      </c>
      <c r="K60" s="62" t="e">
        <f>VLOOKUP(B60,[3]RAW!$A$248:$D$488,4,FALSE)</f>
        <v>#N/A</v>
      </c>
      <c r="L60" s="18" t="e">
        <f t="shared" si="2"/>
        <v>#N/A</v>
      </c>
      <c r="M60" s="64" t="e">
        <f>VLOOKUP(B60,[3]RAW!$A$248:$E$488,5,FALSE)</f>
        <v>#N/A</v>
      </c>
      <c r="N60" s="62" t="e">
        <f>VLOOKUP(B60,[3]RAW!$A$734:$D$974,4,FALSE)</f>
        <v>#N/A</v>
      </c>
      <c r="O60" s="18" t="e">
        <f t="shared" si="3"/>
        <v>#N/A</v>
      </c>
      <c r="P60" s="64" t="e">
        <f>VLOOKUP(B60,[3]RAW!$A$734:$E$974,5,FALSE)</f>
        <v>#N/A</v>
      </c>
      <c r="Q60" s="62" t="e">
        <f>VLOOKUP(B60,[3]RAW!$A$977:$D$1217,4,FALSE)</f>
        <v>#N/A</v>
      </c>
      <c r="R60" s="18" t="e">
        <f t="shared" si="4"/>
        <v>#N/A</v>
      </c>
      <c r="S60" s="64" t="e">
        <f>VLOOKUP(B60,[3]RAW!$A$977:$E$1217,5,FALSE)</f>
        <v>#N/A</v>
      </c>
      <c r="T60" s="62" t="e">
        <f>VLOOKUP(B60,[3]RAW!$A$1220:$D$1460,4,FALSE)</f>
        <v>#N/A</v>
      </c>
      <c r="U60" s="18" t="e">
        <f t="shared" si="5"/>
        <v>#N/A</v>
      </c>
      <c r="V60" s="64" t="e">
        <f>VLOOKUP(B60,[3]RAW!$A$1220:$E$1460,5,FALSE)</f>
        <v>#N/A</v>
      </c>
      <c r="W60" s="62" t="e">
        <f>VLOOKUP(B60,[3]RAW!$A$1463:$D$1703,4,FALSE)</f>
        <v>#N/A</v>
      </c>
      <c r="X60" s="18" t="e">
        <f t="shared" si="6"/>
        <v>#N/A</v>
      </c>
      <c r="Y60" s="64" t="e">
        <f>VLOOKUP(B60,[3]RAW!$A$1463:$E$1703,5,FALSE)</f>
        <v>#N/A</v>
      </c>
      <c r="Z60" s="64" t="e">
        <f>VLOOKUP(B60,[3]RAW!$A$1706:$D$1946,4,FALSE)</f>
        <v>#N/A</v>
      </c>
      <c r="AA60" s="18" t="e">
        <f t="shared" si="7"/>
        <v>#N/A</v>
      </c>
      <c r="AB60" s="64" t="e">
        <f>VLOOKUP(B60,[3]RAW!$A$1706:$E$1946,5,FALSE)</f>
        <v>#N/A</v>
      </c>
      <c r="AC60" s="64" t="e">
        <f>VLOOKUP(B60,[3]RAW!$A$1949:$D$2189,4,FALSE)</f>
        <v>#N/A</v>
      </c>
      <c r="AD60" s="18" t="e">
        <f t="shared" si="8"/>
        <v>#N/A</v>
      </c>
      <c r="AE60" s="64" t="e">
        <f>VLOOKUP(B60,[3]RAW!$A$1949:$E$2189,5,FALSE)</f>
        <v>#N/A</v>
      </c>
      <c r="AF60" s="19" t="e">
        <f t="shared" si="10"/>
        <v>#N/A</v>
      </c>
      <c r="AG60" s="65" t="e">
        <f t="shared" si="9"/>
        <v>#N/A</v>
      </c>
      <c r="AH60" s="66" t="e">
        <f t="shared" si="11"/>
        <v>#N/A</v>
      </c>
      <c r="AI60" s="67">
        <f>SUM(COUNTIFS(E60:AD60,{"f","NCP","AB"}))</f>
        <v>0</v>
      </c>
      <c r="AJ60" s="66" t="e">
        <f t="shared" si="12"/>
        <v>#N/A</v>
      </c>
    </row>
    <row r="61" spans="1:36">
      <c r="A61" s="58">
        <v>58</v>
      </c>
      <c r="B61" s="59" t="s">
        <v>107</v>
      </c>
      <c r="C61" s="60" t="s">
        <v>108</v>
      </c>
      <c r="D61" s="61" t="s">
        <v>510</v>
      </c>
      <c r="E61" s="62" t="e">
        <f>VLOOKUP(B61,[3]RAW!$A$5:$D$245,4,FALSE)</f>
        <v>#N/A</v>
      </c>
      <c r="F61" s="18" t="e">
        <f t="shared" si="0"/>
        <v>#N/A</v>
      </c>
      <c r="G61" s="63" t="e">
        <f>VLOOKUP(B61,[3]RAW!$A$5:$E$245,5,FALSE)</f>
        <v>#N/A</v>
      </c>
      <c r="H61" s="62" t="e">
        <f>VLOOKUP(B61,[3]RAW!$A$491:$D$731,4,FALSE)</f>
        <v>#N/A</v>
      </c>
      <c r="I61" s="18" t="e">
        <f t="shared" si="1"/>
        <v>#N/A</v>
      </c>
      <c r="J61" s="64" t="e">
        <f>VLOOKUP(B61,[3]RAW!$A$491:$E$731,5,FALSE)</f>
        <v>#N/A</v>
      </c>
      <c r="K61" s="62" t="e">
        <f>VLOOKUP(B61,[3]RAW!$A$248:$D$488,4,FALSE)</f>
        <v>#N/A</v>
      </c>
      <c r="L61" s="18" t="e">
        <f t="shared" si="2"/>
        <v>#N/A</v>
      </c>
      <c r="M61" s="64" t="e">
        <f>VLOOKUP(B61,[3]RAW!$A$248:$E$488,5,FALSE)</f>
        <v>#N/A</v>
      </c>
      <c r="N61" s="62" t="e">
        <f>VLOOKUP(B61,[3]RAW!$A$734:$D$974,4,FALSE)</f>
        <v>#N/A</v>
      </c>
      <c r="O61" s="18" t="e">
        <f t="shared" si="3"/>
        <v>#N/A</v>
      </c>
      <c r="P61" s="64" t="e">
        <f>VLOOKUP(B61,[3]RAW!$A$734:$E$974,5,FALSE)</f>
        <v>#N/A</v>
      </c>
      <c r="Q61" s="62" t="e">
        <f>VLOOKUP(B61,[3]RAW!$A$977:$D$1217,4,FALSE)</f>
        <v>#N/A</v>
      </c>
      <c r="R61" s="18" t="e">
        <f t="shared" si="4"/>
        <v>#N/A</v>
      </c>
      <c r="S61" s="64" t="e">
        <f>VLOOKUP(B61,[3]RAW!$A$977:$E$1217,5,FALSE)</f>
        <v>#N/A</v>
      </c>
      <c r="T61" s="62" t="e">
        <f>VLOOKUP(B61,[3]RAW!$A$1220:$D$1460,4,FALSE)</f>
        <v>#N/A</v>
      </c>
      <c r="U61" s="18" t="e">
        <f t="shared" si="5"/>
        <v>#N/A</v>
      </c>
      <c r="V61" s="64" t="e">
        <f>VLOOKUP(B61,[3]RAW!$A$1220:$E$1460,5,FALSE)</f>
        <v>#N/A</v>
      </c>
      <c r="W61" s="62" t="e">
        <f>VLOOKUP(B61,[3]RAW!$A$1463:$D$1703,4,FALSE)</f>
        <v>#N/A</v>
      </c>
      <c r="X61" s="18" t="e">
        <f t="shared" si="6"/>
        <v>#N/A</v>
      </c>
      <c r="Y61" s="64" t="e">
        <f>VLOOKUP(B61,[3]RAW!$A$1463:$E$1703,5,FALSE)</f>
        <v>#N/A</v>
      </c>
      <c r="Z61" s="64" t="e">
        <f>VLOOKUP(B61,[3]RAW!$A$1706:$D$1946,4,FALSE)</f>
        <v>#N/A</v>
      </c>
      <c r="AA61" s="18" t="e">
        <f t="shared" si="7"/>
        <v>#N/A</v>
      </c>
      <c r="AB61" s="64" t="e">
        <f>VLOOKUP(B61,[3]RAW!$A$1706:$E$1946,5,FALSE)</f>
        <v>#N/A</v>
      </c>
      <c r="AC61" s="64" t="e">
        <f>VLOOKUP(B61,[3]RAW!$A$1949:$D$2189,4,FALSE)</f>
        <v>#N/A</v>
      </c>
      <c r="AD61" s="18" t="e">
        <f t="shared" si="8"/>
        <v>#N/A</v>
      </c>
      <c r="AE61" s="64" t="e">
        <f>VLOOKUP(B61,[3]RAW!$A$1949:$E$2189,5,FALSE)</f>
        <v>#N/A</v>
      </c>
      <c r="AF61" s="19" t="e">
        <f t="shared" si="10"/>
        <v>#N/A</v>
      </c>
      <c r="AG61" s="65" t="e">
        <f t="shared" si="9"/>
        <v>#N/A</v>
      </c>
      <c r="AH61" s="66" t="e">
        <f t="shared" si="11"/>
        <v>#N/A</v>
      </c>
      <c r="AI61" s="67">
        <f>SUM(COUNTIFS(E61:AD61,{"f","NCP","AB"}))</f>
        <v>0</v>
      </c>
      <c r="AJ61" s="66" t="e">
        <f t="shared" si="12"/>
        <v>#N/A</v>
      </c>
    </row>
    <row r="62" spans="1:36">
      <c r="A62" s="58">
        <v>59</v>
      </c>
      <c r="B62" s="59" t="s">
        <v>109</v>
      </c>
      <c r="C62" s="60" t="s">
        <v>110</v>
      </c>
      <c r="D62" s="61" t="s">
        <v>510</v>
      </c>
      <c r="E62" s="62" t="e">
        <f>VLOOKUP(B62,[3]RAW!$A$5:$D$245,4,FALSE)</f>
        <v>#N/A</v>
      </c>
      <c r="F62" s="18" t="e">
        <f t="shared" si="0"/>
        <v>#N/A</v>
      </c>
      <c r="G62" s="63" t="e">
        <f>VLOOKUP(B62,[3]RAW!$A$5:$E$245,5,FALSE)</f>
        <v>#N/A</v>
      </c>
      <c r="H62" s="62" t="e">
        <f>VLOOKUP(B62,[3]RAW!$A$491:$D$731,4,FALSE)</f>
        <v>#N/A</v>
      </c>
      <c r="I62" s="18" t="e">
        <f t="shared" si="1"/>
        <v>#N/A</v>
      </c>
      <c r="J62" s="64" t="e">
        <f>VLOOKUP(B62,[3]RAW!$A$491:$E$731,5,FALSE)</f>
        <v>#N/A</v>
      </c>
      <c r="K62" s="62" t="e">
        <f>VLOOKUP(B62,[3]RAW!$A$248:$D$488,4,FALSE)</f>
        <v>#N/A</v>
      </c>
      <c r="L62" s="18" t="e">
        <f t="shared" si="2"/>
        <v>#N/A</v>
      </c>
      <c r="M62" s="64" t="e">
        <f>VLOOKUP(B62,[3]RAW!$A$248:$E$488,5,FALSE)</f>
        <v>#N/A</v>
      </c>
      <c r="N62" s="62" t="e">
        <f>VLOOKUP(B62,[3]RAW!$A$734:$D$974,4,FALSE)</f>
        <v>#N/A</v>
      </c>
      <c r="O62" s="18" t="e">
        <f t="shared" si="3"/>
        <v>#N/A</v>
      </c>
      <c r="P62" s="64" t="e">
        <f>VLOOKUP(B62,[3]RAW!$A$734:$E$974,5,FALSE)</f>
        <v>#N/A</v>
      </c>
      <c r="Q62" s="62" t="e">
        <f>VLOOKUP(B62,[3]RAW!$A$977:$D$1217,4,FALSE)</f>
        <v>#N/A</v>
      </c>
      <c r="R62" s="18" t="e">
        <f t="shared" si="4"/>
        <v>#N/A</v>
      </c>
      <c r="S62" s="64" t="e">
        <f>VLOOKUP(B62,[3]RAW!$A$977:$E$1217,5,FALSE)</f>
        <v>#N/A</v>
      </c>
      <c r="T62" s="62" t="e">
        <f>VLOOKUP(B62,[3]RAW!$A$1220:$D$1460,4,FALSE)</f>
        <v>#N/A</v>
      </c>
      <c r="U62" s="18" t="e">
        <f t="shared" si="5"/>
        <v>#N/A</v>
      </c>
      <c r="V62" s="64" t="e">
        <f>VLOOKUP(B62,[3]RAW!$A$1220:$E$1460,5,FALSE)</f>
        <v>#N/A</v>
      </c>
      <c r="W62" s="62" t="e">
        <f>VLOOKUP(B62,[3]RAW!$A$1463:$D$1703,4,FALSE)</f>
        <v>#N/A</v>
      </c>
      <c r="X62" s="18" t="e">
        <f t="shared" si="6"/>
        <v>#N/A</v>
      </c>
      <c r="Y62" s="64" t="e">
        <f>VLOOKUP(B62,[3]RAW!$A$1463:$E$1703,5,FALSE)</f>
        <v>#N/A</v>
      </c>
      <c r="Z62" s="64" t="e">
        <f>VLOOKUP(B62,[3]RAW!$A$1706:$D$1946,4,FALSE)</f>
        <v>#N/A</v>
      </c>
      <c r="AA62" s="18" t="e">
        <f t="shared" si="7"/>
        <v>#N/A</v>
      </c>
      <c r="AB62" s="64" t="e">
        <f>VLOOKUP(B62,[3]RAW!$A$1706:$E$1946,5,FALSE)</f>
        <v>#N/A</v>
      </c>
      <c r="AC62" s="64" t="e">
        <f>VLOOKUP(B62,[3]RAW!$A$1949:$D$2189,4,FALSE)</f>
        <v>#N/A</v>
      </c>
      <c r="AD62" s="18" t="e">
        <f t="shared" si="8"/>
        <v>#N/A</v>
      </c>
      <c r="AE62" s="64" t="e">
        <f>VLOOKUP(B62,[3]RAW!$A$1949:$E$2189,5,FALSE)</f>
        <v>#N/A</v>
      </c>
      <c r="AF62" s="19" t="e">
        <f t="shared" si="10"/>
        <v>#N/A</v>
      </c>
      <c r="AG62" s="65" t="e">
        <f t="shared" si="9"/>
        <v>#N/A</v>
      </c>
      <c r="AH62" s="66" t="e">
        <f t="shared" si="11"/>
        <v>#N/A</v>
      </c>
      <c r="AI62" s="67">
        <f>SUM(COUNTIFS(E62:AD62,{"f","NCP","AB"}))</f>
        <v>0</v>
      </c>
      <c r="AJ62" s="66" t="e">
        <f t="shared" si="12"/>
        <v>#N/A</v>
      </c>
    </row>
    <row r="63" spans="1:36">
      <c r="A63" s="58">
        <v>60</v>
      </c>
      <c r="B63" s="59" t="s">
        <v>111</v>
      </c>
      <c r="C63" s="60" t="s">
        <v>112</v>
      </c>
      <c r="D63" s="61" t="s">
        <v>510</v>
      </c>
      <c r="E63" s="62" t="e">
        <f>VLOOKUP(B63,[3]RAW!$A$5:$D$245,4,FALSE)</f>
        <v>#N/A</v>
      </c>
      <c r="F63" s="18" t="e">
        <f t="shared" si="0"/>
        <v>#N/A</v>
      </c>
      <c r="G63" s="63" t="e">
        <f>VLOOKUP(B63,[3]RAW!$A$5:$E$245,5,FALSE)</f>
        <v>#N/A</v>
      </c>
      <c r="H63" s="62" t="e">
        <f>VLOOKUP(B63,[3]RAW!$A$491:$D$731,4,FALSE)</f>
        <v>#N/A</v>
      </c>
      <c r="I63" s="18" t="e">
        <f t="shared" si="1"/>
        <v>#N/A</v>
      </c>
      <c r="J63" s="64" t="e">
        <f>VLOOKUP(B63,[3]RAW!$A$491:$E$731,5,FALSE)</f>
        <v>#N/A</v>
      </c>
      <c r="K63" s="62" t="e">
        <f>VLOOKUP(B63,[3]RAW!$A$248:$D$488,4,FALSE)</f>
        <v>#N/A</v>
      </c>
      <c r="L63" s="18" t="e">
        <f t="shared" si="2"/>
        <v>#N/A</v>
      </c>
      <c r="M63" s="64" t="e">
        <f>VLOOKUP(B63,[3]RAW!$A$248:$E$488,5,FALSE)</f>
        <v>#N/A</v>
      </c>
      <c r="N63" s="62" t="e">
        <f>VLOOKUP(B63,[3]RAW!$A$734:$D$974,4,FALSE)</f>
        <v>#N/A</v>
      </c>
      <c r="O63" s="18" t="e">
        <f t="shared" si="3"/>
        <v>#N/A</v>
      </c>
      <c r="P63" s="64" t="e">
        <f>VLOOKUP(B63,[3]RAW!$A$734:$E$974,5,FALSE)</f>
        <v>#N/A</v>
      </c>
      <c r="Q63" s="62" t="e">
        <f>VLOOKUP(B63,[3]RAW!$A$977:$D$1217,4,FALSE)</f>
        <v>#N/A</v>
      </c>
      <c r="R63" s="18" t="e">
        <f t="shared" si="4"/>
        <v>#N/A</v>
      </c>
      <c r="S63" s="64" t="e">
        <f>VLOOKUP(B63,[3]RAW!$A$977:$E$1217,5,FALSE)</f>
        <v>#N/A</v>
      </c>
      <c r="T63" s="62" t="e">
        <f>VLOOKUP(B63,[3]RAW!$A$1220:$D$1460,4,FALSE)</f>
        <v>#N/A</v>
      </c>
      <c r="U63" s="18" t="e">
        <f t="shared" si="5"/>
        <v>#N/A</v>
      </c>
      <c r="V63" s="64" t="e">
        <f>VLOOKUP(B63,[3]RAW!$A$1220:$E$1460,5,FALSE)</f>
        <v>#N/A</v>
      </c>
      <c r="W63" s="62" t="e">
        <f>VLOOKUP(B63,[3]RAW!$A$1463:$D$1703,4,FALSE)</f>
        <v>#N/A</v>
      </c>
      <c r="X63" s="18" t="e">
        <f t="shared" si="6"/>
        <v>#N/A</v>
      </c>
      <c r="Y63" s="64" t="e">
        <f>VLOOKUP(B63,[3]RAW!$A$1463:$E$1703,5,FALSE)</f>
        <v>#N/A</v>
      </c>
      <c r="Z63" s="64" t="e">
        <f>VLOOKUP(B63,[3]RAW!$A$1706:$D$1946,4,FALSE)</f>
        <v>#N/A</v>
      </c>
      <c r="AA63" s="18" t="e">
        <f t="shared" si="7"/>
        <v>#N/A</v>
      </c>
      <c r="AB63" s="64" t="e">
        <f>VLOOKUP(B63,[3]RAW!$A$1706:$E$1946,5,FALSE)</f>
        <v>#N/A</v>
      </c>
      <c r="AC63" s="64" t="e">
        <f>VLOOKUP(B63,[3]RAW!$A$1949:$D$2189,4,FALSE)</f>
        <v>#N/A</v>
      </c>
      <c r="AD63" s="18" t="e">
        <f t="shared" si="8"/>
        <v>#N/A</v>
      </c>
      <c r="AE63" s="64" t="e">
        <f>VLOOKUP(B63,[3]RAW!$A$1949:$E$2189,5,FALSE)</f>
        <v>#N/A</v>
      </c>
      <c r="AF63" s="19" t="e">
        <f t="shared" si="10"/>
        <v>#N/A</v>
      </c>
      <c r="AG63" s="65" t="e">
        <f t="shared" si="9"/>
        <v>#N/A</v>
      </c>
      <c r="AH63" s="66" t="e">
        <f t="shared" si="11"/>
        <v>#N/A</v>
      </c>
      <c r="AI63" s="67">
        <f>SUM(COUNTIFS(E63:AD63,{"f","NCP","AB"}))</f>
        <v>0</v>
      </c>
      <c r="AJ63" s="66" t="e">
        <f t="shared" si="12"/>
        <v>#N/A</v>
      </c>
    </row>
    <row r="64" spans="1:36">
      <c r="A64" s="58">
        <v>61</v>
      </c>
      <c r="B64" s="59" t="s">
        <v>431</v>
      </c>
      <c r="C64" s="60" t="s">
        <v>432</v>
      </c>
      <c r="D64" s="61" t="s">
        <v>510</v>
      </c>
      <c r="E64" s="62" t="e">
        <f>VLOOKUP(B64,[3]RAW!$A$5:$D$245,4,FALSE)</f>
        <v>#N/A</v>
      </c>
      <c r="F64" s="18" t="e">
        <f t="shared" si="0"/>
        <v>#N/A</v>
      </c>
      <c r="G64" s="63" t="e">
        <f>VLOOKUP(B64,[3]RAW!$A$5:$E$245,5,FALSE)</f>
        <v>#N/A</v>
      </c>
      <c r="H64" s="62" t="e">
        <f>VLOOKUP(B64,[3]RAW!$A$491:$D$731,4,FALSE)</f>
        <v>#N/A</v>
      </c>
      <c r="I64" s="18" t="e">
        <f t="shared" si="1"/>
        <v>#N/A</v>
      </c>
      <c r="J64" s="64" t="e">
        <f>VLOOKUP(B64,[3]RAW!$A$491:$E$731,5,FALSE)</f>
        <v>#N/A</v>
      </c>
      <c r="K64" s="62" t="e">
        <f>VLOOKUP(B64,[3]RAW!$A$248:$D$488,4,FALSE)</f>
        <v>#N/A</v>
      </c>
      <c r="L64" s="18" t="e">
        <f t="shared" si="2"/>
        <v>#N/A</v>
      </c>
      <c r="M64" s="64" t="e">
        <f>VLOOKUP(B64,[3]RAW!$A$248:$E$488,5,FALSE)</f>
        <v>#N/A</v>
      </c>
      <c r="N64" s="62" t="e">
        <f>VLOOKUP(B64,[3]RAW!$A$734:$D$974,4,FALSE)</f>
        <v>#N/A</v>
      </c>
      <c r="O64" s="18" t="e">
        <f t="shared" si="3"/>
        <v>#N/A</v>
      </c>
      <c r="P64" s="64" t="e">
        <f>VLOOKUP(B64,[3]RAW!$A$734:$E$974,5,FALSE)</f>
        <v>#N/A</v>
      </c>
      <c r="Q64" s="62" t="e">
        <f>VLOOKUP(B64,[3]RAW!$A$977:$D$1217,4,FALSE)</f>
        <v>#N/A</v>
      </c>
      <c r="R64" s="18" t="e">
        <f t="shared" si="4"/>
        <v>#N/A</v>
      </c>
      <c r="S64" s="64" t="e">
        <f>VLOOKUP(B64,[3]RAW!$A$977:$E$1217,5,FALSE)</f>
        <v>#N/A</v>
      </c>
      <c r="T64" s="62" t="e">
        <f>VLOOKUP(B64,[3]RAW!$A$1220:$D$1460,4,FALSE)</f>
        <v>#N/A</v>
      </c>
      <c r="U64" s="18" t="e">
        <f t="shared" si="5"/>
        <v>#N/A</v>
      </c>
      <c r="V64" s="64" t="e">
        <f>VLOOKUP(B64,[3]RAW!$A$1220:$E$1460,5,FALSE)</f>
        <v>#N/A</v>
      </c>
      <c r="W64" s="62" t="e">
        <f>VLOOKUP(B64,[3]RAW!$A$1463:$D$1703,4,FALSE)</f>
        <v>#N/A</v>
      </c>
      <c r="X64" s="18" t="e">
        <f t="shared" si="6"/>
        <v>#N/A</v>
      </c>
      <c r="Y64" s="64" t="e">
        <f>VLOOKUP(B64,[3]RAW!$A$1463:$E$1703,5,FALSE)</f>
        <v>#N/A</v>
      </c>
      <c r="Z64" s="64" t="e">
        <f>VLOOKUP(B64,[3]RAW!$A$1706:$D$1946,4,FALSE)</f>
        <v>#N/A</v>
      </c>
      <c r="AA64" s="18" t="e">
        <f t="shared" si="7"/>
        <v>#N/A</v>
      </c>
      <c r="AB64" s="64" t="e">
        <f>VLOOKUP(B64,[3]RAW!$A$1706:$E$1946,5,FALSE)</f>
        <v>#N/A</v>
      </c>
      <c r="AC64" s="64" t="e">
        <f>VLOOKUP(B64,[3]RAW!$A$1949:$D$2189,4,FALSE)</f>
        <v>#N/A</v>
      </c>
      <c r="AD64" s="18" t="e">
        <f t="shared" si="8"/>
        <v>#N/A</v>
      </c>
      <c r="AE64" s="64" t="e">
        <f>VLOOKUP(B64,[3]RAW!$A$1949:$E$2189,5,FALSE)</f>
        <v>#N/A</v>
      </c>
      <c r="AF64" s="19" t="e">
        <f t="shared" si="10"/>
        <v>#N/A</v>
      </c>
      <c r="AG64" s="65" t="e">
        <f t="shared" si="9"/>
        <v>#N/A</v>
      </c>
      <c r="AH64" s="66" t="e">
        <f t="shared" si="11"/>
        <v>#N/A</v>
      </c>
      <c r="AI64" s="67">
        <f>SUM(COUNTIFS(E64:AD64,{"f","NCP","AB"}))</f>
        <v>0</v>
      </c>
      <c r="AJ64" s="66" t="e">
        <f t="shared" si="12"/>
        <v>#N/A</v>
      </c>
    </row>
    <row r="65" spans="1:36">
      <c r="A65" s="58">
        <v>62</v>
      </c>
      <c r="B65" s="59" t="s">
        <v>113</v>
      </c>
      <c r="C65" s="60" t="s">
        <v>114</v>
      </c>
      <c r="D65" s="61" t="s">
        <v>510</v>
      </c>
      <c r="E65" s="62" t="e">
        <f>VLOOKUP(B65,[3]RAW!$A$5:$D$245,4,FALSE)</f>
        <v>#N/A</v>
      </c>
      <c r="F65" s="18" t="e">
        <f t="shared" si="0"/>
        <v>#N/A</v>
      </c>
      <c r="G65" s="63" t="e">
        <f>VLOOKUP(B65,[3]RAW!$A$5:$E$245,5,FALSE)</f>
        <v>#N/A</v>
      </c>
      <c r="H65" s="62" t="e">
        <f>VLOOKUP(B65,[3]RAW!$A$491:$D$731,4,FALSE)</f>
        <v>#N/A</v>
      </c>
      <c r="I65" s="18" t="e">
        <f t="shared" si="1"/>
        <v>#N/A</v>
      </c>
      <c r="J65" s="64" t="e">
        <f>VLOOKUP(B65,[3]RAW!$A$491:$E$731,5,FALSE)</f>
        <v>#N/A</v>
      </c>
      <c r="K65" s="62" t="e">
        <f>VLOOKUP(B65,[3]RAW!$A$248:$D$488,4,FALSE)</f>
        <v>#N/A</v>
      </c>
      <c r="L65" s="18" t="e">
        <f t="shared" si="2"/>
        <v>#N/A</v>
      </c>
      <c r="M65" s="64" t="e">
        <f>VLOOKUP(B65,[3]RAW!$A$248:$E$488,5,FALSE)</f>
        <v>#N/A</v>
      </c>
      <c r="N65" s="62" t="e">
        <f>VLOOKUP(B65,[3]RAW!$A$734:$D$974,4,FALSE)</f>
        <v>#N/A</v>
      </c>
      <c r="O65" s="18" t="e">
        <f t="shared" si="3"/>
        <v>#N/A</v>
      </c>
      <c r="P65" s="64" t="e">
        <f>VLOOKUP(B65,[3]RAW!$A$734:$E$974,5,FALSE)</f>
        <v>#N/A</v>
      </c>
      <c r="Q65" s="62" t="e">
        <f>VLOOKUP(B65,[3]RAW!$A$977:$D$1217,4,FALSE)</f>
        <v>#N/A</v>
      </c>
      <c r="R65" s="18" t="e">
        <f t="shared" si="4"/>
        <v>#N/A</v>
      </c>
      <c r="S65" s="64" t="e">
        <f>VLOOKUP(B65,[3]RAW!$A$977:$E$1217,5,FALSE)</f>
        <v>#N/A</v>
      </c>
      <c r="T65" s="62" t="e">
        <f>VLOOKUP(B65,[3]RAW!$A$1220:$D$1460,4,FALSE)</f>
        <v>#N/A</v>
      </c>
      <c r="U65" s="18" t="e">
        <f t="shared" si="5"/>
        <v>#N/A</v>
      </c>
      <c r="V65" s="64" t="e">
        <f>VLOOKUP(B65,[3]RAW!$A$1220:$E$1460,5,FALSE)</f>
        <v>#N/A</v>
      </c>
      <c r="W65" s="62" t="e">
        <f>VLOOKUP(B65,[3]RAW!$A$1463:$D$1703,4,FALSE)</f>
        <v>#N/A</v>
      </c>
      <c r="X65" s="18" t="e">
        <f t="shared" si="6"/>
        <v>#N/A</v>
      </c>
      <c r="Y65" s="64" t="e">
        <f>VLOOKUP(B65,[3]RAW!$A$1463:$E$1703,5,FALSE)</f>
        <v>#N/A</v>
      </c>
      <c r="Z65" s="64" t="e">
        <f>VLOOKUP(B65,[3]RAW!$A$1706:$D$1946,4,FALSE)</f>
        <v>#N/A</v>
      </c>
      <c r="AA65" s="18" t="e">
        <f t="shared" si="7"/>
        <v>#N/A</v>
      </c>
      <c r="AB65" s="64" t="e">
        <f>VLOOKUP(B65,[3]RAW!$A$1706:$E$1946,5,FALSE)</f>
        <v>#N/A</v>
      </c>
      <c r="AC65" s="64" t="e">
        <f>VLOOKUP(B65,[3]RAW!$A$1949:$D$2189,4,FALSE)</f>
        <v>#N/A</v>
      </c>
      <c r="AD65" s="18" t="e">
        <f t="shared" si="8"/>
        <v>#N/A</v>
      </c>
      <c r="AE65" s="64" t="e">
        <f>VLOOKUP(B65,[3]RAW!$A$1949:$E$2189,5,FALSE)</f>
        <v>#N/A</v>
      </c>
      <c r="AF65" s="19" t="e">
        <f t="shared" si="10"/>
        <v>#N/A</v>
      </c>
      <c r="AG65" s="65" t="e">
        <f t="shared" si="9"/>
        <v>#N/A</v>
      </c>
      <c r="AH65" s="66" t="e">
        <f t="shared" si="11"/>
        <v>#N/A</v>
      </c>
      <c r="AI65" s="67">
        <f>SUM(COUNTIFS(E65:AD65,{"f","NCP","AB"}))</f>
        <v>0</v>
      </c>
      <c r="AJ65" s="66" t="e">
        <f t="shared" si="12"/>
        <v>#N/A</v>
      </c>
    </row>
    <row r="66" spans="1:36">
      <c r="A66" s="58">
        <v>63</v>
      </c>
      <c r="B66" s="59" t="s">
        <v>115</v>
      </c>
      <c r="C66" s="60" t="s">
        <v>116</v>
      </c>
      <c r="D66" s="61" t="s">
        <v>510</v>
      </c>
      <c r="E66" s="62" t="e">
        <f>VLOOKUP(B66,[3]RAW!$A$5:$D$245,4,FALSE)</f>
        <v>#N/A</v>
      </c>
      <c r="F66" s="18" t="e">
        <f t="shared" si="0"/>
        <v>#N/A</v>
      </c>
      <c r="G66" s="63" t="e">
        <f>VLOOKUP(B66,[3]RAW!$A$5:$E$245,5,FALSE)</f>
        <v>#N/A</v>
      </c>
      <c r="H66" s="62" t="e">
        <f>VLOOKUP(B66,[3]RAW!$A$491:$D$731,4,FALSE)</f>
        <v>#N/A</v>
      </c>
      <c r="I66" s="18" t="e">
        <f t="shared" si="1"/>
        <v>#N/A</v>
      </c>
      <c r="J66" s="64" t="e">
        <f>VLOOKUP(B66,[3]RAW!$A$491:$E$731,5,FALSE)</f>
        <v>#N/A</v>
      </c>
      <c r="K66" s="62" t="e">
        <f>VLOOKUP(B66,[3]RAW!$A$248:$D$488,4,FALSE)</f>
        <v>#N/A</v>
      </c>
      <c r="L66" s="18" t="e">
        <f t="shared" si="2"/>
        <v>#N/A</v>
      </c>
      <c r="M66" s="64" t="e">
        <f>VLOOKUP(B66,[3]RAW!$A$248:$E$488,5,FALSE)</f>
        <v>#N/A</v>
      </c>
      <c r="N66" s="62" t="e">
        <f>VLOOKUP(B66,[3]RAW!$A$734:$D$974,4,FALSE)</f>
        <v>#N/A</v>
      </c>
      <c r="O66" s="18" t="e">
        <f t="shared" si="3"/>
        <v>#N/A</v>
      </c>
      <c r="P66" s="64" t="e">
        <f>VLOOKUP(B66,[3]RAW!$A$734:$E$974,5,FALSE)</f>
        <v>#N/A</v>
      </c>
      <c r="Q66" s="62" t="e">
        <f>VLOOKUP(B66,[3]RAW!$A$977:$D$1217,4,FALSE)</f>
        <v>#N/A</v>
      </c>
      <c r="R66" s="18" t="e">
        <f t="shared" si="4"/>
        <v>#N/A</v>
      </c>
      <c r="S66" s="64" t="e">
        <f>VLOOKUP(B66,[3]RAW!$A$977:$E$1217,5,FALSE)</f>
        <v>#N/A</v>
      </c>
      <c r="T66" s="62" t="e">
        <f>VLOOKUP(B66,[3]RAW!$A$1220:$D$1460,4,FALSE)</f>
        <v>#N/A</v>
      </c>
      <c r="U66" s="18" t="e">
        <f t="shared" si="5"/>
        <v>#N/A</v>
      </c>
      <c r="V66" s="64" t="e">
        <f>VLOOKUP(B66,[3]RAW!$A$1220:$E$1460,5,FALSE)</f>
        <v>#N/A</v>
      </c>
      <c r="W66" s="62" t="e">
        <f>VLOOKUP(B66,[3]RAW!$A$1463:$D$1703,4,FALSE)</f>
        <v>#N/A</v>
      </c>
      <c r="X66" s="18" t="e">
        <f t="shared" si="6"/>
        <v>#N/A</v>
      </c>
      <c r="Y66" s="64" t="e">
        <f>VLOOKUP(B66,[3]RAW!$A$1463:$E$1703,5,FALSE)</f>
        <v>#N/A</v>
      </c>
      <c r="Z66" s="64" t="e">
        <f>VLOOKUP(B66,[3]RAW!$A$1706:$D$1946,4,FALSE)</f>
        <v>#N/A</v>
      </c>
      <c r="AA66" s="18" t="e">
        <f t="shared" si="7"/>
        <v>#N/A</v>
      </c>
      <c r="AB66" s="64" t="e">
        <f>VLOOKUP(B66,[3]RAW!$A$1706:$E$1946,5,FALSE)</f>
        <v>#N/A</v>
      </c>
      <c r="AC66" s="64" t="e">
        <f>VLOOKUP(B66,[3]RAW!$A$1949:$D$2189,4,FALSE)</f>
        <v>#N/A</v>
      </c>
      <c r="AD66" s="18" t="e">
        <f t="shared" si="8"/>
        <v>#N/A</v>
      </c>
      <c r="AE66" s="64" t="e">
        <f>VLOOKUP(B66,[3]RAW!$A$1949:$E$2189,5,FALSE)</f>
        <v>#N/A</v>
      </c>
      <c r="AF66" s="19" t="e">
        <f t="shared" si="10"/>
        <v>#N/A</v>
      </c>
      <c r="AG66" s="65" t="e">
        <f t="shared" si="9"/>
        <v>#N/A</v>
      </c>
      <c r="AH66" s="66" t="e">
        <f t="shared" si="11"/>
        <v>#N/A</v>
      </c>
      <c r="AI66" s="67">
        <f>SUM(COUNTIFS(E66:AD66,{"f","NCP","AB"}))</f>
        <v>0</v>
      </c>
      <c r="AJ66" s="66" t="e">
        <f t="shared" si="12"/>
        <v>#N/A</v>
      </c>
    </row>
    <row r="67" spans="1:36">
      <c r="A67" s="58">
        <v>64</v>
      </c>
      <c r="B67" s="59" t="s">
        <v>117</v>
      </c>
      <c r="C67" s="60" t="s">
        <v>118</v>
      </c>
      <c r="D67" s="61" t="s">
        <v>510</v>
      </c>
      <c r="E67" s="62" t="e">
        <f>VLOOKUP(B67,[3]RAW!$A$5:$D$245,4,FALSE)</f>
        <v>#N/A</v>
      </c>
      <c r="F67" s="18" t="e">
        <f t="shared" si="0"/>
        <v>#N/A</v>
      </c>
      <c r="G67" s="63" t="e">
        <f>VLOOKUP(B67,[3]RAW!$A$5:$E$245,5,FALSE)</f>
        <v>#N/A</v>
      </c>
      <c r="H67" s="62" t="e">
        <f>VLOOKUP(B67,[3]RAW!$A$491:$D$731,4,FALSE)</f>
        <v>#N/A</v>
      </c>
      <c r="I67" s="18" t="e">
        <f t="shared" si="1"/>
        <v>#N/A</v>
      </c>
      <c r="J67" s="64" t="e">
        <f>VLOOKUP(B67,[3]RAW!$A$491:$E$731,5,FALSE)</f>
        <v>#N/A</v>
      </c>
      <c r="K67" s="62" t="e">
        <f>VLOOKUP(B67,[3]RAW!$A$248:$D$488,4,FALSE)</f>
        <v>#N/A</v>
      </c>
      <c r="L67" s="18" t="e">
        <f t="shared" si="2"/>
        <v>#N/A</v>
      </c>
      <c r="M67" s="64" t="e">
        <f>VLOOKUP(B67,[3]RAW!$A$248:$E$488,5,FALSE)</f>
        <v>#N/A</v>
      </c>
      <c r="N67" s="62" t="e">
        <f>VLOOKUP(B67,[3]RAW!$A$734:$D$974,4,FALSE)</f>
        <v>#N/A</v>
      </c>
      <c r="O67" s="18" t="e">
        <f t="shared" si="3"/>
        <v>#N/A</v>
      </c>
      <c r="P67" s="64" t="e">
        <f>VLOOKUP(B67,[3]RAW!$A$734:$E$974,5,FALSE)</f>
        <v>#N/A</v>
      </c>
      <c r="Q67" s="62" t="e">
        <f>VLOOKUP(B67,[3]RAW!$A$977:$D$1217,4,FALSE)</f>
        <v>#N/A</v>
      </c>
      <c r="R67" s="18" t="e">
        <f t="shared" si="4"/>
        <v>#N/A</v>
      </c>
      <c r="S67" s="64" t="e">
        <f>VLOOKUP(B67,[3]RAW!$A$977:$E$1217,5,FALSE)</f>
        <v>#N/A</v>
      </c>
      <c r="T67" s="62" t="e">
        <f>VLOOKUP(B67,[3]RAW!$A$1220:$D$1460,4,FALSE)</f>
        <v>#N/A</v>
      </c>
      <c r="U67" s="18" t="e">
        <f t="shared" si="5"/>
        <v>#N/A</v>
      </c>
      <c r="V67" s="64" t="e">
        <f>VLOOKUP(B67,[3]RAW!$A$1220:$E$1460,5,FALSE)</f>
        <v>#N/A</v>
      </c>
      <c r="W67" s="62" t="e">
        <f>VLOOKUP(B67,[3]RAW!$A$1463:$D$1703,4,FALSE)</f>
        <v>#N/A</v>
      </c>
      <c r="X67" s="18" t="e">
        <f t="shared" si="6"/>
        <v>#N/A</v>
      </c>
      <c r="Y67" s="64" t="e">
        <f>VLOOKUP(B67,[3]RAW!$A$1463:$E$1703,5,FALSE)</f>
        <v>#N/A</v>
      </c>
      <c r="Z67" s="64" t="e">
        <f>VLOOKUP(B67,[3]RAW!$A$1706:$D$1946,4,FALSE)</f>
        <v>#N/A</v>
      </c>
      <c r="AA67" s="18" t="e">
        <f t="shared" si="7"/>
        <v>#N/A</v>
      </c>
      <c r="AB67" s="64" t="e">
        <f>VLOOKUP(B67,[3]RAW!$A$1706:$E$1946,5,FALSE)</f>
        <v>#N/A</v>
      </c>
      <c r="AC67" s="64" t="e">
        <f>VLOOKUP(B67,[3]RAW!$A$1949:$D$2189,4,FALSE)</f>
        <v>#N/A</v>
      </c>
      <c r="AD67" s="18" t="e">
        <f t="shared" si="8"/>
        <v>#N/A</v>
      </c>
      <c r="AE67" s="64" t="e">
        <f>VLOOKUP(B67,[3]RAW!$A$1949:$E$2189,5,FALSE)</f>
        <v>#N/A</v>
      </c>
      <c r="AF67" s="19" t="e">
        <f t="shared" si="10"/>
        <v>#N/A</v>
      </c>
      <c r="AG67" s="65" t="e">
        <f t="shared" si="9"/>
        <v>#N/A</v>
      </c>
      <c r="AH67" s="66" t="e">
        <f t="shared" si="11"/>
        <v>#N/A</v>
      </c>
      <c r="AI67" s="67">
        <f>SUM(COUNTIFS(E67:AD67,{"f","NCP","AB"}))</f>
        <v>0</v>
      </c>
      <c r="AJ67" s="66" t="e">
        <f t="shared" si="12"/>
        <v>#N/A</v>
      </c>
    </row>
    <row r="68" spans="1:36">
      <c r="A68" s="58">
        <v>65</v>
      </c>
      <c r="B68" s="59" t="s">
        <v>119</v>
      </c>
      <c r="C68" s="60" t="s">
        <v>120</v>
      </c>
      <c r="D68" s="61" t="s">
        <v>510</v>
      </c>
      <c r="E68" s="62" t="e">
        <f>VLOOKUP(B68,[3]RAW!$A$5:$D$245,4,FALSE)</f>
        <v>#N/A</v>
      </c>
      <c r="F68" s="18" t="e">
        <f t="shared" ref="F68:F131" si="13">IF(E68="O",10,IF(E68="A",9,IF(E68="B",8,IF(E68="C",7,IF(E68="D",6,IF(E68="F",0,IF(E68=-5,-5,-10)))))))</f>
        <v>#N/A</v>
      </c>
      <c r="G68" s="63" t="e">
        <f>VLOOKUP(B68,[3]RAW!$A$5:$E$245,5,FALSE)</f>
        <v>#N/A</v>
      </c>
      <c r="H68" s="62" t="e">
        <f>VLOOKUP(B68,[3]RAW!$A$491:$D$731,4,FALSE)</f>
        <v>#N/A</v>
      </c>
      <c r="I68" s="18" t="e">
        <f t="shared" ref="I68:I131" si="14">IF(H68="O",10,IF(H68="A",9,IF(H68="B",8,IF(H68="C",7,IF(H68="D",6,IF(H68="F",0,IF(H68=-5,-5,-10)))))))</f>
        <v>#N/A</v>
      </c>
      <c r="J68" s="64" t="e">
        <f>VLOOKUP(B68,[3]RAW!$A$491:$E$731,5,FALSE)</f>
        <v>#N/A</v>
      </c>
      <c r="K68" s="62" t="e">
        <f>VLOOKUP(B68,[3]RAW!$A$248:$D$488,4,FALSE)</f>
        <v>#N/A</v>
      </c>
      <c r="L68" s="18" t="e">
        <f t="shared" ref="L68:L131" si="15">IF(K68="O",10,IF(K68="A",9,IF(K68="B",8,IF(K68="C",7,IF(K68="D",6,IF(K68="F",0,IF(K68=-5,-5,-10)))))))</f>
        <v>#N/A</v>
      </c>
      <c r="M68" s="64" t="e">
        <f>VLOOKUP(B68,[3]RAW!$A$248:$E$488,5,FALSE)</f>
        <v>#N/A</v>
      </c>
      <c r="N68" s="62" t="e">
        <f>VLOOKUP(B68,[3]RAW!$A$734:$D$974,4,FALSE)</f>
        <v>#N/A</v>
      </c>
      <c r="O68" s="18" t="e">
        <f t="shared" ref="O68:O131" si="16">IF(N68="O",10,IF(N68="A",9,IF(N68="B",8,IF(N68="C",7,IF(N68="D",6,IF(N68="F",0,IF(N68=-5,-5,-10)))))))</f>
        <v>#N/A</v>
      </c>
      <c r="P68" s="64" t="e">
        <f>VLOOKUP(B68,[3]RAW!$A$734:$E$974,5,FALSE)</f>
        <v>#N/A</v>
      </c>
      <c r="Q68" s="62" t="e">
        <f>VLOOKUP(B68,[3]RAW!$A$977:$D$1217,4,FALSE)</f>
        <v>#N/A</v>
      </c>
      <c r="R68" s="18" t="e">
        <f t="shared" ref="R68:R131" si="17">IF(Q68="O",10,IF(Q68="A",9,IF(Q68="B",8,IF(Q68="C",7,IF(Q68="D",6,IF(Q68="F",0,IF(Q68=-5,-5,-10)))))))</f>
        <v>#N/A</v>
      </c>
      <c r="S68" s="64" t="e">
        <f>VLOOKUP(B68,[3]RAW!$A$977:$E$1217,5,FALSE)</f>
        <v>#N/A</v>
      </c>
      <c r="T68" s="62" t="e">
        <f>VLOOKUP(B68,[3]RAW!$A$1220:$D$1460,4,FALSE)</f>
        <v>#N/A</v>
      </c>
      <c r="U68" s="18" t="e">
        <f t="shared" ref="U68:U131" si="18">IF(T68="O",10,IF(T68="A",9,IF(T68="B",8,IF(T68="C",7,IF(T68="D",6,IF(T68="F",0,IF(T68=-5,-5,-10)))))))</f>
        <v>#N/A</v>
      </c>
      <c r="V68" s="64" t="e">
        <f>VLOOKUP(B68,[3]RAW!$A$1220:$E$1460,5,FALSE)</f>
        <v>#N/A</v>
      </c>
      <c r="W68" s="62" t="e">
        <f>VLOOKUP(B68,[3]RAW!$A$1463:$D$1703,4,FALSE)</f>
        <v>#N/A</v>
      </c>
      <c r="X68" s="18" t="e">
        <f t="shared" ref="X68:X131" si="19">IF(W68="O",10,IF(W68="A",9,IF(W68="B",8,IF(W68="C",7,IF(W68="D",6,IF(W68="F",0,IF(W68=-5,-5,-10)))))))</f>
        <v>#N/A</v>
      </c>
      <c r="Y68" s="64" t="e">
        <f>VLOOKUP(B68,[3]RAW!$A$1463:$E$1703,5,FALSE)</f>
        <v>#N/A</v>
      </c>
      <c r="Z68" s="64" t="e">
        <f>VLOOKUP(B68,[3]RAW!$A$1706:$D$1946,4,FALSE)</f>
        <v>#N/A</v>
      </c>
      <c r="AA68" s="18" t="e">
        <f t="shared" ref="AA68:AA131" si="20">IF(Z68="O",10,IF(Z68="A",9,IF(Z68="B",8,IF(Z68="C",7,IF(Z68="D",6,IF(Z68="F",0,IF(Z68=-5,-5,-10)))))))</f>
        <v>#N/A</v>
      </c>
      <c r="AB68" s="64" t="e">
        <f>VLOOKUP(B68,[3]RAW!$A$1706:$E$1946,5,FALSE)</f>
        <v>#N/A</v>
      </c>
      <c r="AC68" s="64" t="e">
        <f>VLOOKUP(B68,[3]RAW!$A$1949:$D$2189,4,FALSE)</f>
        <v>#N/A</v>
      </c>
      <c r="AD68" s="18" t="e">
        <f t="shared" ref="AD68:AD131" si="21">IF(AC68="O",10,IF(AC68="A",9,IF(AC68="B",8,IF(AC68="C",7,IF(AC68="D",6,IF(AC68="F",0,IF(AC68=-5,-5,-10)))))))</f>
        <v>#N/A</v>
      </c>
      <c r="AE68" s="64" t="e">
        <f>VLOOKUP(B68,[3]RAW!$A$1949:$E$2189,5,FALSE)</f>
        <v>#N/A</v>
      </c>
      <c r="AF68" s="19" t="e">
        <f t="shared" si="10"/>
        <v>#N/A</v>
      </c>
      <c r="AG68" s="65" t="e">
        <f t="shared" ref="AG68:AG131" si="22">(AF68-0.75)*10</f>
        <v>#N/A</v>
      </c>
      <c r="AH68" s="66" t="e">
        <f t="shared" si="11"/>
        <v>#N/A</v>
      </c>
      <c r="AI68" s="67">
        <f>SUM(COUNTIFS(E68:AD68,{"f","NCP","AB"}))</f>
        <v>0</v>
      </c>
      <c r="AJ68" s="66" t="e">
        <f t="shared" si="12"/>
        <v>#N/A</v>
      </c>
    </row>
    <row r="69" spans="1:36">
      <c r="A69" s="58">
        <v>66</v>
      </c>
      <c r="B69" s="59" t="s">
        <v>121</v>
      </c>
      <c r="C69" s="60" t="s">
        <v>122</v>
      </c>
      <c r="D69" s="61" t="s">
        <v>528</v>
      </c>
      <c r="E69" s="62" t="e">
        <f>VLOOKUP(B69,[3]RAW!$A$5:$D$245,4,FALSE)</f>
        <v>#N/A</v>
      </c>
      <c r="F69" s="18" t="e">
        <f t="shared" si="13"/>
        <v>#N/A</v>
      </c>
      <c r="G69" s="63" t="e">
        <f>VLOOKUP(B69,[3]RAW!$A$5:$E$245,5,FALSE)</f>
        <v>#N/A</v>
      </c>
      <c r="H69" s="62" t="e">
        <f>VLOOKUP(B69,[3]RAW!$A$491:$D$731,4,FALSE)</f>
        <v>#N/A</v>
      </c>
      <c r="I69" s="18" t="e">
        <f t="shared" si="14"/>
        <v>#N/A</v>
      </c>
      <c r="J69" s="64" t="e">
        <f>VLOOKUP(B69,[3]RAW!$A$491:$E$731,5,FALSE)</f>
        <v>#N/A</v>
      </c>
      <c r="K69" s="62" t="e">
        <f>VLOOKUP(B69,[3]RAW!$A$248:$D$488,4,FALSE)</f>
        <v>#N/A</v>
      </c>
      <c r="L69" s="18" t="e">
        <f t="shared" si="15"/>
        <v>#N/A</v>
      </c>
      <c r="M69" s="64" t="e">
        <f>VLOOKUP(B69,[3]RAW!$A$248:$E$488,5,FALSE)</f>
        <v>#N/A</v>
      </c>
      <c r="N69" s="62" t="e">
        <f>VLOOKUP(B69,[3]RAW!$A$734:$D$974,4,FALSE)</f>
        <v>#N/A</v>
      </c>
      <c r="O69" s="18" t="e">
        <f t="shared" si="16"/>
        <v>#N/A</v>
      </c>
      <c r="P69" s="64" t="e">
        <f>VLOOKUP(B69,[3]RAW!$A$734:$E$974,5,FALSE)</f>
        <v>#N/A</v>
      </c>
      <c r="Q69" s="62" t="e">
        <f>VLOOKUP(B69,[3]RAW!$A$977:$D$1217,4,FALSE)</f>
        <v>#N/A</v>
      </c>
      <c r="R69" s="18" t="e">
        <f t="shared" si="17"/>
        <v>#N/A</v>
      </c>
      <c r="S69" s="64" t="e">
        <f>VLOOKUP(B69,[3]RAW!$A$977:$E$1217,5,FALSE)</f>
        <v>#N/A</v>
      </c>
      <c r="T69" s="62" t="e">
        <f>VLOOKUP(B69,[3]RAW!$A$1220:$D$1460,4,FALSE)</f>
        <v>#N/A</v>
      </c>
      <c r="U69" s="18" t="e">
        <f t="shared" si="18"/>
        <v>#N/A</v>
      </c>
      <c r="V69" s="64" t="e">
        <f>VLOOKUP(B69,[3]RAW!$A$1220:$E$1460,5,FALSE)</f>
        <v>#N/A</v>
      </c>
      <c r="W69" s="62" t="e">
        <f>VLOOKUP(B69,[3]RAW!$A$1463:$D$1703,4,FALSE)</f>
        <v>#N/A</v>
      </c>
      <c r="X69" s="18" t="e">
        <f t="shared" si="19"/>
        <v>#N/A</v>
      </c>
      <c r="Y69" s="64" t="e">
        <f>VLOOKUP(B69,[3]RAW!$A$1463:$E$1703,5,FALSE)</f>
        <v>#N/A</v>
      </c>
      <c r="Z69" s="64" t="e">
        <f>VLOOKUP(B69,[3]RAW!$A$1706:$D$1946,4,FALSE)</f>
        <v>#N/A</v>
      </c>
      <c r="AA69" s="18" t="e">
        <f t="shared" si="20"/>
        <v>#N/A</v>
      </c>
      <c r="AB69" s="64" t="e">
        <f>VLOOKUP(B69,[3]RAW!$A$1706:$E$1946,5,FALSE)</f>
        <v>#N/A</v>
      </c>
      <c r="AC69" s="64" t="e">
        <f>VLOOKUP(B69,[3]RAW!$A$1949:$D$2189,4,FALSE)</f>
        <v>#N/A</v>
      </c>
      <c r="AD69" s="18" t="e">
        <f t="shared" si="21"/>
        <v>#N/A</v>
      </c>
      <c r="AE69" s="64" t="e">
        <f>VLOOKUP(B69,[3]RAW!$A$1949:$E$2189,5,FALSE)</f>
        <v>#N/A</v>
      </c>
      <c r="AF69" s="19" t="e">
        <f t="shared" ref="AF69:AF132" si="23">(F69*G69+I69*J69+L69*M69+O69*P69+R69*S69+U69*V69+X69*Y69+AA69*AB69)/22</f>
        <v>#N/A</v>
      </c>
      <c r="AG69" s="65" t="e">
        <f t="shared" si="22"/>
        <v>#N/A</v>
      </c>
      <c r="AH69" s="66" t="e">
        <f t="shared" ref="AH69:AH132" si="24">+G69+J69+M69+P69+S69+V69+Y69+AB69</f>
        <v>#N/A</v>
      </c>
      <c r="AI69" s="67">
        <f>SUM(COUNTIFS(E69:AD69,{"f","NCP","AB"}))</f>
        <v>0</v>
      </c>
      <c r="AJ69" s="66" t="e">
        <f t="shared" ref="AJ69:AJ132" si="25">RANK(AG69,$AG$7:$AG$247)</f>
        <v>#N/A</v>
      </c>
    </row>
    <row r="70" spans="1:36">
      <c r="A70" s="58">
        <v>67</v>
      </c>
      <c r="B70" s="59" t="s">
        <v>123</v>
      </c>
      <c r="C70" s="60" t="s">
        <v>124</v>
      </c>
      <c r="D70" s="61" t="s">
        <v>528</v>
      </c>
      <c r="E70" s="62" t="e">
        <f>VLOOKUP(B70,[3]RAW!$A$5:$D$245,4,FALSE)</f>
        <v>#N/A</v>
      </c>
      <c r="F70" s="18" t="e">
        <f t="shared" si="13"/>
        <v>#N/A</v>
      </c>
      <c r="G70" s="63" t="e">
        <f>VLOOKUP(B70,[3]RAW!$A$5:$E$245,5,FALSE)</f>
        <v>#N/A</v>
      </c>
      <c r="H70" s="62" t="e">
        <f>VLOOKUP(B70,[3]RAW!$A$491:$D$731,4,FALSE)</f>
        <v>#N/A</v>
      </c>
      <c r="I70" s="18" t="e">
        <f t="shared" si="14"/>
        <v>#N/A</v>
      </c>
      <c r="J70" s="64" t="e">
        <f>VLOOKUP(B70,[3]RAW!$A$491:$E$731,5,FALSE)</f>
        <v>#N/A</v>
      </c>
      <c r="K70" s="62" t="e">
        <f>VLOOKUP(B70,[3]RAW!$A$248:$D$488,4,FALSE)</f>
        <v>#N/A</v>
      </c>
      <c r="L70" s="18" t="e">
        <f t="shared" si="15"/>
        <v>#N/A</v>
      </c>
      <c r="M70" s="64" t="e">
        <f>VLOOKUP(B70,[3]RAW!$A$248:$E$488,5,FALSE)</f>
        <v>#N/A</v>
      </c>
      <c r="N70" s="62" t="e">
        <f>VLOOKUP(B70,[3]RAW!$A$734:$D$974,4,FALSE)</f>
        <v>#N/A</v>
      </c>
      <c r="O70" s="18" t="e">
        <f t="shared" si="16"/>
        <v>#N/A</v>
      </c>
      <c r="P70" s="64" t="e">
        <f>VLOOKUP(B70,[3]RAW!$A$734:$E$974,5,FALSE)</f>
        <v>#N/A</v>
      </c>
      <c r="Q70" s="62" t="e">
        <f>VLOOKUP(B70,[3]RAW!$A$977:$D$1217,4,FALSE)</f>
        <v>#N/A</v>
      </c>
      <c r="R70" s="18" t="e">
        <f t="shared" si="17"/>
        <v>#N/A</v>
      </c>
      <c r="S70" s="64" t="e">
        <f>VLOOKUP(B70,[3]RAW!$A$977:$E$1217,5,FALSE)</f>
        <v>#N/A</v>
      </c>
      <c r="T70" s="62" t="e">
        <f>VLOOKUP(B70,[3]RAW!$A$1220:$D$1460,4,FALSE)</f>
        <v>#N/A</v>
      </c>
      <c r="U70" s="18" t="e">
        <f t="shared" si="18"/>
        <v>#N/A</v>
      </c>
      <c r="V70" s="64" t="e">
        <f>VLOOKUP(B70,[3]RAW!$A$1220:$E$1460,5,FALSE)</f>
        <v>#N/A</v>
      </c>
      <c r="W70" s="62" t="e">
        <f>VLOOKUP(B70,[3]RAW!$A$1463:$D$1703,4,FALSE)</f>
        <v>#N/A</v>
      </c>
      <c r="X70" s="18" t="e">
        <f t="shared" si="19"/>
        <v>#N/A</v>
      </c>
      <c r="Y70" s="64" t="e">
        <f>VLOOKUP(B70,[3]RAW!$A$1463:$E$1703,5,FALSE)</f>
        <v>#N/A</v>
      </c>
      <c r="Z70" s="64" t="e">
        <f>VLOOKUP(B70,[3]RAW!$A$1706:$D$1946,4,FALSE)</f>
        <v>#N/A</v>
      </c>
      <c r="AA70" s="18" t="e">
        <f t="shared" si="20"/>
        <v>#N/A</v>
      </c>
      <c r="AB70" s="64" t="e">
        <f>VLOOKUP(B70,[3]RAW!$A$1706:$E$1946,5,FALSE)</f>
        <v>#N/A</v>
      </c>
      <c r="AC70" s="64" t="e">
        <f>VLOOKUP(B70,[3]RAW!$A$1949:$D$2189,4,FALSE)</f>
        <v>#N/A</v>
      </c>
      <c r="AD70" s="18" t="e">
        <f t="shared" si="21"/>
        <v>#N/A</v>
      </c>
      <c r="AE70" s="64" t="e">
        <f>VLOOKUP(B70,[3]RAW!$A$1949:$E$2189,5,FALSE)</f>
        <v>#N/A</v>
      </c>
      <c r="AF70" s="19" t="e">
        <f t="shared" si="23"/>
        <v>#N/A</v>
      </c>
      <c r="AG70" s="65" t="e">
        <f t="shared" si="22"/>
        <v>#N/A</v>
      </c>
      <c r="AH70" s="66" t="e">
        <f t="shared" si="24"/>
        <v>#N/A</v>
      </c>
      <c r="AI70" s="67">
        <f>SUM(COUNTIFS(E70:AD70,{"f","NCP","AB"}))</f>
        <v>0</v>
      </c>
      <c r="AJ70" s="66" t="e">
        <f t="shared" si="25"/>
        <v>#N/A</v>
      </c>
    </row>
    <row r="71" spans="1:36">
      <c r="A71" s="58">
        <v>68</v>
      </c>
      <c r="B71" s="59" t="s">
        <v>125</v>
      </c>
      <c r="C71" s="60" t="s">
        <v>126</v>
      </c>
      <c r="D71" s="61" t="s">
        <v>528</v>
      </c>
      <c r="E71" s="62" t="e">
        <f>VLOOKUP(B71,[3]RAW!$A$5:$D$245,4,FALSE)</f>
        <v>#N/A</v>
      </c>
      <c r="F71" s="18" t="e">
        <f t="shared" si="13"/>
        <v>#N/A</v>
      </c>
      <c r="G71" s="63" t="e">
        <f>VLOOKUP(B71,[3]RAW!$A$5:$E$245,5,FALSE)</f>
        <v>#N/A</v>
      </c>
      <c r="H71" s="62" t="e">
        <f>VLOOKUP(B71,[3]RAW!$A$491:$D$731,4,FALSE)</f>
        <v>#N/A</v>
      </c>
      <c r="I71" s="18" t="e">
        <f t="shared" si="14"/>
        <v>#N/A</v>
      </c>
      <c r="J71" s="64" t="e">
        <f>VLOOKUP(B71,[3]RAW!$A$491:$E$731,5,FALSE)</f>
        <v>#N/A</v>
      </c>
      <c r="K71" s="62" t="e">
        <f>VLOOKUP(B71,[3]RAW!$A$248:$D$488,4,FALSE)</f>
        <v>#N/A</v>
      </c>
      <c r="L71" s="18" t="e">
        <f t="shared" si="15"/>
        <v>#N/A</v>
      </c>
      <c r="M71" s="64" t="e">
        <f>VLOOKUP(B71,[3]RAW!$A$248:$E$488,5,FALSE)</f>
        <v>#N/A</v>
      </c>
      <c r="N71" s="62" t="e">
        <f>VLOOKUP(B71,[3]RAW!$A$734:$D$974,4,FALSE)</f>
        <v>#N/A</v>
      </c>
      <c r="O71" s="18" t="e">
        <f t="shared" si="16"/>
        <v>#N/A</v>
      </c>
      <c r="P71" s="64" t="e">
        <f>VLOOKUP(B71,[3]RAW!$A$734:$E$974,5,FALSE)</f>
        <v>#N/A</v>
      </c>
      <c r="Q71" s="62" t="e">
        <f>VLOOKUP(B71,[3]RAW!$A$977:$D$1217,4,FALSE)</f>
        <v>#N/A</v>
      </c>
      <c r="R71" s="18" t="e">
        <f t="shared" si="17"/>
        <v>#N/A</v>
      </c>
      <c r="S71" s="64" t="e">
        <f>VLOOKUP(B71,[3]RAW!$A$977:$E$1217,5,FALSE)</f>
        <v>#N/A</v>
      </c>
      <c r="T71" s="62" t="e">
        <f>VLOOKUP(B71,[3]RAW!$A$1220:$D$1460,4,FALSE)</f>
        <v>#N/A</v>
      </c>
      <c r="U71" s="18" t="e">
        <f t="shared" si="18"/>
        <v>#N/A</v>
      </c>
      <c r="V71" s="64" t="e">
        <f>VLOOKUP(B71,[3]RAW!$A$1220:$E$1460,5,FALSE)</f>
        <v>#N/A</v>
      </c>
      <c r="W71" s="62" t="e">
        <f>VLOOKUP(B71,[3]RAW!$A$1463:$D$1703,4,FALSE)</f>
        <v>#N/A</v>
      </c>
      <c r="X71" s="18" t="e">
        <f t="shared" si="19"/>
        <v>#N/A</v>
      </c>
      <c r="Y71" s="64" t="e">
        <f>VLOOKUP(B71,[3]RAW!$A$1463:$E$1703,5,FALSE)</f>
        <v>#N/A</v>
      </c>
      <c r="Z71" s="64" t="e">
        <f>VLOOKUP(B71,[3]RAW!$A$1706:$D$1946,4,FALSE)</f>
        <v>#N/A</v>
      </c>
      <c r="AA71" s="18" t="e">
        <f t="shared" si="20"/>
        <v>#N/A</v>
      </c>
      <c r="AB71" s="64" t="e">
        <f>VLOOKUP(B71,[3]RAW!$A$1706:$E$1946,5,FALSE)</f>
        <v>#N/A</v>
      </c>
      <c r="AC71" s="64" t="e">
        <f>VLOOKUP(B71,[3]RAW!$A$1949:$D$2189,4,FALSE)</f>
        <v>#N/A</v>
      </c>
      <c r="AD71" s="18" t="e">
        <f t="shared" si="21"/>
        <v>#N/A</v>
      </c>
      <c r="AE71" s="64" t="e">
        <f>VLOOKUP(B71,[3]RAW!$A$1949:$E$2189,5,FALSE)</f>
        <v>#N/A</v>
      </c>
      <c r="AF71" s="19" t="e">
        <f t="shared" si="23"/>
        <v>#N/A</v>
      </c>
      <c r="AG71" s="65" t="e">
        <f t="shared" si="22"/>
        <v>#N/A</v>
      </c>
      <c r="AH71" s="66" t="e">
        <f t="shared" si="24"/>
        <v>#N/A</v>
      </c>
      <c r="AI71" s="67">
        <f>SUM(COUNTIFS(E71:AD71,{"f","NCP","AB"}))</f>
        <v>0</v>
      </c>
      <c r="AJ71" s="66" t="e">
        <f t="shared" si="25"/>
        <v>#N/A</v>
      </c>
    </row>
    <row r="72" spans="1:36">
      <c r="A72" s="58">
        <v>69</v>
      </c>
      <c r="B72" s="59" t="s">
        <v>127</v>
      </c>
      <c r="C72" s="60" t="s">
        <v>128</v>
      </c>
      <c r="D72" s="61" t="s">
        <v>528</v>
      </c>
      <c r="E72" s="62" t="e">
        <f>VLOOKUP(B72,[3]RAW!$A$5:$D$245,4,FALSE)</f>
        <v>#N/A</v>
      </c>
      <c r="F72" s="18" t="e">
        <f t="shared" si="13"/>
        <v>#N/A</v>
      </c>
      <c r="G72" s="63" t="e">
        <f>VLOOKUP(B72,[3]RAW!$A$5:$E$245,5,FALSE)</f>
        <v>#N/A</v>
      </c>
      <c r="H72" s="62" t="e">
        <f>VLOOKUP(B72,[3]RAW!$A$491:$D$731,4,FALSE)</f>
        <v>#N/A</v>
      </c>
      <c r="I72" s="18" t="e">
        <f t="shared" si="14"/>
        <v>#N/A</v>
      </c>
      <c r="J72" s="64" t="e">
        <f>VLOOKUP(B72,[3]RAW!$A$491:$E$731,5,FALSE)</f>
        <v>#N/A</v>
      </c>
      <c r="K72" s="62" t="e">
        <f>VLOOKUP(B72,[3]RAW!$A$248:$D$488,4,FALSE)</f>
        <v>#N/A</v>
      </c>
      <c r="L72" s="18" t="e">
        <f t="shared" si="15"/>
        <v>#N/A</v>
      </c>
      <c r="M72" s="64" t="e">
        <f>VLOOKUP(B72,[3]RAW!$A$248:$E$488,5,FALSE)</f>
        <v>#N/A</v>
      </c>
      <c r="N72" s="62" t="e">
        <f>VLOOKUP(B72,[3]RAW!$A$734:$D$974,4,FALSE)</f>
        <v>#N/A</v>
      </c>
      <c r="O72" s="18" t="e">
        <f t="shared" si="16"/>
        <v>#N/A</v>
      </c>
      <c r="P72" s="64" t="e">
        <f>VLOOKUP(B72,[3]RAW!$A$734:$E$974,5,FALSE)</f>
        <v>#N/A</v>
      </c>
      <c r="Q72" s="62" t="e">
        <f>VLOOKUP(B72,[3]RAW!$A$977:$D$1217,4,FALSE)</f>
        <v>#N/A</v>
      </c>
      <c r="R72" s="18" t="e">
        <f t="shared" si="17"/>
        <v>#N/A</v>
      </c>
      <c r="S72" s="64" t="e">
        <f>VLOOKUP(B72,[3]RAW!$A$977:$E$1217,5,FALSE)</f>
        <v>#N/A</v>
      </c>
      <c r="T72" s="62" t="e">
        <f>VLOOKUP(B72,[3]RAW!$A$1220:$D$1460,4,FALSE)</f>
        <v>#N/A</v>
      </c>
      <c r="U72" s="18" t="e">
        <f t="shared" si="18"/>
        <v>#N/A</v>
      </c>
      <c r="V72" s="64" t="e">
        <f>VLOOKUP(B72,[3]RAW!$A$1220:$E$1460,5,FALSE)</f>
        <v>#N/A</v>
      </c>
      <c r="W72" s="62" t="e">
        <f>VLOOKUP(B72,[3]RAW!$A$1463:$D$1703,4,FALSE)</f>
        <v>#N/A</v>
      </c>
      <c r="X72" s="18" t="e">
        <f t="shared" si="19"/>
        <v>#N/A</v>
      </c>
      <c r="Y72" s="64" t="e">
        <f>VLOOKUP(B72,[3]RAW!$A$1463:$E$1703,5,FALSE)</f>
        <v>#N/A</v>
      </c>
      <c r="Z72" s="64" t="e">
        <f>VLOOKUP(B72,[3]RAW!$A$1706:$D$1946,4,FALSE)</f>
        <v>#N/A</v>
      </c>
      <c r="AA72" s="18" t="e">
        <f t="shared" si="20"/>
        <v>#N/A</v>
      </c>
      <c r="AB72" s="64" t="e">
        <f>VLOOKUP(B72,[3]RAW!$A$1706:$E$1946,5,FALSE)</f>
        <v>#N/A</v>
      </c>
      <c r="AC72" s="64" t="e">
        <f>VLOOKUP(B72,[3]RAW!$A$1949:$D$2189,4,FALSE)</f>
        <v>#N/A</v>
      </c>
      <c r="AD72" s="18" t="e">
        <f t="shared" si="21"/>
        <v>#N/A</v>
      </c>
      <c r="AE72" s="64" t="e">
        <f>VLOOKUP(B72,[3]RAW!$A$1949:$E$2189,5,FALSE)</f>
        <v>#N/A</v>
      </c>
      <c r="AF72" s="19" t="e">
        <f t="shared" si="23"/>
        <v>#N/A</v>
      </c>
      <c r="AG72" s="65" t="e">
        <f t="shared" si="22"/>
        <v>#N/A</v>
      </c>
      <c r="AH72" s="66" t="e">
        <f t="shared" si="24"/>
        <v>#N/A</v>
      </c>
      <c r="AI72" s="67">
        <f>SUM(COUNTIFS(E72:AD72,{"f","NCP","AB"}))</f>
        <v>0</v>
      </c>
      <c r="AJ72" s="66" t="e">
        <f t="shared" si="25"/>
        <v>#N/A</v>
      </c>
    </row>
    <row r="73" spans="1:36">
      <c r="A73" s="58">
        <v>70</v>
      </c>
      <c r="B73" s="59" t="s">
        <v>129</v>
      </c>
      <c r="C73" s="60" t="s">
        <v>130</v>
      </c>
      <c r="D73" s="61" t="s">
        <v>528</v>
      </c>
      <c r="E73" s="62" t="e">
        <f>VLOOKUP(B73,[3]RAW!$A$5:$D$245,4,FALSE)</f>
        <v>#N/A</v>
      </c>
      <c r="F73" s="18" t="e">
        <f t="shared" si="13"/>
        <v>#N/A</v>
      </c>
      <c r="G73" s="63" t="e">
        <f>VLOOKUP(B73,[3]RAW!$A$5:$E$245,5,FALSE)</f>
        <v>#N/A</v>
      </c>
      <c r="H73" s="62" t="e">
        <f>VLOOKUP(B73,[3]RAW!$A$491:$D$731,4,FALSE)</f>
        <v>#N/A</v>
      </c>
      <c r="I73" s="18" t="e">
        <f t="shared" si="14"/>
        <v>#N/A</v>
      </c>
      <c r="J73" s="64" t="e">
        <f>VLOOKUP(B73,[3]RAW!$A$491:$E$731,5,FALSE)</f>
        <v>#N/A</v>
      </c>
      <c r="K73" s="62" t="e">
        <f>VLOOKUP(B73,[3]RAW!$A$248:$D$488,4,FALSE)</f>
        <v>#N/A</v>
      </c>
      <c r="L73" s="18" t="e">
        <f t="shared" si="15"/>
        <v>#N/A</v>
      </c>
      <c r="M73" s="64" t="e">
        <f>VLOOKUP(B73,[3]RAW!$A$248:$E$488,5,FALSE)</f>
        <v>#N/A</v>
      </c>
      <c r="N73" s="62" t="e">
        <f>VLOOKUP(B73,[3]RAW!$A$734:$D$974,4,FALSE)</f>
        <v>#N/A</v>
      </c>
      <c r="O73" s="18" t="e">
        <f t="shared" si="16"/>
        <v>#N/A</v>
      </c>
      <c r="P73" s="64" t="e">
        <f>VLOOKUP(B73,[3]RAW!$A$734:$E$974,5,FALSE)</f>
        <v>#N/A</v>
      </c>
      <c r="Q73" s="62" t="e">
        <f>VLOOKUP(B73,[3]RAW!$A$977:$D$1217,4,FALSE)</f>
        <v>#N/A</v>
      </c>
      <c r="R73" s="18" t="e">
        <f t="shared" si="17"/>
        <v>#N/A</v>
      </c>
      <c r="S73" s="64" t="e">
        <f>VLOOKUP(B73,[3]RAW!$A$977:$E$1217,5,FALSE)</f>
        <v>#N/A</v>
      </c>
      <c r="T73" s="62" t="e">
        <f>VLOOKUP(B73,[3]RAW!$A$1220:$D$1460,4,FALSE)</f>
        <v>#N/A</v>
      </c>
      <c r="U73" s="18" t="e">
        <f t="shared" si="18"/>
        <v>#N/A</v>
      </c>
      <c r="V73" s="64" t="e">
        <f>VLOOKUP(B73,[3]RAW!$A$1220:$E$1460,5,FALSE)</f>
        <v>#N/A</v>
      </c>
      <c r="W73" s="62" t="e">
        <f>VLOOKUP(B73,[3]RAW!$A$1463:$D$1703,4,FALSE)</f>
        <v>#N/A</v>
      </c>
      <c r="X73" s="18" t="e">
        <f t="shared" si="19"/>
        <v>#N/A</v>
      </c>
      <c r="Y73" s="64" t="e">
        <f>VLOOKUP(B73,[3]RAW!$A$1463:$E$1703,5,FALSE)</f>
        <v>#N/A</v>
      </c>
      <c r="Z73" s="64" t="e">
        <f>VLOOKUP(B73,[3]RAW!$A$1706:$D$1946,4,FALSE)</f>
        <v>#N/A</v>
      </c>
      <c r="AA73" s="18" t="e">
        <f t="shared" si="20"/>
        <v>#N/A</v>
      </c>
      <c r="AB73" s="64" t="e">
        <f>VLOOKUP(B73,[3]RAW!$A$1706:$E$1946,5,FALSE)</f>
        <v>#N/A</v>
      </c>
      <c r="AC73" s="64" t="e">
        <f>VLOOKUP(B73,[3]RAW!$A$1949:$D$2189,4,FALSE)</f>
        <v>#N/A</v>
      </c>
      <c r="AD73" s="18" t="e">
        <f t="shared" si="21"/>
        <v>#N/A</v>
      </c>
      <c r="AE73" s="64" t="e">
        <f>VLOOKUP(B73,[3]RAW!$A$1949:$E$2189,5,FALSE)</f>
        <v>#N/A</v>
      </c>
      <c r="AF73" s="19" t="e">
        <f t="shared" si="23"/>
        <v>#N/A</v>
      </c>
      <c r="AG73" s="65" t="e">
        <f t="shared" si="22"/>
        <v>#N/A</v>
      </c>
      <c r="AH73" s="66" t="e">
        <f t="shared" si="24"/>
        <v>#N/A</v>
      </c>
      <c r="AI73" s="67">
        <f>SUM(COUNTIFS(E73:AD73,{"f","NCP","AB"}))</f>
        <v>0</v>
      </c>
      <c r="AJ73" s="66" t="e">
        <f t="shared" si="25"/>
        <v>#N/A</v>
      </c>
    </row>
    <row r="74" spans="1:36">
      <c r="A74" s="58">
        <v>71</v>
      </c>
      <c r="B74" s="59" t="s">
        <v>131</v>
      </c>
      <c r="C74" s="60" t="s">
        <v>132</v>
      </c>
      <c r="D74" s="61" t="s">
        <v>528</v>
      </c>
      <c r="E74" s="62" t="e">
        <f>VLOOKUP(B74,[3]RAW!$A$5:$D$245,4,FALSE)</f>
        <v>#N/A</v>
      </c>
      <c r="F74" s="18" t="e">
        <f t="shared" si="13"/>
        <v>#N/A</v>
      </c>
      <c r="G74" s="63" t="e">
        <f>VLOOKUP(B74,[3]RAW!$A$5:$E$245,5,FALSE)</f>
        <v>#N/A</v>
      </c>
      <c r="H74" s="62" t="e">
        <f>VLOOKUP(B74,[3]RAW!$A$491:$D$731,4,FALSE)</f>
        <v>#N/A</v>
      </c>
      <c r="I74" s="18" t="e">
        <f t="shared" si="14"/>
        <v>#N/A</v>
      </c>
      <c r="J74" s="64" t="e">
        <f>VLOOKUP(B74,[3]RAW!$A$491:$E$731,5,FALSE)</f>
        <v>#N/A</v>
      </c>
      <c r="K74" s="62" t="e">
        <f>VLOOKUP(B74,[3]RAW!$A$248:$D$488,4,FALSE)</f>
        <v>#N/A</v>
      </c>
      <c r="L74" s="18" t="e">
        <f t="shared" si="15"/>
        <v>#N/A</v>
      </c>
      <c r="M74" s="64" t="e">
        <f>VLOOKUP(B74,[3]RAW!$A$248:$E$488,5,FALSE)</f>
        <v>#N/A</v>
      </c>
      <c r="N74" s="62" t="e">
        <f>VLOOKUP(B74,[3]RAW!$A$734:$D$974,4,FALSE)</f>
        <v>#N/A</v>
      </c>
      <c r="O74" s="18" t="e">
        <f t="shared" si="16"/>
        <v>#N/A</v>
      </c>
      <c r="P74" s="64" t="e">
        <f>VLOOKUP(B74,[3]RAW!$A$734:$E$974,5,FALSE)</f>
        <v>#N/A</v>
      </c>
      <c r="Q74" s="62" t="e">
        <f>VLOOKUP(B74,[3]RAW!$A$977:$D$1217,4,FALSE)</f>
        <v>#N/A</v>
      </c>
      <c r="R74" s="18" t="e">
        <f t="shared" si="17"/>
        <v>#N/A</v>
      </c>
      <c r="S74" s="64" t="e">
        <f>VLOOKUP(B74,[3]RAW!$A$977:$E$1217,5,FALSE)</f>
        <v>#N/A</v>
      </c>
      <c r="T74" s="62" t="e">
        <f>VLOOKUP(B74,[3]RAW!$A$1220:$D$1460,4,FALSE)</f>
        <v>#N/A</v>
      </c>
      <c r="U74" s="18" t="e">
        <f t="shared" si="18"/>
        <v>#N/A</v>
      </c>
      <c r="V74" s="64" t="e">
        <f>VLOOKUP(B74,[3]RAW!$A$1220:$E$1460,5,FALSE)</f>
        <v>#N/A</v>
      </c>
      <c r="W74" s="62" t="e">
        <f>VLOOKUP(B74,[3]RAW!$A$1463:$D$1703,4,FALSE)</f>
        <v>#N/A</v>
      </c>
      <c r="X74" s="18" t="e">
        <f t="shared" si="19"/>
        <v>#N/A</v>
      </c>
      <c r="Y74" s="64" t="e">
        <f>VLOOKUP(B74,[3]RAW!$A$1463:$E$1703,5,FALSE)</f>
        <v>#N/A</v>
      </c>
      <c r="Z74" s="64" t="e">
        <f>VLOOKUP(B74,[3]RAW!$A$1706:$D$1946,4,FALSE)</f>
        <v>#N/A</v>
      </c>
      <c r="AA74" s="18" t="e">
        <f t="shared" si="20"/>
        <v>#N/A</v>
      </c>
      <c r="AB74" s="64" t="e">
        <f>VLOOKUP(B74,[3]RAW!$A$1706:$E$1946,5,FALSE)</f>
        <v>#N/A</v>
      </c>
      <c r="AC74" s="64" t="e">
        <f>VLOOKUP(B74,[3]RAW!$A$1949:$D$2189,4,FALSE)</f>
        <v>#N/A</v>
      </c>
      <c r="AD74" s="18" t="e">
        <f t="shared" si="21"/>
        <v>#N/A</v>
      </c>
      <c r="AE74" s="64" t="e">
        <f>VLOOKUP(B74,[3]RAW!$A$1949:$E$2189,5,FALSE)</f>
        <v>#N/A</v>
      </c>
      <c r="AF74" s="19" t="e">
        <f t="shared" si="23"/>
        <v>#N/A</v>
      </c>
      <c r="AG74" s="65" t="e">
        <f t="shared" si="22"/>
        <v>#N/A</v>
      </c>
      <c r="AH74" s="66" t="e">
        <f t="shared" si="24"/>
        <v>#N/A</v>
      </c>
      <c r="AI74" s="67">
        <f>SUM(COUNTIFS(E74:AD74,{"f","NCP","AB"}))</f>
        <v>0</v>
      </c>
      <c r="AJ74" s="66" t="e">
        <f t="shared" si="25"/>
        <v>#N/A</v>
      </c>
    </row>
    <row r="75" spans="1:36">
      <c r="A75" s="58">
        <v>72</v>
      </c>
      <c r="B75" s="59" t="s">
        <v>133</v>
      </c>
      <c r="C75" s="60" t="s">
        <v>134</v>
      </c>
      <c r="D75" s="61" t="s">
        <v>528</v>
      </c>
      <c r="E75" s="62" t="e">
        <f>VLOOKUP(B75,[3]RAW!$A$5:$D$245,4,FALSE)</f>
        <v>#N/A</v>
      </c>
      <c r="F75" s="18" t="e">
        <f t="shared" si="13"/>
        <v>#N/A</v>
      </c>
      <c r="G75" s="63" t="e">
        <f>VLOOKUP(B75,[3]RAW!$A$5:$E$245,5,FALSE)</f>
        <v>#N/A</v>
      </c>
      <c r="H75" s="62" t="e">
        <f>VLOOKUP(B75,[3]RAW!$A$491:$D$731,4,FALSE)</f>
        <v>#N/A</v>
      </c>
      <c r="I75" s="18" t="e">
        <f t="shared" si="14"/>
        <v>#N/A</v>
      </c>
      <c r="J75" s="64" t="e">
        <f>VLOOKUP(B75,[3]RAW!$A$491:$E$731,5,FALSE)</f>
        <v>#N/A</v>
      </c>
      <c r="K75" s="62" t="e">
        <f>VLOOKUP(B75,[3]RAW!$A$248:$D$488,4,FALSE)</f>
        <v>#N/A</v>
      </c>
      <c r="L75" s="18" t="e">
        <f t="shared" si="15"/>
        <v>#N/A</v>
      </c>
      <c r="M75" s="64" t="e">
        <f>VLOOKUP(B75,[3]RAW!$A$248:$E$488,5,FALSE)</f>
        <v>#N/A</v>
      </c>
      <c r="N75" s="62" t="e">
        <f>VLOOKUP(B75,[3]RAW!$A$734:$D$974,4,FALSE)</f>
        <v>#N/A</v>
      </c>
      <c r="O75" s="18" t="e">
        <f t="shared" si="16"/>
        <v>#N/A</v>
      </c>
      <c r="P75" s="64" t="e">
        <f>VLOOKUP(B75,[3]RAW!$A$734:$E$974,5,FALSE)</f>
        <v>#N/A</v>
      </c>
      <c r="Q75" s="62" t="e">
        <f>VLOOKUP(B75,[3]RAW!$A$977:$D$1217,4,FALSE)</f>
        <v>#N/A</v>
      </c>
      <c r="R75" s="18" t="e">
        <f t="shared" si="17"/>
        <v>#N/A</v>
      </c>
      <c r="S75" s="64" t="e">
        <f>VLOOKUP(B75,[3]RAW!$A$977:$E$1217,5,FALSE)</f>
        <v>#N/A</v>
      </c>
      <c r="T75" s="62" t="e">
        <f>VLOOKUP(B75,[3]RAW!$A$1220:$D$1460,4,FALSE)</f>
        <v>#N/A</v>
      </c>
      <c r="U75" s="18" t="e">
        <f t="shared" si="18"/>
        <v>#N/A</v>
      </c>
      <c r="V75" s="64" t="e">
        <f>VLOOKUP(B75,[3]RAW!$A$1220:$E$1460,5,FALSE)</f>
        <v>#N/A</v>
      </c>
      <c r="W75" s="62" t="e">
        <f>VLOOKUP(B75,[3]RAW!$A$1463:$D$1703,4,FALSE)</f>
        <v>#N/A</v>
      </c>
      <c r="X75" s="18" t="e">
        <f t="shared" si="19"/>
        <v>#N/A</v>
      </c>
      <c r="Y75" s="64" t="e">
        <f>VLOOKUP(B75,[3]RAW!$A$1463:$E$1703,5,FALSE)</f>
        <v>#N/A</v>
      </c>
      <c r="Z75" s="64" t="e">
        <f>VLOOKUP(B75,[3]RAW!$A$1706:$D$1946,4,FALSE)</f>
        <v>#N/A</v>
      </c>
      <c r="AA75" s="18" t="e">
        <f t="shared" si="20"/>
        <v>#N/A</v>
      </c>
      <c r="AB75" s="64" t="e">
        <f>VLOOKUP(B75,[3]RAW!$A$1706:$E$1946,5,FALSE)</f>
        <v>#N/A</v>
      </c>
      <c r="AC75" s="64" t="e">
        <f>VLOOKUP(B75,[3]RAW!$A$1949:$D$2189,4,FALSE)</f>
        <v>#N/A</v>
      </c>
      <c r="AD75" s="18" t="e">
        <f t="shared" si="21"/>
        <v>#N/A</v>
      </c>
      <c r="AE75" s="64" t="e">
        <f>VLOOKUP(B75,[3]RAW!$A$1949:$E$2189,5,FALSE)</f>
        <v>#N/A</v>
      </c>
      <c r="AF75" s="19" t="e">
        <f t="shared" si="23"/>
        <v>#N/A</v>
      </c>
      <c r="AG75" s="65" t="e">
        <f t="shared" si="22"/>
        <v>#N/A</v>
      </c>
      <c r="AH75" s="66" t="e">
        <f t="shared" si="24"/>
        <v>#N/A</v>
      </c>
      <c r="AI75" s="67">
        <f>SUM(COUNTIFS(E75:AD75,{"f","NCP","AB"}))</f>
        <v>0</v>
      </c>
      <c r="AJ75" s="66" t="e">
        <f t="shared" si="25"/>
        <v>#N/A</v>
      </c>
    </row>
    <row r="76" spans="1:36">
      <c r="A76" s="58">
        <v>73</v>
      </c>
      <c r="B76" s="59" t="s">
        <v>135</v>
      </c>
      <c r="C76" s="60" t="s">
        <v>136</v>
      </c>
      <c r="D76" s="61" t="s">
        <v>528</v>
      </c>
      <c r="E76" s="62" t="e">
        <f>VLOOKUP(B76,[3]RAW!$A$5:$D$245,4,FALSE)</f>
        <v>#N/A</v>
      </c>
      <c r="F76" s="18" t="e">
        <f t="shared" si="13"/>
        <v>#N/A</v>
      </c>
      <c r="G76" s="63" t="e">
        <f>VLOOKUP(B76,[3]RAW!$A$5:$E$245,5,FALSE)</f>
        <v>#N/A</v>
      </c>
      <c r="H76" s="62" t="e">
        <f>VLOOKUP(B76,[3]RAW!$A$491:$D$731,4,FALSE)</f>
        <v>#N/A</v>
      </c>
      <c r="I76" s="18" t="e">
        <f t="shared" si="14"/>
        <v>#N/A</v>
      </c>
      <c r="J76" s="64" t="e">
        <f>VLOOKUP(B76,[3]RAW!$A$491:$E$731,5,FALSE)</f>
        <v>#N/A</v>
      </c>
      <c r="K76" s="62" t="e">
        <f>VLOOKUP(B76,[3]RAW!$A$248:$D$488,4,FALSE)</f>
        <v>#N/A</v>
      </c>
      <c r="L76" s="18" t="e">
        <f t="shared" si="15"/>
        <v>#N/A</v>
      </c>
      <c r="M76" s="64" t="e">
        <f>VLOOKUP(B76,[3]RAW!$A$248:$E$488,5,FALSE)</f>
        <v>#N/A</v>
      </c>
      <c r="N76" s="62" t="e">
        <f>VLOOKUP(B76,[3]RAW!$A$734:$D$974,4,FALSE)</f>
        <v>#N/A</v>
      </c>
      <c r="O76" s="18" t="e">
        <f t="shared" si="16"/>
        <v>#N/A</v>
      </c>
      <c r="P76" s="64" t="e">
        <f>VLOOKUP(B76,[3]RAW!$A$734:$E$974,5,FALSE)</f>
        <v>#N/A</v>
      </c>
      <c r="Q76" s="62" t="e">
        <f>VLOOKUP(B76,[3]RAW!$A$977:$D$1217,4,FALSE)</f>
        <v>#N/A</v>
      </c>
      <c r="R76" s="18" t="e">
        <f t="shared" si="17"/>
        <v>#N/A</v>
      </c>
      <c r="S76" s="64" t="e">
        <f>VLOOKUP(B76,[3]RAW!$A$977:$E$1217,5,FALSE)</f>
        <v>#N/A</v>
      </c>
      <c r="T76" s="62" t="e">
        <f>VLOOKUP(B76,[3]RAW!$A$1220:$D$1460,4,FALSE)</f>
        <v>#N/A</v>
      </c>
      <c r="U76" s="18" t="e">
        <f t="shared" si="18"/>
        <v>#N/A</v>
      </c>
      <c r="V76" s="64" t="e">
        <f>VLOOKUP(B76,[3]RAW!$A$1220:$E$1460,5,FALSE)</f>
        <v>#N/A</v>
      </c>
      <c r="W76" s="62" t="e">
        <f>VLOOKUP(B76,[3]RAW!$A$1463:$D$1703,4,FALSE)</f>
        <v>#N/A</v>
      </c>
      <c r="X76" s="18" t="e">
        <f t="shared" si="19"/>
        <v>#N/A</v>
      </c>
      <c r="Y76" s="64" t="e">
        <f>VLOOKUP(B76,[3]RAW!$A$1463:$E$1703,5,FALSE)</f>
        <v>#N/A</v>
      </c>
      <c r="Z76" s="64" t="e">
        <f>VLOOKUP(B76,[3]RAW!$A$1706:$D$1946,4,FALSE)</f>
        <v>#N/A</v>
      </c>
      <c r="AA76" s="18" t="e">
        <f t="shared" si="20"/>
        <v>#N/A</v>
      </c>
      <c r="AB76" s="64" t="e">
        <f>VLOOKUP(B76,[3]RAW!$A$1706:$E$1946,5,FALSE)</f>
        <v>#N/A</v>
      </c>
      <c r="AC76" s="64" t="e">
        <f>VLOOKUP(B76,[3]RAW!$A$1949:$D$2189,4,FALSE)</f>
        <v>#N/A</v>
      </c>
      <c r="AD76" s="18" t="e">
        <f t="shared" si="21"/>
        <v>#N/A</v>
      </c>
      <c r="AE76" s="64" t="e">
        <f>VLOOKUP(B76,[3]RAW!$A$1949:$E$2189,5,FALSE)</f>
        <v>#N/A</v>
      </c>
      <c r="AF76" s="19" t="e">
        <f t="shared" si="23"/>
        <v>#N/A</v>
      </c>
      <c r="AG76" s="65" t="e">
        <f t="shared" si="22"/>
        <v>#N/A</v>
      </c>
      <c r="AH76" s="66" t="e">
        <f t="shared" si="24"/>
        <v>#N/A</v>
      </c>
      <c r="AI76" s="67">
        <f>SUM(COUNTIFS(E76:AD76,{"f","NCP","AB"}))</f>
        <v>0</v>
      </c>
      <c r="AJ76" s="66" t="e">
        <f t="shared" si="25"/>
        <v>#N/A</v>
      </c>
    </row>
    <row r="77" spans="1:36">
      <c r="A77" s="58">
        <v>74</v>
      </c>
      <c r="B77" s="59" t="s">
        <v>137</v>
      </c>
      <c r="C77" s="60" t="s">
        <v>138</v>
      </c>
      <c r="D77" s="61" t="s">
        <v>528</v>
      </c>
      <c r="E77" s="62" t="e">
        <f>VLOOKUP(B77,[3]RAW!$A$5:$D$245,4,FALSE)</f>
        <v>#N/A</v>
      </c>
      <c r="F77" s="18" t="e">
        <f t="shared" si="13"/>
        <v>#N/A</v>
      </c>
      <c r="G77" s="63" t="e">
        <f>VLOOKUP(B77,[3]RAW!$A$5:$E$245,5,FALSE)</f>
        <v>#N/A</v>
      </c>
      <c r="H77" s="62" t="e">
        <f>VLOOKUP(B77,[3]RAW!$A$491:$D$731,4,FALSE)</f>
        <v>#N/A</v>
      </c>
      <c r="I77" s="18" t="e">
        <f t="shared" si="14"/>
        <v>#N/A</v>
      </c>
      <c r="J77" s="64" t="e">
        <f>VLOOKUP(B77,[3]RAW!$A$491:$E$731,5,FALSE)</f>
        <v>#N/A</v>
      </c>
      <c r="K77" s="62" t="e">
        <f>VLOOKUP(B77,[3]RAW!$A$248:$D$488,4,FALSE)</f>
        <v>#N/A</v>
      </c>
      <c r="L77" s="18" t="e">
        <f t="shared" si="15"/>
        <v>#N/A</v>
      </c>
      <c r="M77" s="64" t="e">
        <f>VLOOKUP(B77,[3]RAW!$A$248:$E$488,5,FALSE)</f>
        <v>#N/A</v>
      </c>
      <c r="N77" s="62" t="e">
        <f>VLOOKUP(B77,[3]RAW!$A$734:$D$974,4,FALSE)</f>
        <v>#N/A</v>
      </c>
      <c r="O77" s="18" t="e">
        <f t="shared" si="16"/>
        <v>#N/A</v>
      </c>
      <c r="P77" s="64" t="e">
        <f>VLOOKUP(B77,[3]RAW!$A$734:$E$974,5,FALSE)</f>
        <v>#N/A</v>
      </c>
      <c r="Q77" s="62" t="e">
        <f>VLOOKUP(B77,[3]RAW!$A$977:$D$1217,4,FALSE)</f>
        <v>#N/A</v>
      </c>
      <c r="R77" s="18" t="e">
        <f t="shared" si="17"/>
        <v>#N/A</v>
      </c>
      <c r="S77" s="64" t="e">
        <f>VLOOKUP(B77,[3]RAW!$A$977:$E$1217,5,FALSE)</f>
        <v>#N/A</v>
      </c>
      <c r="T77" s="62" t="e">
        <f>VLOOKUP(B77,[3]RAW!$A$1220:$D$1460,4,FALSE)</f>
        <v>#N/A</v>
      </c>
      <c r="U77" s="18" t="e">
        <f t="shared" si="18"/>
        <v>#N/A</v>
      </c>
      <c r="V77" s="64" t="e">
        <f>VLOOKUP(B77,[3]RAW!$A$1220:$E$1460,5,FALSE)</f>
        <v>#N/A</v>
      </c>
      <c r="W77" s="62" t="e">
        <f>VLOOKUP(B77,[3]RAW!$A$1463:$D$1703,4,FALSE)</f>
        <v>#N/A</v>
      </c>
      <c r="X77" s="18" t="e">
        <f t="shared" si="19"/>
        <v>#N/A</v>
      </c>
      <c r="Y77" s="64" t="e">
        <f>VLOOKUP(B77,[3]RAW!$A$1463:$E$1703,5,FALSE)</f>
        <v>#N/A</v>
      </c>
      <c r="Z77" s="64" t="e">
        <f>VLOOKUP(B77,[3]RAW!$A$1706:$D$1946,4,FALSE)</f>
        <v>#N/A</v>
      </c>
      <c r="AA77" s="18" t="e">
        <f t="shared" si="20"/>
        <v>#N/A</v>
      </c>
      <c r="AB77" s="64" t="e">
        <f>VLOOKUP(B77,[3]RAW!$A$1706:$E$1946,5,FALSE)</f>
        <v>#N/A</v>
      </c>
      <c r="AC77" s="64" t="e">
        <f>VLOOKUP(B77,[3]RAW!$A$1949:$D$2189,4,FALSE)</f>
        <v>#N/A</v>
      </c>
      <c r="AD77" s="18" t="e">
        <f t="shared" si="21"/>
        <v>#N/A</v>
      </c>
      <c r="AE77" s="64" t="e">
        <f>VLOOKUP(B77,[3]RAW!$A$1949:$E$2189,5,FALSE)</f>
        <v>#N/A</v>
      </c>
      <c r="AF77" s="19" t="e">
        <f t="shared" si="23"/>
        <v>#N/A</v>
      </c>
      <c r="AG77" s="65" t="e">
        <f t="shared" si="22"/>
        <v>#N/A</v>
      </c>
      <c r="AH77" s="66" t="e">
        <f t="shared" si="24"/>
        <v>#N/A</v>
      </c>
      <c r="AI77" s="67">
        <f>SUM(COUNTIFS(E77:AD77,{"f","NCP","AB"}))</f>
        <v>0</v>
      </c>
      <c r="AJ77" s="66" t="e">
        <f t="shared" si="25"/>
        <v>#N/A</v>
      </c>
    </row>
    <row r="78" spans="1:36">
      <c r="A78" s="58">
        <v>75</v>
      </c>
      <c r="B78" s="59" t="s">
        <v>139</v>
      </c>
      <c r="C78" s="60" t="s">
        <v>140</v>
      </c>
      <c r="D78" s="61" t="s">
        <v>528</v>
      </c>
      <c r="E78" s="62" t="e">
        <f>VLOOKUP(B78,[3]RAW!$A$5:$D$245,4,FALSE)</f>
        <v>#N/A</v>
      </c>
      <c r="F78" s="18" t="e">
        <f t="shared" si="13"/>
        <v>#N/A</v>
      </c>
      <c r="G78" s="63" t="e">
        <f>VLOOKUP(B78,[3]RAW!$A$5:$E$245,5,FALSE)</f>
        <v>#N/A</v>
      </c>
      <c r="H78" s="62" t="e">
        <f>VLOOKUP(B78,[3]RAW!$A$491:$D$731,4,FALSE)</f>
        <v>#N/A</v>
      </c>
      <c r="I78" s="18" t="e">
        <f t="shared" si="14"/>
        <v>#N/A</v>
      </c>
      <c r="J78" s="64" t="e">
        <f>VLOOKUP(B78,[3]RAW!$A$491:$E$731,5,FALSE)</f>
        <v>#N/A</v>
      </c>
      <c r="K78" s="62" t="e">
        <f>VLOOKUP(B78,[3]RAW!$A$248:$D$488,4,FALSE)</f>
        <v>#N/A</v>
      </c>
      <c r="L78" s="18" t="e">
        <f t="shared" si="15"/>
        <v>#N/A</v>
      </c>
      <c r="M78" s="64" t="e">
        <f>VLOOKUP(B78,[3]RAW!$A$248:$E$488,5,FALSE)</f>
        <v>#N/A</v>
      </c>
      <c r="N78" s="62" t="e">
        <f>VLOOKUP(B78,[3]RAW!$A$734:$D$974,4,FALSE)</f>
        <v>#N/A</v>
      </c>
      <c r="O78" s="18" t="e">
        <f t="shared" si="16"/>
        <v>#N/A</v>
      </c>
      <c r="P78" s="64" t="e">
        <f>VLOOKUP(B78,[3]RAW!$A$734:$E$974,5,FALSE)</f>
        <v>#N/A</v>
      </c>
      <c r="Q78" s="62" t="e">
        <f>VLOOKUP(B78,[3]RAW!$A$977:$D$1217,4,FALSE)</f>
        <v>#N/A</v>
      </c>
      <c r="R78" s="18" t="e">
        <f t="shared" si="17"/>
        <v>#N/A</v>
      </c>
      <c r="S78" s="64" t="e">
        <f>VLOOKUP(B78,[3]RAW!$A$977:$E$1217,5,FALSE)</f>
        <v>#N/A</v>
      </c>
      <c r="T78" s="62" t="e">
        <f>VLOOKUP(B78,[3]RAW!$A$1220:$D$1460,4,FALSE)</f>
        <v>#N/A</v>
      </c>
      <c r="U78" s="18" t="e">
        <f t="shared" si="18"/>
        <v>#N/A</v>
      </c>
      <c r="V78" s="64" t="e">
        <f>VLOOKUP(B78,[3]RAW!$A$1220:$E$1460,5,FALSE)</f>
        <v>#N/A</v>
      </c>
      <c r="W78" s="62" t="e">
        <f>VLOOKUP(B78,[3]RAW!$A$1463:$D$1703,4,FALSE)</f>
        <v>#N/A</v>
      </c>
      <c r="X78" s="18" t="e">
        <f t="shared" si="19"/>
        <v>#N/A</v>
      </c>
      <c r="Y78" s="64" t="e">
        <f>VLOOKUP(B78,[3]RAW!$A$1463:$E$1703,5,FALSE)</f>
        <v>#N/A</v>
      </c>
      <c r="Z78" s="64" t="e">
        <f>VLOOKUP(B78,[3]RAW!$A$1706:$D$1946,4,FALSE)</f>
        <v>#N/A</v>
      </c>
      <c r="AA78" s="18" t="e">
        <f t="shared" si="20"/>
        <v>#N/A</v>
      </c>
      <c r="AB78" s="64" t="e">
        <f>VLOOKUP(B78,[3]RAW!$A$1706:$E$1946,5,FALSE)</f>
        <v>#N/A</v>
      </c>
      <c r="AC78" s="64" t="e">
        <f>VLOOKUP(B78,[3]RAW!$A$1949:$D$2189,4,FALSE)</f>
        <v>#N/A</v>
      </c>
      <c r="AD78" s="18" t="e">
        <f t="shared" si="21"/>
        <v>#N/A</v>
      </c>
      <c r="AE78" s="64" t="e">
        <f>VLOOKUP(B78,[3]RAW!$A$1949:$E$2189,5,FALSE)</f>
        <v>#N/A</v>
      </c>
      <c r="AF78" s="19" t="e">
        <f t="shared" si="23"/>
        <v>#N/A</v>
      </c>
      <c r="AG78" s="65" t="e">
        <f t="shared" si="22"/>
        <v>#N/A</v>
      </c>
      <c r="AH78" s="66" t="e">
        <f t="shared" si="24"/>
        <v>#N/A</v>
      </c>
      <c r="AI78" s="67">
        <f>SUM(COUNTIFS(E78:AD78,{"f","NCP","AB"}))</f>
        <v>0</v>
      </c>
      <c r="AJ78" s="66" t="e">
        <f t="shared" si="25"/>
        <v>#N/A</v>
      </c>
    </row>
    <row r="79" spans="1:36">
      <c r="A79" s="58">
        <v>76</v>
      </c>
      <c r="B79" s="59" t="s">
        <v>433</v>
      </c>
      <c r="C79" s="60" t="s">
        <v>434</v>
      </c>
      <c r="D79" s="61" t="s">
        <v>528</v>
      </c>
      <c r="E79" s="62" t="e">
        <f>VLOOKUP(B79,[3]RAW!$A$5:$D$245,4,FALSE)</f>
        <v>#N/A</v>
      </c>
      <c r="F79" s="18" t="e">
        <f t="shared" si="13"/>
        <v>#N/A</v>
      </c>
      <c r="G79" s="63" t="e">
        <f>VLOOKUP(B79,[3]RAW!$A$5:$E$245,5,FALSE)</f>
        <v>#N/A</v>
      </c>
      <c r="H79" s="62" t="e">
        <f>VLOOKUP(B79,[3]RAW!$A$491:$D$731,4,FALSE)</f>
        <v>#N/A</v>
      </c>
      <c r="I79" s="18" t="e">
        <f t="shared" si="14"/>
        <v>#N/A</v>
      </c>
      <c r="J79" s="64" t="e">
        <f>VLOOKUP(B79,[3]RAW!$A$491:$E$731,5,FALSE)</f>
        <v>#N/A</v>
      </c>
      <c r="K79" s="62" t="e">
        <f>VLOOKUP(B79,[3]RAW!$A$248:$D$488,4,FALSE)</f>
        <v>#N/A</v>
      </c>
      <c r="L79" s="18" t="e">
        <f t="shared" si="15"/>
        <v>#N/A</v>
      </c>
      <c r="M79" s="64" t="e">
        <f>VLOOKUP(B79,[3]RAW!$A$248:$E$488,5,FALSE)</f>
        <v>#N/A</v>
      </c>
      <c r="N79" s="62" t="e">
        <f>VLOOKUP(B79,[3]RAW!$A$734:$D$974,4,FALSE)</f>
        <v>#N/A</v>
      </c>
      <c r="O79" s="18" t="e">
        <f t="shared" si="16"/>
        <v>#N/A</v>
      </c>
      <c r="P79" s="64" t="e">
        <f>VLOOKUP(B79,[3]RAW!$A$734:$E$974,5,FALSE)</f>
        <v>#N/A</v>
      </c>
      <c r="Q79" s="62" t="e">
        <f>VLOOKUP(B79,[3]RAW!$A$977:$D$1217,4,FALSE)</f>
        <v>#N/A</v>
      </c>
      <c r="R79" s="18" t="e">
        <f t="shared" si="17"/>
        <v>#N/A</v>
      </c>
      <c r="S79" s="64" t="e">
        <f>VLOOKUP(B79,[3]RAW!$A$977:$E$1217,5,FALSE)</f>
        <v>#N/A</v>
      </c>
      <c r="T79" s="62" t="e">
        <f>VLOOKUP(B79,[3]RAW!$A$1220:$D$1460,4,FALSE)</f>
        <v>#N/A</v>
      </c>
      <c r="U79" s="18" t="e">
        <f t="shared" si="18"/>
        <v>#N/A</v>
      </c>
      <c r="V79" s="64" t="e">
        <f>VLOOKUP(B79,[3]RAW!$A$1220:$E$1460,5,FALSE)</f>
        <v>#N/A</v>
      </c>
      <c r="W79" s="62" t="e">
        <f>VLOOKUP(B79,[3]RAW!$A$1463:$D$1703,4,FALSE)</f>
        <v>#N/A</v>
      </c>
      <c r="X79" s="18" t="e">
        <f t="shared" si="19"/>
        <v>#N/A</v>
      </c>
      <c r="Y79" s="64" t="e">
        <f>VLOOKUP(B79,[3]RAW!$A$1463:$E$1703,5,FALSE)</f>
        <v>#N/A</v>
      </c>
      <c r="Z79" s="64" t="e">
        <f>VLOOKUP(B79,[3]RAW!$A$1706:$D$1946,4,FALSE)</f>
        <v>#N/A</v>
      </c>
      <c r="AA79" s="18" t="e">
        <f t="shared" si="20"/>
        <v>#N/A</v>
      </c>
      <c r="AB79" s="64" t="e">
        <f>VLOOKUP(B79,[3]RAW!$A$1706:$E$1946,5,FALSE)</f>
        <v>#N/A</v>
      </c>
      <c r="AC79" s="64" t="e">
        <f>VLOOKUP(B79,[3]RAW!$A$1949:$D$2189,4,FALSE)</f>
        <v>#N/A</v>
      </c>
      <c r="AD79" s="18" t="e">
        <f t="shared" si="21"/>
        <v>#N/A</v>
      </c>
      <c r="AE79" s="64" t="e">
        <f>VLOOKUP(B79,[3]RAW!$A$1949:$E$2189,5,FALSE)</f>
        <v>#N/A</v>
      </c>
      <c r="AF79" s="19" t="e">
        <f t="shared" si="23"/>
        <v>#N/A</v>
      </c>
      <c r="AG79" s="65" t="e">
        <f t="shared" si="22"/>
        <v>#N/A</v>
      </c>
      <c r="AH79" s="66" t="e">
        <f t="shared" si="24"/>
        <v>#N/A</v>
      </c>
      <c r="AI79" s="67">
        <f>SUM(COUNTIFS(E79:AD79,{"f","NCP","AB"}))</f>
        <v>0</v>
      </c>
      <c r="AJ79" s="66" t="e">
        <f t="shared" si="25"/>
        <v>#N/A</v>
      </c>
    </row>
    <row r="80" spans="1:36">
      <c r="A80" s="58">
        <v>77</v>
      </c>
      <c r="B80" s="59" t="s">
        <v>141</v>
      </c>
      <c r="C80" s="60" t="s">
        <v>142</v>
      </c>
      <c r="D80" s="61" t="s">
        <v>528</v>
      </c>
      <c r="E80" s="62" t="e">
        <f>VLOOKUP(B80,[3]RAW!$A$5:$D$245,4,FALSE)</f>
        <v>#N/A</v>
      </c>
      <c r="F80" s="18" t="e">
        <f t="shared" si="13"/>
        <v>#N/A</v>
      </c>
      <c r="G80" s="63" t="e">
        <f>VLOOKUP(B80,[3]RAW!$A$5:$E$245,5,FALSE)</f>
        <v>#N/A</v>
      </c>
      <c r="H80" s="62" t="e">
        <f>VLOOKUP(B80,[3]RAW!$A$491:$D$731,4,FALSE)</f>
        <v>#N/A</v>
      </c>
      <c r="I80" s="18" t="e">
        <f t="shared" si="14"/>
        <v>#N/A</v>
      </c>
      <c r="J80" s="64" t="e">
        <f>VLOOKUP(B80,[3]RAW!$A$491:$E$731,5,FALSE)</f>
        <v>#N/A</v>
      </c>
      <c r="K80" s="62" t="e">
        <f>VLOOKUP(B80,[3]RAW!$A$248:$D$488,4,FALSE)</f>
        <v>#N/A</v>
      </c>
      <c r="L80" s="18" t="e">
        <f t="shared" si="15"/>
        <v>#N/A</v>
      </c>
      <c r="M80" s="64" t="e">
        <f>VLOOKUP(B80,[3]RAW!$A$248:$E$488,5,FALSE)</f>
        <v>#N/A</v>
      </c>
      <c r="N80" s="62" t="e">
        <f>VLOOKUP(B80,[3]RAW!$A$734:$D$974,4,FALSE)</f>
        <v>#N/A</v>
      </c>
      <c r="O80" s="18" t="e">
        <f t="shared" si="16"/>
        <v>#N/A</v>
      </c>
      <c r="P80" s="64" t="e">
        <f>VLOOKUP(B80,[3]RAW!$A$734:$E$974,5,FALSE)</f>
        <v>#N/A</v>
      </c>
      <c r="Q80" s="62" t="e">
        <f>VLOOKUP(B80,[3]RAW!$A$977:$D$1217,4,FALSE)</f>
        <v>#N/A</v>
      </c>
      <c r="R80" s="18" t="e">
        <f t="shared" si="17"/>
        <v>#N/A</v>
      </c>
      <c r="S80" s="64" t="e">
        <f>VLOOKUP(B80,[3]RAW!$A$977:$E$1217,5,FALSE)</f>
        <v>#N/A</v>
      </c>
      <c r="T80" s="62" t="e">
        <f>VLOOKUP(B80,[3]RAW!$A$1220:$D$1460,4,FALSE)</f>
        <v>#N/A</v>
      </c>
      <c r="U80" s="18" t="e">
        <f t="shared" si="18"/>
        <v>#N/A</v>
      </c>
      <c r="V80" s="64" t="e">
        <f>VLOOKUP(B80,[3]RAW!$A$1220:$E$1460,5,FALSE)</f>
        <v>#N/A</v>
      </c>
      <c r="W80" s="62" t="e">
        <f>VLOOKUP(B80,[3]RAW!$A$1463:$D$1703,4,FALSE)</f>
        <v>#N/A</v>
      </c>
      <c r="X80" s="18" t="e">
        <f t="shared" si="19"/>
        <v>#N/A</v>
      </c>
      <c r="Y80" s="64" t="e">
        <f>VLOOKUP(B80,[3]RAW!$A$1463:$E$1703,5,FALSE)</f>
        <v>#N/A</v>
      </c>
      <c r="Z80" s="64" t="e">
        <f>VLOOKUP(B80,[3]RAW!$A$1706:$D$1946,4,FALSE)</f>
        <v>#N/A</v>
      </c>
      <c r="AA80" s="18" t="e">
        <f t="shared" si="20"/>
        <v>#N/A</v>
      </c>
      <c r="AB80" s="64" t="e">
        <f>VLOOKUP(B80,[3]RAW!$A$1706:$E$1946,5,FALSE)</f>
        <v>#N/A</v>
      </c>
      <c r="AC80" s="64" t="e">
        <f>VLOOKUP(B80,[3]RAW!$A$1949:$D$2189,4,FALSE)</f>
        <v>#N/A</v>
      </c>
      <c r="AD80" s="18" t="e">
        <f t="shared" si="21"/>
        <v>#N/A</v>
      </c>
      <c r="AE80" s="64" t="e">
        <f>VLOOKUP(B80,[3]RAW!$A$1949:$E$2189,5,FALSE)</f>
        <v>#N/A</v>
      </c>
      <c r="AF80" s="19" t="e">
        <f t="shared" si="23"/>
        <v>#N/A</v>
      </c>
      <c r="AG80" s="65" t="e">
        <f t="shared" si="22"/>
        <v>#N/A</v>
      </c>
      <c r="AH80" s="66" t="e">
        <f t="shared" si="24"/>
        <v>#N/A</v>
      </c>
      <c r="AI80" s="67">
        <f>SUM(COUNTIFS(E80:AD80,{"f","NCP","AB"}))</f>
        <v>0</v>
      </c>
      <c r="AJ80" s="66" t="e">
        <f t="shared" si="25"/>
        <v>#N/A</v>
      </c>
    </row>
    <row r="81" spans="1:36">
      <c r="A81" s="58">
        <v>78</v>
      </c>
      <c r="B81" s="59" t="s">
        <v>143</v>
      </c>
      <c r="C81" s="60" t="s">
        <v>144</v>
      </c>
      <c r="D81" s="61" t="s">
        <v>528</v>
      </c>
      <c r="E81" s="62" t="e">
        <f>VLOOKUP(B81,[3]RAW!$A$5:$D$245,4,FALSE)</f>
        <v>#N/A</v>
      </c>
      <c r="F81" s="18" t="e">
        <f t="shared" si="13"/>
        <v>#N/A</v>
      </c>
      <c r="G81" s="63" t="e">
        <f>VLOOKUP(B81,[3]RAW!$A$5:$E$245,5,FALSE)</f>
        <v>#N/A</v>
      </c>
      <c r="H81" s="62" t="e">
        <f>VLOOKUP(B81,[3]RAW!$A$491:$D$731,4,FALSE)</f>
        <v>#N/A</v>
      </c>
      <c r="I81" s="18" t="e">
        <f t="shared" si="14"/>
        <v>#N/A</v>
      </c>
      <c r="J81" s="64" t="e">
        <f>VLOOKUP(B81,[3]RAW!$A$491:$E$731,5,FALSE)</f>
        <v>#N/A</v>
      </c>
      <c r="K81" s="62" t="e">
        <f>VLOOKUP(B81,[3]RAW!$A$248:$D$488,4,FALSE)</f>
        <v>#N/A</v>
      </c>
      <c r="L81" s="18" t="e">
        <f t="shared" si="15"/>
        <v>#N/A</v>
      </c>
      <c r="M81" s="64" t="e">
        <f>VLOOKUP(B81,[3]RAW!$A$248:$E$488,5,FALSE)</f>
        <v>#N/A</v>
      </c>
      <c r="N81" s="62" t="e">
        <f>VLOOKUP(B81,[3]RAW!$A$734:$D$974,4,FALSE)</f>
        <v>#N/A</v>
      </c>
      <c r="O81" s="18" t="e">
        <f t="shared" si="16"/>
        <v>#N/A</v>
      </c>
      <c r="P81" s="64" t="e">
        <f>VLOOKUP(B81,[3]RAW!$A$734:$E$974,5,FALSE)</f>
        <v>#N/A</v>
      </c>
      <c r="Q81" s="62" t="e">
        <f>VLOOKUP(B81,[3]RAW!$A$977:$D$1217,4,FALSE)</f>
        <v>#N/A</v>
      </c>
      <c r="R81" s="18" t="e">
        <f t="shared" si="17"/>
        <v>#N/A</v>
      </c>
      <c r="S81" s="64" t="e">
        <f>VLOOKUP(B81,[3]RAW!$A$977:$E$1217,5,FALSE)</f>
        <v>#N/A</v>
      </c>
      <c r="T81" s="62" t="e">
        <f>VLOOKUP(B81,[3]RAW!$A$1220:$D$1460,4,FALSE)</f>
        <v>#N/A</v>
      </c>
      <c r="U81" s="18" t="e">
        <f t="shared" si="18"/>
        <v>#N/A</v>
      </c>
      <c r="V81" s="64" t="e">
        <f>VLOOKUP(B81,[3]RAW!$A$1220:$E$1460,5,FALSE)</f>
        <v>#N/A</v>
      </c>
      <c r="W81" s="62" t="e">
        <f>VLOOKUP(B81,[3]RAW!$A$1463:$D$1703,4,FALSE)</f>
        <v>#N/A</v>
      </c>
      <c r="X81" s="18" t="e">
        <f t="shared" si="19"/>
        <v>#N/A</v>
      </c>
      <c r="Y81" s="64" t="e">
        <f>VLOOKUP(B81,[3]RAW!$A$1463:$E$1703,5,FALSE)</f>
        <v>#N/A</v>
      </c>
      <c r="Z81" s="64" t="e">
        <f>VLOOKUP(B81,[3]RAW!$A$1706:$D$1946,4,FALSE)</f>
        <v>#N/A</v>
      </c>
      <c r="AA81" s="18" t="e">
        <f t="shared" si="20"/>
        <v>#N/A</v>
      </c>
      <c r="AB81" s="64" t="e">
        <f>VLOOKUP(B81,[3]RAW!$A$1706:$E$1946,5,FALSE)</f>
        <v>#N/A</v>
      </c>
      <c r="AC81" s="64" t="e">
        <f>VLOOKUP(B81,[3]RAW!$A$1949:$D$2189,4,FALSE)</f>
        <v>#N/A</v>
      </c>
      <c r="AD81" s="18" t="e">
        <f t="shared" si="21"/>
        <v>#N/A</v>
      </c>
      <c r="AE81" s="64" t="e">
        <f>VLOOKUP(B81,[3]RAW!$A$1949:$E$2189,5,FALSE)</f>
        <v>#N/A</v>
      </c>
      <c r="AF81" s="19" t="e">
        <f t="shared" si="23"/>
        <v>#N/A</v>
      </c>
      <c r="AG81" s="65" t="e">
        <f t="shared" si="22"/>
        <v>#N/A</v>
      </c>
      <c r="AH81" s="66" t="e">
        <f t="shared" si="24"/>
        <v>#N/A</v>
      </c>
      <c r="AI81" s="67">
        <f>SUM(COUNTIFS(E81:AD81,{"f","NCP","AB"}))</f>
        <v>0</v>
      </c>
      <c r="AJ81" s="66" t="e">
        <f t="shared" si="25"/>
        <v>#N/A</v>
      </c>
    </row>
    <row r="82" spans="1:36">
      <c r="A82" s="58">
        <v>79</v>
      </c>
      <c r="B82" s="59" t="s">
        <v>435</v>
      </c>
      <c r="C82" s="60" t="s">
        <v>436</v>
      </c>
      <c r="D82" s="61" t="s">
        <v>528</v>
      </c>
      <c r="E82" s="62" t="e">
        <f>VLOOKUP(B82,[3]RAW!$A$5:$D$245,4,FALSE)</f>
        <v>#N/A</v>
      </c>
      <c r="F82" s="18" t="e">
        <f t="shared" si="13"/>
        <v>#N/A</v>
      </c>
      <c r="G82" s="63" t="e">
        <f>VLOOKUP(B82,[3]RAW!$A$5:$E$245,5,FALSE)</f>
        <v>#N/A</v>
      </c>
      <c r="H82" s="62" t="e">
        <f>VLOOKUP(B82,[3]RAW!$A$491:$D$731,4,FALSE)</f>
        <v>#N/A</v>
      </c>
      <c r="I82" s="18" t="e">
        <f t="shared" si="14"/>
        <v>#N/A</v>
      </c>
      <c r="J82" s="64" t="e">
        <f>VLOOKUP(B82,[3]RAW!$A$491:$E$731,5,FALSE)</f>
        <v>#N/A</v>
      </c>
      <c r="K82" s="62" t="e">
        <f>VLOOKUP(B82,[3]RAW!$A$248:$D$488,4,FALSE)</f>
        <v>#N/A</v>
      </c>
      <c r="L82" s="18" t="e">
        <f t="shared" si="15"/>
        <v>#N/A</v>
      </c>
      <c r="M82" s="64" t="e">
        <f>VLOOKUP(B82,[3]RAW!$A$248:$E$488,5,FALSE)</f>
        <v>#N/A</v>
      </c>
      <c r="N82" s="62" t="e">
        <f>VLOOKUP(B82,[3]RAW!$A$734:$D$974,4,FALSE)</f>
        <v>#N/A</v>
      </c>
      <c r="O82" s="18" t="e">
        <f t="shared" si="16"/>
        <v>#N/A</v>
      </c>
      <c r="P82" s="64" t="e">
        <f>VLOOKUP(B82,[3]RAW!$A$734:$E$974,5,FALSE)</f>
        <v>#N/A</v>
      </c>
      <c r="Q82" s="62" t="e">
        <f>VLOOKUP(B82,[3]RAW!$A$977:$D$1217,4,FALSE)</f>
        <v>#N/A</v>
      </c>
      <c r="R82" s="18" t="e">
        <f t="shared" si="17"/>
        <v>#N/A</v>
      </c>
      <c r="S82" s="64" t="e">
        <f>VLOOKUP(B82,[3]RAW!$A$977:$E$1217,5,FALSE)</f>
        <v>#N/A</v>
      </c>
      <c r="T82" s="62" t="e">
        <f>VLOOKUP(B82,[3]RAW!$A$1220:$D$1460,4,FALSE)</f>
        <v>#N/A</v>
      </c>
      <c r="U82" s="18" t="e">
        <f t="shared" si="18"/>
        <v>#N/A</v>
      </c>
      <c r="V82" s="64" t="e">
        <f>VLOOKUP(B82,[3]RAW!$A$1220:$E$1460,5,FALSE)</f>
        <v>#N/A</v>
      </c>
      <c r="W82" s="62" t="e">
        <f>VLOOKUP(B82,[3]RAW!$A$1463:$D$1703,4,FALSE)</f>
        <v>#N/A</v>
      </c>
      <c r="X82" s="18" t="e">
        <f t="shared" si="19"/>
        <v>#N/A</v>
      </c>
      <c r="Y82" s="64" t="e">
        <f>VLOOKUP(B82,[3]RAW!$A$1463:$E$1703,5,FALSE)</f>
        <v>#N/A</v>
      </c>
      <c r="Z82" s="64" t="e">
        <f>VLOOKUP(B82,[3]RAW!$A$1706:$D$1946,4,FALSE)</f>
        <v>#N/A</v>
      </c>
      <c r="AA82" s="18" t="e">
        <f t="shared" si="20"/>
        <v>#N/A</v>
      </c>
      <c r="AB82" s="64" t="e">
        <f>VLOOKUP(B82,[3]RAW!$A$1706:$E$1946,5,FALSE)</f>
        <v>#N/A</v>
      </c>
      <c r="AC82" s="64" t="e">
        <f>VLOOKUP(B82,[3]RAW!$A$1949:$D$2189,4,FALSE)</f>
        <v>#N/A</v>
      </c>
      <c r="AD82" s="18" t="e">
        <f t="shared" si="21"/>
        <v>#N/A</v>
      </c>
      <c r="AE82" s="64" t="e">
        <f>VLOOKUP(B82,[3]RAW!$A$1949:$E$2189,5,FALSE)</f>
        <v>#N/A</v>
      </c>
      <c r="AF82" s="19" t="e">
        <f t="shared" si="23"/>
        <v>#N/A</v>
      </c>
      <c r="AG82" s="65" t="e">
        <f t="shared" si="22"/>
        <v>#N/A</v>
      </c>
      <c r="AH82" s="66" t="e">
        <f t="shared" si="24"/>
        <v>#N/A</v>
      </c>
      <c r="AI82" s="67">
        <f>SUM(COUNTIFS(E82:AD82,{"f","NCP","AB"}))</f>
        <v>0</v>
      </c>
      <c r="AJ82" s="66" t="e">
        <f t="shared" si="25"/>
        <v>#N/A</v>
      </c>
    </row>
    <row r="83" spans="1:36">
      <c r="A83" s="58">
        <v>80</v>
      </c>
      <c r="B83" s="59" t="s">
        <v>145</v>
      </c>
      <c r="C83" s="60" t="s">
        <v>146</v>
      </c>
      <c r="D83" s="61" t="s">
        <v>528</v>
      </c>
      <c r="E83" s="62" t="e">
        <f>VLOOKUP(B83,[3]RAW!$A$5:$D$245,4,FALSE)</f>
        <v>#N/A</v>
      </c>
      <c r="F83" s="18" t="e">
        <f t="shared" si="13"/>
        <v>#N/A</v>
      </c>
      <c r="G83" s="63" t="e">
        <f>VLOOKUP(B83,[3]RAW!$A$5:$E$245,5,FALSE)</f>
        <v>#N/A</v>
      </c>
      <c r="H83" s="62" t="e">
        <f>VLOOKUP(B83,[3]RAW!$A$491:$D$731,4,FALSE)</f>
        <v>#N/A</v>
      </c>
      <c r="I83" s="18" t="e">
        <f t="shared" si="14"/>
        <v>#N/A</v>
      </c>
      <c r="J83" s="64" t="e">
        <f>VLOOKUP(B83,[3]RAW!$A$491:$E$731,5,FALSE)</f>
        <v>#N/A</v>
      </c>
      <c r="K83" s="62" t="e">
        <f>VLOOKUP(B83,[3]RAW!$A$248:$D$488,4,FALSE)</f>
        <v>#N/A</v>
      </c>
      <c r="L83" s="18" t="e">
        <f t="shared" si="15"/>
        <v>#N/A</v>
      </c>
      <c r="M83" s="64" t="e">
        <f>VLOOKUP(B83,[3]RAW!$A$248:$E$488,5,FALSE)</f>
        <v>#N/A</v>
      </c>
      <c r="N83" s="62" t="e">
        <f>VLOOKUP(B83,[3]RAW!$A$734:$D$974,4,FALSE)</f>
        <v>#N/A</v>
      </c>
      <c r="O83" s="18" t="e">
        <f t="shared" si="16"/>
        <v>#N/A</v>
      </c>
      <c r="P83" s="64" t="e">
        <f>VLOOKUP(B83,[3]RAW!$A$734:$E$974,5,FALSE)</f>
        <v>#N/A</v>
      </c>
      <c r="Q83" s="62" t="e">
        <f>VLOOKUP(B83,[3]RAW!$A$977:$D$1217,4,FALSE)</f>
        <v>#N/A</v>
      </c>
      <c r="R83" s="18" t="e">
        <f t="shared" si="17"/>
        <v>#N/A</v>
      </c>
      <c r="S83" s="64" t="e">
        <f>VLOOKUP(B83,[3]RAW!$A$977:$E$1217,5,FALSE)</f>
        <v>#N/A</v>
      </c>
      <c r="T83" s="62" t="e">
        <f>VLOOKUP(B83,[3]RAW!$A$1220:$D$1460,4,FALSE)</f>
        <v>#N/A</v>
      </c>
      <c r="U83" s="18" t="e">
        <f t="shared" si="18"/>
        <v>#N/A</v>
      </c>
      <c r="V83" s="64" t="e">
        <f>VLOOKUP(B83,[3]RAW!$A$1220:$E$1460,5,FALSE)</f>
        <v>#N/A</v>
      </c>
      <c r="W83" s="62" t="e">
        <f>VLOOKUP(B83,[3]RAW!$A$1463:$D$1703,4,FALSE)</f>
        <v>#N/A</v>
      </c>
      <c r="X83" s="18" t="e">
        <f t="shared" si="19"/>
        <v>#N/A</v>
      </c>
      <c r="Y83" s="64" t="e">
        <f>VLOOKUP(B83,[3]RAW!$A$1463:$E$1703,5,FALSE)</f>
        <v>#N/A</v>
      </c>
      <c r="Z83" s="64" t="e">
        <f>VLOOKUP(B83,[3]RAW!$A$1706:$D$1946,4,FALSE)</f>
        <v>#N/A</v>
      </c>
      <c r="AA83" s="18" t="e">
        <f t="shared" si="20"/>
        <v>#N/A</v>
      </c>
      <c r="AB83" s="64" t="e">
        <f>VLOOKUP(B83,[3]RAW!$A$1706:$E$1946,5,FALSE)</f>
        <v>#N/A</v>
      </c>
      <c r="AC83" s="64" t="e">
        <f>VLOOKUP(B83,[3]RAW!$A$1949:$D$2189,4,FALSE)</f>
        <v>#N/A</v>
      </c>
      <c r="AD83" s="18" t="e">
        <f t="shared" si="21"/>
        <v>#N/A</v>
      </c>
      <c r="AE83" s="64" t="e">
        <f>VLOOKUP(B83,[3]RAW!$A$1949:$E$2189,5,FALSE)</f>
        <v>#N/A</v>
      </c>
      <c r="AF83" s="19" t="e">
        <f t="shared" si="23"/>
        <v>#N/A</v>
      </c>
      <c r="AG83" s="65" t="e">
        <f t="shared" si="22"/>
        <v>#N/A</v>
      </c>
      <c r="AH83" s="66" t="e">
        <f t="shared" si="24"/>
        <v>#N/A</v>
      </c>
      <c r="AI83" s="67">
        <f>SUM(COUNTIFS(E83:AD83,{"f","NCP","AB"}))</f>
        <v>0</v>
      </c>
      <c r="AJ83" s="66" t="e">
        <f t="shared" si="25"/>
        <v>#N/A</v>
      </c>
    </row>
    <row r="84" spans="1:36">
      <c r="A84" s="58">
        <v>81</v>
      </c>
      <c r="B84" s="59" t="s">
        <v>147</v>
      </c>
      <c r="C84" s="60" t="s">
        <v>148</v>
      </c>
      <c r="D84" s="61" t="s">
        <v>528</v>
      </c>
      <c r="E84" s="62" t="e">
        <f>VLOOKUP(B84,[3]RAW!$A$5:$D$245,4,FALSE)</f>
        <v>#N/A</v>
      </c>
      <c r="F84" s="18" t="e">
        <f t="shared" si="13"/>
        <v>#N/A</v>
      </c>
      <c r="G84" s="63" t="e">
        <f>VLOOKUP(B84,[3]RAW!$A$5:$E$245,5,FALSE)</f>
        <v>#N/A</v>
      </c>
      <c r="H84" s="62" t="e">
        <f>VLOOKUP(B84,[3]RAW!$A$491:$D$731,4,FALSE)</f>
        <v>#N/A</v>
      </c>
      <c r="I84" s="18" t="e">
        <f t="shared" si="14"/>
        <v>#N/A</v>
      </c>
      <c r="J84" s="64" t="e">
        <f>VLOOKUP(B84,[3]RAW!$A$491:$E$731,5,FALSE)</f>
        <v>#N/A</v>
      </c>
      <c r="K84" s="62" t="e">
        <f>VLOOKUP(B84,[3]RAW!$A$248:$D$488,4,FALSE)</f>
        <v>#N/A</v>
      </c>
      <c r="L84" s="18" t="e">
        <f t="shared" si="15"/>
        <v>#N/A</v>
      </c>
      <c r="M84" s="64" t="e">
        <f>VLOOKUP(B84,[3]RAW!$A$248:$E$488,5,FALSE)</f>
        <v>#N/A</v>
      </c>
      <c r="N84" s="62" t="e">
        <f>VLOOKUP(B84,[3]RAW!$A$734:$D$974,4,FALSE)</f>
        <v>#N/A</v>
      </c>
      <c r="O84" s="18" t="e">
        <f t="shared" si="16"/>
        <v>#N/A</v>
      </c>
      <c r="P84" s="64" t="e">
        <f>VLOOKUP(B84,[3]RAW!$A$734:$E$974,5,FALSE)</f>
        <v>#N/A</v>
      </c>
      <c r="Q84" s="62" t="e">
        <f>VLOOKUP(B84,[3]RAW!$A$977:$D$1217,4,FALSE)</f>
        <v>#N/A</v>
      </c>
      <c r="R84" s="18" t="e">
        <f t="shared" si="17"/>
        <v>#N/A</v>
      </c>
      <c r="S84" s="64" t="e">
        <f>VLOOKUP(B84,[3]RAW!$A$977:$E$1217,5,FALSE)</f>
        <v>#N/A</v>
      </c>
      <c r="T84" s="62" t="e">
        <f>VLOOKUP(B84,[3]RAW!$A$1220:$D$1460,4,FALSE)</f>
        <v>#N/A</v>
      </c>
      <c r="U84" s="18" t="e">
        <f t="shared" si="18"/>
        <v>#N/A</v>
      </c>
      <c r="V84" s="64" t="e">
        <f>VLOOKUP(B84,[3]RAW!$A$1220:$E$1460,5,FALSE)</f>
        <v>#N/A</v>
      </c>
      <c r="W84" s="62" t="e">
        <f>VLOOKUP(B84,[3]RAW!$A$1463:$D$1703,4,FALSE)</f>
        <v>#N/A</v>
      </c>
      <c r="X84" s="18" t="e">
        <f t="shared" si="19"/>
        <v>#N/A</v>
      </c>
      <c r="Y84" s="64" t="e">
        <f>VLOOKUP(B84,[3]RAW!$A$1463:$E$1703,5,FALSE)</f>
        <v>#N/A</v>
      </c>
      <c r="Z84" s="64" t="e">
        <f>VLOOKUP(B84,[3]RAW!$A$1706:$D$1946,4,FALSE)</f>
        <v>#N/A</v>
      </c>
      <c r="AA84" s="18" t="e">
        <f t="shared" si="20"/>
        <v>#N/A</v>
      </c>
      <c r="AB84" s="64" t="e">
        <f>VLOOKUP(B84,[3]RAW!$A$1706:$E$1946,5,FALSE)</f>
        <v>#N/A</v>
      </c>
      <c r="AC84" s="64" t="e">
        <f>VLOOKUP(B84,[3]RAW!$A$1949:$D$2189,4,FALSE)</f>
        <v>#N/A</v>
      </c>
      <c r="AD84" s="18" t="e">
        <f t="shared" si="21"/>
        <v>#N/A</v>
      </c>
      <c r="AE84" s="64" t="e">
        <f>VLOOKUP(B84,[3]RAW!$A$1949:$E$2189,5,FALSE)</f>
        <v>#N/A</v>
      </c>
      <c r="AF84" s="19" t="e">
        <f t="shared" si="23"/>
        <v>#N/A</v>
      </c>
      <c r="AG84" s="65" t="e">
        <f t="shared" si="22"/>
        <v>#N/A</v>
      </c>
      <c r="AH84" s="66" t="e">
        <f t="shared" si="24"/>
        <v>#N/A</v>
      </c>
      <c r="AI84" s="67">
        <f>SUM(COUNTIFS(E84:AD84,{"f","NCP","AB"}))</f>
        <v>0</v>
      </c>
      <c r="AJ84" s="66" t="e">
        <f t="shared" si="25"/>
        <v>#N/A</v>
      </c>
    </row>
    <row r="85" spans="1:36">
      <c r="A85" s="58">
        <v>82</v>
      </c>
      <c r="B85" s="59" t="s">
        <v>149</v>
      </c>
      <c r="C85" s="60" t="s">
        <v>150</v>
      </c>
      <c r="D85" s="61" t="s">
        <v>528</v>
      </c>
      <c r="E85" s="62" t="e">
        <f>VLOOKUP(B85,[3]RAW!$A$5:$D$245,4,FALSE)</f>
        <v>#N/A</v>
      </c>
      <c r="F85" s="18" t="e">
        <f t="shared" si="13"/>
        <v>#N/A</v>
      </c>
      <c r="G85" s="63" t="e">
        <f>VLOOKUP(B85,[3]RAW!$A$5:$E$245,5,FALSE)</f>
        <v>#N/A</v>
      </c>
      <c r="H85" s="62" t="e">
        <f>VLOOKUP(B85,[3]RAW!$A$491:$D$731,4,FALSE)</f>
        <v>#N/A</v>
      </c>
      <c r="I85" s="18" t="e">
        <f t="shared" si="14"/>
        <v>#N/A</v>
      </c>
      <c r="J85" s="64" t="e">
        <f>VLOOKUP(B85,[3]RAW!$A$491:$E$731,5,FALSE)</f>
        <v>#N/A</v>
      </c>
      <c r="K85" s="62" t="e">
        <f>VLOOKUP(B85,[3]RAW!$A$248:$D$488,4,FALSE)</f>
        <v>#N/A</v>
      </c>
      <c r="L85" s="18" t="e">
        <f t="shared" si="15"/>
        <v>#N/A</v>
      </c>
      <c r="M85" s="64" t="e">
        <f>VLOOKUP(B85,[3]RAW!$A$248:$E$488,5,FALSE)</f>
        <v>#N/A</v>
      </c>
      <c r="N85" s="62" t="e">
        <f>VLOOKUP(B85,[3]RAW!$A$734:$D$974,4,FALSE)</f>
        <v>#N/A</v>
      </c>
      <c r="O85" s="18" t="e">
        <f t="shared" si="16"/>
        <v>#N/A</v>
      </c>
      <c r="P85" s="64" t="e">
        <f>VLOOKUP(B85,[3]RAW!$A$734:$E$974,5,FALSE)</f>
        <v>#N/A</v>
      </c>
      <c r="Q85" s="62" t="e">
        <f>VLOOKUP(B85,[3]RAW!$A$977:$D$1217,4,FALSE)</f>
        <v>#N/A</v>
      </c>
      <c r="R85" s="18" t="e">
        <f t="shared" si="17"/>
        <v>#N/A</v>
      </c>
      <c r="S85" s="64" t="e">
        <f>VLOOKUP(B85,[3]RAW!$A$977:$E$1217,5,FALSE)</f>
        <v>#N/A</v>
      </c>
      <c r="T85" s="62" t="e">
        <f>VLOOKUP(B85,[3]RAW!$A$1220:$D$1460,4,FALSE)</f>
        <v>#N/A</v>
      </c>
      <c r="U85" s="18" t="e">
        <f t="shared" si="18"/>
        <v>#N/A</v>
      </c>
      <c r="V85" s="64" t="e">
        <f>VLOOKUP(B85,[3]RAW!$A$1220:$E$1460,5,FALSE)</f>
        <v>#N/A</v>
      </c>
      <c r="W85" s="62" t="e">
        <f>VLOOKUP(B85,[3]RAW!$A$1463:$D$1703,4,FALSE)</f>
        <v>#N/A</v>
      </c>
      <c r="X85" s="18" t="e">
        <f t="shared" si="19"/>
        <v>#N/A</v>
      </c>
      <c r="Y85" s="64" t="e">
        <f>VLOOKUP(B85,[3]RAW!$A$1463:$E$1703,5,FALSE)</f>
        <v>#N/A</v>
      </c>
      <c r="Z85" s="64" t="e">
        <f>VLOOKUP(B85,[3]RAW!$A$1706:$D$1946,4,FALSE)</f>
        <v>#N/A</v>
      </c>
      <c r="AA85" s="18" t="e">
        <f t="shared" si="20"/>
        <v>#N/A</v>
      </c>
      <c r="AB85" s="64" t="e">
        <f>VLOOKUP(B85,[3]RAW!$A$1706:$E$1946,5,FALSE)</f>
        <v>#N/A</v>
      </c>
      <c r="AC85" s="64" t="e">
        <f>VLOOKUP(B85,[3]RAW!$A$1949:$D$2189,4,FALSE)</f>
        <v>#N/A</v>
      </c>
      <c r="AD85" s="18" t="e">
        <f t="shared" si="21"/>
        <v>#N/A</v>
      </c>
      <c r="AE85" s="64" t="e">
        <f>VLOOKUP(B85,[3]RAW!$A$1949:$E$2189,5,FALSE)</f>
        <v>#N/A</v>
      </c>
      <c r="AF85" s="19" t="e">
        <f t="shared" si="23"/>
        <v>#N/A</v>
      </c>
      <c r="AG85" s="65" t="e">
        <f t="shared" si="22"/>
        <v>#N/A</v>
      </c>
      <c r="AH85" s="66" t="e">
        <f t="shared" si="24"/>
        <v>#N/A</v>
      </c>
      <c r="AI85" s="67">
        <f>SUM(COUNTIFS(E85:AD85,{"f","NCP","AB"}))</f>
        <v>0</v>
      </c>
      <c r="AJ85" s="66" t="e">
        <f t="shared" si="25"/>
        <v>#N/A</v>
      </c>
    </row>
    <row r="86" spans="1:36">
      <c r="A86" s="58">
        <v>83</v>
      </c>
      <c r="B86" s="59" t="s">
        <v>151</v>
      </c>
      <c r="C86" s="60" t="s">
        <v>152</v>
      </c>
      <c r="D86" s="61" t="s">
        <v>528</v>
      </c>
      <c r="E86" s="62" t="e">
        <f>VLOOKUP(B86,[3]RAW!$A$5:$D$245,4,FALSE)</f>
        <v>#N/A</v>
      </c>
      <c r="F86" s="18" t="e">
        <f t="shared" si="13"/>
        <v>#N/A</v>
      </c>
      <c r="G86" s="63" t="e">
        <f>VLOOKUP(B86,[3]RAW!$A$5:$E$245,5,FALSE)</f>
        <v>#N/A</v>
      </c>
      <c r="H86" s="62" t="e">
        <f>VLOOKUP(B86,[3]RAW!$A$491:$D$731,4,FALSE)</f>
        <v>#N/A</v>
      </c>
      <c r="I86" s="18" t="e">
        <f t="shared" si="14"/>
        <v>#N/A</v>
      </c>
      <c r="J86" s="64" t="e">
        <f>VLOOKUP(B86,[3]RAW!$A$491:$E$731,5,FALSE)</f>
        <v>#N/A</v>
      </c>
      <c r="K86" s="62" t="e">
        <f>VLOOKUP(B86,[3]RAW!$A$248:$D$488,4,FALSE)</f>
        <v>#N/A</v>
      </c>
      <c r="L86" s="18" t="e">
        <f t="shared" si="15"/>
        <v>#N/A</v>
      </c>
      <c r="M86" s="64" t="e">
        <f>VLOOKUP(B86,[3]RAW!$A$248:$E$488,5,FALSE)</f>
        <v>#N/A</v>
      </c>
      <c r="N86" s="62" t="e">
        <f>VLOOKUP(B86,[3]RAW!$A$734:$D$974,4,FALSE)</f>
        <v>#N/A</v>
      </c>
      <c r="O86" s="18" t="e">
        <f t="shared" si="16"/>
        <v>#N/A</v>
      </c>
      <c r="P86" s="64" t="e">
        <f>VLOOKUP(B86,[3]RAW!$A$734:$E$974,5,FALSE)</f>
        <v>#N/A</v>
      </c>
      <c r="Q86" s="62" t="e">
        <f>VLOOKUP(B86,[3]RAW!$A$977:$D$1217,4,FALSE)</f>
        <v>#N/A</v>
      </c>
      <c r="R86" s="18" t="e">
        <f t="shared" si="17"/>
        <v>#N/A</v>
      </c>
      <c r="S86" s="64" t="e">
        <f>VLOOKUP(B86,[3]RAW!$A$977:$E$1217,5,FALSE)</f>
        <v>#N/A</v>
      </c>
      <c r="T86" s="62" t="e">
        <f>VLOOKUP(B86,[3]RAW!$A$1220:$D$1460,4,FALSE)</f>
        <v>#N/A</v>
      </c>
      <c r="U86" s="18" t="e">
        <f t="shared" si="18"/>
        <v>#N/A</v>
      </c>
      <c r="V86" s="64" t="e">
        <f>VLOOKUP(B86,[3]RAW!$A$1220:$E$1460,5,FALSE)</f>
        <v>#N/A</v>
      </c>
      <c r="W86" s="62" t="e">
        <f>VLOOKUP(B86,[3]RAW!$A$1463:$D$1703,4,FALSE)</f>
        <v>#N/A</v>
      </c>
      <c r="X86" s="18" t="e">
        <f t="shared" si="19"/>
        <v>#N/A</v>
      </c>
      <c r="Y86" s="64" t="e">
        <f>VLOOKUP(B86,[3]RAW!$A$1463:$E$1703,5,FALSE)</f>
        <v>#N/A</v>
      </c>
      <c r="Z86" s="64" t="e">
        <f>VLOOKUP(B86,[3]RAW!$A$1706:$D$1946,4,FALSE)</f>
        <v>#N/A</v>
      </c>
      <c r="AA86" s="18" t="e">
        <f t="shared" si="20"/>
        <v>#N/A</v>
      </c>
      <c r="AB86" s="64" t="e">
        <f>VLOOKUP(B86,[3]RAW!$A$1706:$E$1946,5,FALSE)</f>
        <v>#N/A</v>
      </c>
      <c r="AC86" s="64" t="e">
        <f>VLOOKUP(B86,[3]RAW!$A$1949:$D$2189,4,FALSE)</f>
        <v>#N/A</v>
      </c>
      <c r="AD86" s="18" t="e">
        <f t="shared" si="21"/>
        <v>#N/A</v>
      </c>
      <c r="AE86" s="64" t="e">
        <f>VLOOKUP(B86,[3]RAW!$A$1949:$E$2189,5,FALSE)</f>
        <v>#N/A</v>
      </c>
      <c r="AF86" s="19" t="e">
        <f t="shared" si="23"/>
        <v>#N/A</v>
      </c>
      <c r="AG86" s="65" t="e">
        <f t="shared" si="22"/>
        <v>#N/A</v>
      </c>
      <c r="AH86" s="66" t="e">
        <f t="shared" si="24"/>
        <v>#N/A</v>
      </c>
      <c r="AI86" s="67">
        <f>SUM(COUNTIFS(E86:AD86,{"f","NCP","AB"}))</f>
        <v>0</v>
      </c>
      <c r="AJ86" s="66" t="e">
        <f t="shared" si="25"/>
        <v>#N/A</v>
      </c>
    </row>
    <row r="87" spans="1:36">
      <c r="A87" s="58">
        <v>84</v>
      </c>
      <c r="B87" s="59" t="s">
        <v>153</v>
      </c>
      <c r="C87" s="60" t="s">
        <v>154</v>
      </c>
      <c r="D87" s="61" t="s">
        <v>528</v>
      </c>
      <c r="E87" s="62" t="e">
        <f>VLOOKUP(B87,[3]RAW!$A$5:$D$245,4,FALSE)</f>
        <v>#N/A</v>
      </c>
      <c r="F87" s="18" t="e">
        <f t="shared" si="13"/>
        <v>#N/A</v>
      </c>
      <c r="G87" s="63" t="e">
        <f>VLOOKUP(B87,[3]RAW!$A$5:$E$245,5,FALSE)</f>
        <v>#N/A</v>
      </c>
      <c r="H87" s="62" t="e">
        <f>VLOOKUP(B87,[3]RAW!$A$491:$D$731,4,FALSE)</f>
        <v>#N/A</v>
      </c>
      <c r="I87" s="18" t="e">
        <f t="shared" si="14"/>
        <v>#N/A</v>
      </c>
      <c r="J87" s="64" t="e">
        <f>VLOOKUP(B87,[3]RAW!$A$491:$E$731,5,FALSE)</f>
        <v>#N/A</v>
      </c>
      <c r="K87" s="62" t="e">
        <f>VLOOKUP(B87,[3]RAW!$A$248:$D$488,4,FALSE)</f>
        <v>#N/A</v>
      </c>
      <c r="L87" s="18" t="e">
        <f t="shared" si="15"/>
        <v>#N/A</v>
      </c>
      <c r="M87" s="64" t="e">
        <f>VLOOKUP(B87,[3]RAW!$A$248:$E$488,5,FALSE)</f>
        <v>#N/A</v>
      </c>
      <c r="N87" s="62" t="e">
        <f>VLOOKUP(B87,[3]RAW!$A$734:$D$974,4,FALSE)</f>
        <v>#N/A</v>
      </c>
      <c r="O87" s="18" t="e">
        <f t="shared" si="16"/>
        <v>#N/A</v>
      </c>
      <c r="P87" s="64" t="e">
        <f>VLOOKUP(B87,[3]RAW!$A$734:$E$974,5,FALSE)</f>
        <v>#N/A</v>
      </c>
      <c r="Q87" s="62" t="e">
        <f>VLOOKUP(B87,[3]RAW!$A$977:$D$1217,4,FALSE)</f>
        <v>#N/A</v>
      </c>
      <c r="R87" s="18" t="e">
        <f t="shared" si="17"/>
        <v>#N/A</v>
      </c>
      <c r="S87" s="64" t="e">
        <f>VLOOKUP(B87,[3]RAW!$A$977:$E$1217,5,FALSE)</f>
        <v>#N/A</v>
      </c>
      <c r="T87" s="62" t="e">
        <f>VLOOKUP(B87,[3]RAW!$A$1220:$D$1460,4,FALSE)</f>
        <v>#N/A</v>
      </c>
      <c r="U87" s="18" t="e">
        <f t="shared" si="18"/>
        <v>#N/A</v>
      </c>
      <c r="V87" s="64" t="e">
        <f>VLOOKUP(B87,[3]RAW!$A$1220:$E$1460,5,FALSE)</f>
        <v>#N/A</v>
      </c>
      <c r="W87" s="62" t="e">
        <f>VLOOKUP(B87,[3]RAW!$A$1463:$D$1703,4,FALSE)</f>
        <v>#N/A</v>
      </c>
      <c r="X87" s="18" t="e">
        <f t="shared" si="19"/>
        <v>#N/A</v>
      </c>
      <c r="Y87" s="64" t="e">
        <f>VLOOKUP(B87,[3]RAW!$A$1463:$E$1703,5,FALSE)</f>
        <v>#N/A</v>
      </c>
      <c r="Z87" s="64" t="e">
        <f>VLOOKUP(B87,[3]RAW!$A$1706:$D$1946,4,FALSE)</f>
        <v>#N/A</v>
      </c>
      <c r="AA87" s="18" t="e">
        <f t="shared" si="20"/>
        <v>#N/A</v>
      </c>
      <c r="AB87" s="64" t="e">
        <f>VLOOKUP(B87,[3]RAW!$A$1706:$E$1946,5,FALSE)</f>
        <v>#N/A</v>
      </c>
      <c r="AC87" s="64" t="e">
        <f>VLOOKUP(B87,[3]RAW!$A$1949:$D$2189,4,FALSE)</f>
        <v>#N/A</v>
      </c>
      <c r="AD87" s="18" t="e">
        <f t="shared" si="21"/>
        <v>#N/A</v>
      </c>
      <c r="AE87" s="64" t="e">
        <f>VLOOKUP(B87,[3]RAW!$A$1949:$E$2189,5,FALSE)</f>
        <v>#N/A</v>
      </c>
      <c r="AF87" s="19" t="e">
        <f t="shared" si="23"/>
        <v>#N/A</v>
      </c>
      <c r="AG87" s="65" t="e">
        <f t="shared" si="22"/>
        <v>#N/A</v>
      </c>
      <c r="AH87" s="66" t="e">
        <f t="shared" si="24"/>
        <v>#N/A</v>
      </c>
      <c r="AI87" s="67">
        <f>SUM(COUNTIFS(E87:AD87,{"f","NCP","AB"}))</f>
        <v>0</v>
      </c>
      <c r="AJ87" s="66" t="e">
        <f t="shared" si="25"/>
        <v>#N/A</v>
      </c>
    </row>
    <row r="88" spans="1:36">
      <c r="A88" s="58">
        <v>85</v>
      </c>
      <c r="B88" s="59" t="s">
        <v>399</v>
      </c>
      <c r="C88" s="60" t="s">
        <v>400</v>
      </c>
      <c r="D88" s="61" t="s">
        <v>528</v>
      </c>
      <c r="E88" s="62" t="e">
        <f>VLOOKUP(B88,[3]RAW!$A$5:$D$245,4,FALSE)</f>
        <v>#N/A</v>
      </c>
      <c r="F88" s="18" t="e">
        <f t="shared" si="13"/>
        <v>#N/A</v>
      </c>
      <c r="G88" s="63" t="e">
        <f>VLOOKUP(B88,[3]RAW!$A$5:$E$245,5,FALSE)</f>
        <v>#N/A</v>
      </c>
      <c r="H88" s="62" t="e">
        <f>VLOOKUP(B88,[3]RAW!$A$491:$D$731,4,FALSE)</f>
        <v>#N/A</v>
      </c>
      <c r="I88" s="18" t="e">
        <f t="shared" si="14"/>
        <v>#N/A</v>
      </c>
      <c r="J88" s="64" t="e">
        <f>VLOOKUP(B88,[3]RAW!$A$491:$E$731,5,FALSE)</f>
        <v>#N/A</v>
      </c>
      <c r="K88" s="62" t="e">
        <f>VLOOKUP(B88,[3]RAW!$A$248:$D$488,4,FALSE)</f>
        <v>#N/A</v>
      </c>
      <c r="L88" s="18" t="e">
        <f t="shared" si="15"/>
        <v>#N/A</v>
      </c>
      <c r="M88" s="64" t="e">
        <f>VLOOKUP(B88,[3]RAW!$A$248:$E$488,5,FALSE)</f>
        <v>#N/A</v>
      </c>
      <c r="N88" s="62" t="e">
        <f>VLOOKUP(B88,[3]RAW!$A$734:$D$974,4,FALSE)</f>
        <v>#N/A</v>
      </c>
      <c r="O88" s="18" t="e">
        <f t="shared" si="16"/>
        <v>#N/A</v>
      </c>
      <c r="P88" s="64" t="e">
        <f>VLOOKUP(B88,[3]RAW!$A$734:$E$974,5,FALSE)</f>
        <v>#N/A</v>
      </c>
      <c r="Q88" s="62" t="e">
        <f>VLOOKUP(B88,[3]RAW!$A$977:$D$1217,4,FALSE)</f>
        <v>#N/A</v>
      </c>
      <c r="R88" s="18" t="e">
        <f t="shared" si="17"/>
        <v>#N/A</v>
      </c>
      <c r="S88" s="64" t="e">
        <f>VLOOKUP(B88,[3]RAW!$A$977:$E$1217,5,FALSE)</f>
        <v>#N/A</v>
      </c>
      <c r="T88" s="62" t="e">
        <f>VLOOKUP(B88,[3]RAW!$A$1220:$D$1460,4,FALSE)</f>
        <v>#N/A</v>
      </c>
      <c r="U88" s="18" t="e">
        <f t="shared" si="18"/>
        <v>#N/A</v>
      </c>
      <c r="V88" s="64" t="e">
        <f>VLOOKUP(B88,[3]RAW!$A$1220:$E$1460,5,FALSE)</f>
        <v>#N/A</v>
      </c>
      <c r="W88" s="62" t="e">
        <f>VLOOKUP(B88,[3]RAW!$A$1463:$D$1703,4,FALSE)</f>
        <v>#N/A</v>
      </c>
      <c r="X88" s="18" t="e">
        <f t="shared" si="19"/>
        <v>#N/A</v>
      </c>
      <c r="Y88" s="64" t="e">
        <f>VLOOKUP(B88,[3]RAW!$A$1463:$E$1703,5,FALSE)</f>
        <v>#N/A</v>
      </c>
      <c r="Z88" s="64" t="e">
        <f>VLOOKUP(B88,[3]RAW!$A$1706:$D$1946,4,FALSE)</f>
        <v>#N/A</v>
      </c>
      <c r="AA88" s="18" t="e">
        <f t="shared" si="20"/>
        <v>#N/A</v>
      </c>
      <c r="AB88" s="64" t="e">
        <f>VLOOKUP(B88,[3]RAW!$A$1706:$E$1946,5,FALSE)</f>
        <v>#N/A</v>
      </c>
      <c r="AC88" s="64" t="e">
        <f>VLOOKUP(B88,[3]RAW!$A$1949:$D$2189,4,FALSE)</f>
        <v>#N/A</v>
      </c>
      <c r="AD88" s="18" t="e">
        <f t="shared" si="21"/>
        <v>#N/A</v>
      </c>
      <c r="AE88" s="64" t="e">
        <f>VLOOKUP(B88,[3]RAW!$A$1949:$E$2189,5,FALSE)</f>
        <v>#N/A</v>
      </c>
      <c r="AF88" s="19" t="e">
        <f t="shared" si="23"/>
        <v>#N/A</v>
      </c>
      <c r="AG88" s="65" t="e">
        <f t="shared" si="22"/>
        <v>#N/A</v>
      </c>
      <c r="AH88" s="66" t="e">
        <f t="shared" si="24"/>
        <v>#N/A</v>
      </c>
      <c r="AI88" s="67">
        <f>SUM(COUNTIFS(E88:AD88,{"f","NCP","AB"}))</f>
        <v>0</v>
      </c>
      <c r="AJ88" s="66" t="e">
        <f t="shared" si="25"/>
        <v>#N/A</v>
      </c>
    </row>
    <row r="89" spans="1:36">
      <c r="A89" s="58">
        <v>86</v>
      </c>
      <c r="B89" s="59" t="s">
        <v>155</v>
      </c>
      <c r="C89" s="60" t="s">
        <v>156</v>
      </c>
      <c r="D89" s="61" t="s">
        <v>528</v>
      </c>
      <c r="E89" s="62" t="e">
        <f>VLOOKUP(B89,[3]RAW!$A$5:$D$245,4,FALSE)</f>
        <v>#N/A</v>
      </c>
      <c r="F89" s="18" t="e">
        <f t="shared" si="13"/>
        <v>#N/A</v>
      </c>
      <c r="G89" s="63" t="e">
        <f>VLOOKUP(B89,[3]RAW!$A$5:$E$245,5,FALSE)</f>
        <v>#N/A</v>
      </c>
      <c r="H89" s="62" t="e">
        <f>VLOOKUP(B89,[3]RAW!$A$491:$D$731,4,FALSE)</f>
        <v>#N/A</v>
      </c>
      <c r="I89" s="18" t="e">
        <f t="shared" si="14"/>
        <v>#N/A</v>
      </c>
      <c r="J89" s="64" t="e">
        <f>VLOOKUP(B89,[3]RAW!$A$491:$E$731,5,FALSE)</f>
        <v>#N/A</v>
      </c>
      <c r="K89" s="62" t="e">
        <f>VLOOKUP(B89,[3]RAW!$A$248:$D$488,4,FALSE)</f>
        <v>#N/A</v>
      </c>
      <c r="L89" s="18" t="e">
        <f t="shared" si="15"/>
        <v>#N/A</v>
      </c>
      <c r="M89" s="64" t="e">
        <f>VLOOKUP(B89,[3]RAW!$A$248:$E$488,5,FALSE)</f>
        <v>#N/A</v>
      </c>
      <c r="N89" s="62" t="e">
        <f>VLOOKUP(B89,[3]RAW!$A$734:$D$974,4,FALSE)</f>
        <v>#N/A</v>
      </c>
      <c r="O89" s="18" t="e">
        <f t="shared" si="16"/>
        <v>#N/A</v>
      </c>
      <c r="P89" s="64" t="e">
        <f>VLOOKUP(B89,[3]RAW!$A$734:$E$974,5,FALSE)</f>
        <v>#N/A</v>
      </c>
      <c r="Q89" s="62" t="e">
        <f>VLOOKUP(B89,[3]RAW!$A$977:$D$1217,4,FALSE)</f>
        <v>#N/A</v>
      </c>
      <c r="R89" s="18" t="e">
        <f t="shared" si="17"/>
        <v>#N/A</v>
      </c>
      <c r="S89" s="64" t="e">
        <f>VLOOKUP(B89,[3]RAW!$A$977:$E$1217,5,FALSE)</f>
        <v>#N/A</v>
      </c>
      <c r="T89" s="62" t="e">
        <f>VLOOKUP(B89,[3]RAW!$A$1220:$D$1460,4,FALSE)</f>
        <v>#N/A</v>
      </c>
      <c r="U89" s="18" t="e">
        <f t="shared" si="18"/>
        <v>#N/A</v>
      </c>
      <c r="V89" s="64" t="e">
        <f>VLOOKUP(B89,[3]RAW!$A$1220:$E$1460,5,FALSE)</f>
        <v>#N/A</v>
      </c>
      <c r="W89" s="62" t="e">
        <f>VLOOKUP(B89,[3]RAW!$A$1463:$D$1703,4,FALSE)</f>
        <v>#N/A</v>
      </c>
      <c r="X89" s="18" t="e">
        <f t="shared" si="19"/>
        <v>#N/A</v>
      </c>
      <c r="Y89" s="64" t="e">
        <f>VLOOKUP(B89,[3]RAW!$A$1463:$E$1703,5,FALSE)</f>
        <v>#N/A</v>
      </c>
      <c r="Z89" s="64" t="e">
        <f>VLOOKUP(B89,[3]RAW!$A$1706:$D$1946,4,FALSE)</f>
        <v>#N/A</v>
      </c>
      <c r="AA89" s="18" t="e">
        <f t="shared" si="20"/>
        <v>#N/A</v>
      </c>
      <c r="AB89" s="64" t="e">
        <f>VLOOKUP(B89,[3]RAW!$A$1706:$E$1946,5,FALSE)</f>
        <v>#N/A</v>
      </c>
      <c r="AC89" s="64" t="e">
        <f>VLOOKUP(B89,[3]RAW!$A$1949:$D$2189,4,FALSE)</f>
        <v>#N/A</v>
      </c>
      <c r="AD89" s="18" t="e">
        <f t="shared" si="21"/>
        <v>#N/A</v>
      </c>
      <c r="AE89" s="64" t="e">
        <f>VLOOKUP(B89,[3]RAW!$A$1949:$E$2189,5,FALSE)</f>
        <v>#N/A</v>
      </c>
      <c r="AF89" s="19" t="e">
        <f t="shared" si="23"/>
        <v>#N/A</v>
      </c>
      <c r="AG89" s="65" t="e">
        <f t="shared" si="22"/>
        <v>#N/A</v>
      </c>
      <c r="AH89" s="66" t="e">
        <f t="shared" si="24"/>
        <v>#N/A</v>
      </c>
      <c r="AI89" s="67">
        <f>SUM(COUNTIFS(E89:AD89,{"f","NCP","AB"}))</f>
        <v>0</v>
      </c>
      <c r="AJ89" s="66" t="e">
        <f t="shared" si="25"/>
        <v>#N/A</v>
      </c>
    </row>
    <row r="90" spans="1:36">
      <c r="A90" s="58">
        <v>87</v>
      </c>
      <c r="B90" s="59" t="s">
        <v>157</v>
      </c>
      <c r="C90" s="60" t="s">
        <v>158</v>
      </c>
      <c r="D90" s="61" t="s">
        <v>528</v>
      </c>
      <c r="E90" s="62" t="e">
        <f>VLOOKUP(B90,[3]RAW!$A$5:$D$245,4,FALSE)</f>
        <v>#N/A</v>
      </c>
      <c r="F90" s="18" t="e">
        <f t="shared" si="13"/>
        <v>#N/A</v>
      </c>
      <c r="G90" s="63" t="e">
        <f>VLOOKUP(B90,[3]RAW!$A$5:$E$245,5,FALSE)</f>
        <v>#N/A</v>
      </c>
      <c r="H90" s="62" t="e">
        <f>VLOOKUP(B90,[3]RAW!$A$491:$D$731,4,FALSE)</f>
        <v>#N/A</v>
      </c>
      <c r="I90" s="18" t="e">
        <f t="shared" si="14"/>
        <v>#N/A</v>
      </c>
      <c r="J90" s="64" t="e">
        <f>VLOOKUP(B90,[3]RAW!$A$491:$E$731,5,FALSE)</f>
        <v>#N/A</v>
      </c>
      <c r="K90" s="62" t="e">
        <f>VLOOKUP(B90,[3]RAW!$A$248:$D$488,4,FALSE)</f>
        <v>#N/A</v>
      </c>
      <c r="L90" s="18" t="e">
        <f t="shared" si="15"/>
        <v>#N/A</v>
      </c>
      <c r="M90" s="64" t="e">
        <f>VLOOKUP(B90,[3]RAW!$A$248:$E$488,5,FALSE)</f>
        <v>#N/A</v>
      </c>
      <c r="N90" s="62" t="e">
        <f>VLOOKUP(B90,[3]RAW!$A$734:$D$974,4,FALSE)</f>
        <v>#N/A</v>
      </c>
      <c r="O90" s="18" t="e">
        <f t="shared" si="16"/>
        <v>#N/A</v>
      </c>
      <c r="P90" s="64" t="e">
        <f>VLOOKUP(B90,[3]RAW!$A$734:$E$974,5,FALSE)</f>
        <v>#N/A</v>
      </c>
      <c r="Q90" s="62" t="e">
        <f>VLOOKUP(B90,[3]RAW!$A$977:$D$1217,4,FALSE)</f>
        <v>#N/A</v>
      </c>
      <c r="R90" s="18" t="e">
        <f t="shared" si="17"/>
        <v>#N/A</v>
      </c>
      <c r="S90" s="64" t="e">
        <f>VLOOKUP(B90,[3]RAW!$A$977:$E$1217,5,FALSE)</f>
        <v>#N/A</v>
      </c>
      <c r="T90" s="62" t="e">
        <f>VLOOKUP(B90,[3]RAW!$A$1220:$D$1460,4,FALSE)</f>
        <v>#N/A</v>
      </c>
      <c r="U90" s="18" t="e">
        <f t="shared" si="18"/>
        <v>#N/A</v>
      </c>
      <c r="V90" s="64" t="e">
        <f>VLOOKUP(B90,[3]RAW!$A$1220:$E$1460,5,FALSE)</f>
        <v>#N/A</v>
      </c>
      <c r="W90" s="62" t="e">
        <f>VLOOKUP(B90,[3]RAW!$A$1463:$D$1703,4,FALSE)</f>
        <v>#N/A</v>
      </c>
      <c r="X90" s="18" t="e">
        <f t="shared" si="19"/>
        <v>#N/A</v>
      </c>
      <c r="Y90" s="64" t="e">
        <f>VLOOKUP(B90,[3]RAW!$A$1463:$E$1703,5,FALSE)</f>
        <v>#N/A</v>
      </c>
      <c r="Z90" s="64" t="e">
        <f>VLOOKUP(B90,[3]RAW!$A$1706:$D$1946,4,FALSE)</f>
        <v>#N/A</v>
      </c>
      <c r="AA90" s="18" t="e">
        <f t="shared" si="20"/>
        <v>#N/A</v>
      </c>
      <c r="AB90" s="64" t="e">
        <f>VLOOKUP(B90,[3]RAW!$A$1706:$E$1946,5,FALSE)</f>
        <v>#N/A</v>
      </c>
      <c r="AC90" s="64" t="e">
        <f>VLOOKUP(B90,[3]RAW!$A$1949:$D$2189,4,FALSE)</f>
        <v>#N/A</v>
      </c>
      <c r="AD90" s="18" t="e">
        <f t="shared" si="21"/>
        <v>#N/A</v>
      </c>
      <c r="AE90" s="64" t="e">
        <f>VLOOKUP(B90,[3]RAW!$A$1949:$E$2189,5,FALSE)</f>
        <v>#N/A</v>
      </c>
      <c r="AF90" s="19" t="e">
        <f t="shared" si="23"/>
        <v>#N/A</v>
      </c>
      <c r="AG90" s="65" t="e">
        <f t="shared" si="22"/>
        <v>#N/A</v>
      </c>
      <c r="AH90" s="66" t="e">
        <f t="shared" si="24"/>
        <v>#N/A</v>
      </c>
      <c r="AI90" s="67">
        <f>SUM(COUNTIFS(E90:AD90,{"f","NCP","AB"}))</f>
        <v>0</v>
      </c>
      <c r="AJ90" s="66" t="e">
        <f t="shared" si="25"/>
        <v>#N/A</v>
      </c>
    </row>
    <row r="91" spans="1:36">
      <c r="A91" s="58">
        <v>88</v>
      </c>
      <c r="B91" s="59" t="s">
        <v>159</v>
      </c>
      <c r="C91" s="60" t="s">
        <v>160</v>
      </c>
      <c r="D91" s="61" t="s">
        <v>528</v>
      </c>
      <c r="E91" s="62" t="e">
        <f>VLOOKUP(B91,[3]RAW!$A$5:$D$245,4,FALSE)</f>
        <v>#N/A</v>
      </c>
      <c r="F91" s="18" t="e">
        <f t="shared" si="13"/>
        <v>#N/A</v>
      </c>
      <c r="G91" s="63" t="e">
        <f>VLOOKUP(B91,[3]RAW!$A$5:$E$245,5,FALSE)</f>
        <v>#N/A</v>
      </c>
      <c r="H91" s="62" t="e">
        <f>VLOOKUP(B91,[3]RAW!$A$491:$D$731,4,FALSE)</f>
        <v>#N/A</v>
      </c>
      <c r="I91" s="18" t="e">
        <f t="shared" si="14"/>
        <v>#N/A</v>
      </c>
      <c r="J91" s="64" t="e">
        <f>VLOOKUP(B91,[3]RAW!$A$491:$E$731,5,FALSE)</f>
        <v>#N/A</v>
      </c>
      <c r="K91" s="62" t="e">
        <f>VLOOKUP(B91,[3]RAW!$A$248:$D$488,4,FALSE)</f>
        <v>#N/A</v>
      </c>
      <c r="L91" s="18" t="e">
        <f t="shared" si="15"/>
        <v>#N/A</v>
      </c>
      <c r="M91" s="64" t="e">
        <f>VLOOKUP(B91,[3]RAW!$A$248:$E$488,5,FALSE)</f>
        <v>#N/A</v>
      </c>
      <c r="N91" s="62" t="e">
        <f>VLOOKUP(B91,[3]RAW!$A$734:$D$974,4,FALSE)</f>
        <v>#N/A</v>
      </c>
      <c r="O91" s="18" t="e">
        <f t="shared" si="16"/>
        <v>#N/A</v>
      </c>
      <c r="P91" s="64" t="e">
        <f>VLOOKUP(B91,[3]RAW!$A$734:$E$974,5,FALSE)</f>
        <v>#N/A</v>
      </c>
      <c r="Q91" s="62" t="e">
        <f>VLOOKUP(B91,[3]RAW!$A$977:$D$1217,4,FALSE)</f>
        <v>#N/A</v>
      </c>
      <c r="R91" s="18" t="e">
        <f t="shared" si="17"/>
        <v>#N/A</v>
      </c>
      <c r="S91" s="64" t="e">
        <f>VLOOKUP(B91,[3]RAW!$A$977:$E$1217,5,FALSE)</f>
        <v>#N/A</v>
      </c>
      <c r="T91" s="62" t="e">
        <f>VLOOKUP(B91,[3]RAW!$A$1220:$D$1460,4,FALSE)</f>
        <v>#N/A</v>
      </c>
      <c r="U91" s="18" t="e">
        <f t="shared" si="18"/>
        <v>#N/A</v>
      </c>
      <c r="V91" s="64" t="e">
        <f>VLOOKUP(B91,[3]RAW!$A$1220:$E$1460,5,FALSE)</f>
        <v>#N/A</v>
      </c>
      <c r="W91" s="62" t="e">
        <f>VLOOKUP(B91,[3]RAW!$A$1463:$D$1703,4,FALSE)</f>
        <v>#N/A</v>
      </c>
      <c r="X91" s="18" t="e">
        <f t="shared" si="19"/>
        <v>#N/A</v>
      </c>
      <c r="Y91" s="64" t="e">
        <f>VLOOKUP(B91,[3]RAW!$A$1463:$E$1703,5,FALSE)</f>
        <v>#N/A</v>
      </c>
      <c r="Z91" s="64" t="e">
        <f>VLOOKUP(B91,[3]RAW!$A$1706:$D$1946,4,FALSE)</f>
        <v>#N/A</v>
      </c>
      <c r="AA91" s="18" t="e">
        <f t="shared" si="20"/>
        <v>#N/A</v>
      </c>
      <c r="AB91" s="64" t="e">
        <f>VLOOKUP(B91,[3]RAW!$A$1706:$E$1946,5,FALSE)</f>
        <v>#N/A</v>
      </c>
      <c r="AC91" s="64" t="e">
        <f>VLOOKUP(B91,[3]RAW!$A$1949:$D$2189,4,FALSE)</f>
        <v>#N/A</v>
      </c>
      <c r="AD91" s="18" t="e">
        <f t="shared" si="21"/>
        <v>#N/A</v>
      </c>
      <c r="AE91" s="64" t="e">
        <f>VLOOKUP(B91,[3]RAW!$A$1949:$E$2189,5,FALSE)</f>
        <v>#N/A</v>
      </c>
      <c r="AF91" s="19" t="e">
        <f t="shared" si="23"/>
        <v>#N/A</v>
      </c>
      <c r="AG91" s="65" t="e">
        <f t="shared" si="22"/>
        <v>#N/A</v>
      </c>
      <c r="AH91" s="66" t="e">
        <f t="shared" si="24"/>
        <v>#N/A</v>
      </c>
      <c r="AI91" s="67">
        <f>SUM(COUNTIFS(E91:AD91,{"f","NCP","AB"}))</f>
        <v>0</v>
      </c>
      <c r="AJ91" s="66" t="e">
        <f t="shared" si="25"/>
        <v>#N/A</v>
      </c>
    </row>
    <row r="92" spans="1:36">
      <c r="A92" s="58">
        <v>89</v>
      </c>
      <c r="B92" s="59" t="s">
        <v>401</v>
      </c>
      <c r="C92" s="60" t="s">
        <v>402</v>
      </c>
      <c r="D92" s="61" t="s">
        <v>528</v>
      </c>
      <c r="E92" s="62" t="e">
        <f>VLOOKUP(B92,[3]RAW!$A$5:$D$245,4,FALSE)</f>
        <v>#N/A</v>
      </c>
      <c r="F92" s="18" t="e">
        <f t="shared" si="13"/>
        <v>#N/A</v>
      </c>
      <c r="G92" s="63" t="e">
        <f>VLOOKUP(B92,[3]RAW!$A$5:$E$245,5,FALSE)</f>
        <v>#N/A</v>
      </c>
      <c r="H92" s="62" t="e">
        <f>VLOOKUP(B92,[3]RAW!$A$491:$D$731,4,FALSE)</f>
        <v>#N/A</v>
      </c>
      <c r="I92" s="18" t="e">
        <f t="shared" si="14"/>
        <v>#N/A</v>
      </c>
      <c r="J92" s="64" t="e">
        <f>VLOOKUP(B92,[3]RAW!$A$491:$E$731,5,FALSE)</f>
        <v>#N/A</v>
      </c>
      <c r="K92" s="62" t="e">
        <f>VLOOKUP(B92,[3]RAW!$A$248:$D$488,4,FALSE)</f>
        <v>#N/A</v>
      </c>
      <c r="L92" s="18" t="e">
        <f t="shared" si="15"/>
        <v>#N/A</v>
      </c>
      <c r="M92" s="64" t="e">
        <f>VLOOKUP(B92,[3]RAW!$A$248:$E$488,5,FALSE)</f>
        <v>#N/A</v>
      </c>
      <c r="N92" s="62" t="e">
        <f>VLOOKUP(B92,[3]RAW!$A$734:$D$974,4,FALSE)</f>
        <v>#N/A</v>
      </c>
      <c r="O92" s="18" t="e">
        <f t="shared" si="16"/>
        <v>#N/A</v>
      </c>
      <c r="P92" s="64" t="e">
        <f>VLOOKUP(B92,[3]RAW!$A$734:$E$974,5,FALSE)</f>
        <v>#N/A</v>
      </c>
      <c r="Q92" s="62" t="e">
        <f>VLOOKUP(B92,[3]RAW!$A$977:$D$1217,4,FALSE)</f>
        <v>#N/A</v>
      </c>
      <c r="R92" s="18" t="e">
        <f t="shared" si="17"/>
        <v>#N/A</v>
      </c>
      <c r="S92" s="64" t="e">
        <f>VLOOKUP(B92,[3]RAW!$A$977:$E$1217,5,FALSE)</f>
        <v>#N/A</v>
      </c>
      <c r="T92" s="62" t="e">
        <f>VLOOKUP(B92,[3]RAW!$A$1220:$D$1460,4,FALSE)</f>
        <v>#N/A</v>
      </c>
      <c r="U92" s="18" t="e">
        <f t="shared" si="18"/>
        <v>#N/A</v>
      </c>
      <c r="V92" s="64" t="e">
        <f>VLOOKUP(B92,[3]RAW!$A$1220:$E$1460,5,FALSE)</f>
        <v>#N/A</v>
      </c>
      <c r="W92" s="62" t="e">
        <f>VLOOKUP(B92,[3]RAW!$A$1463:$D$1703,4,FALSE)</f>
        <v>#N/A</v>
      </c>
      <c r="X92" s="18" t="e">
        <f t="shared" si="19"/>
        <v>#N/A</v>
      </c>
      <c r="Y92" s="64" t="e">
        <f>VLOOKUP(B92,[3]RAW!$A$1463:$E$1703,5,FALSE)</f>
        <v>#N/A</v>
      </c>
      <c r="Z92" s="64" t="e">
        <f>VLOOKUP(B92,[3]RAW!$A$1706:$D$1946,4,FALSE)</f>
        <v>#N/A</v>
      </c>
      <c r="AA92" s="18" t="e">
        <f t="shared" si="20"/>
        <v>#N/A</v>
      </c>
      <c r="AB92" s="64" t="e">
        <f>VLOOKUP(B92,[3]RAW!$A$1706:$E$1946,5,FALSE)</f>
        <v>#N/A</v>
      </c>
      <c r="AC92" s="64" t="e">
        <f>VLOOKUP(B92,[3]RAW!$A$1949:$D$2189,4,FALSE)</f>
        <v>#N/A</v>
      </c>
      <c r="AD92" s="18" t="e">
        <f t="shared" si="21"/>
        <v>#N/A</v>
      </c>
      <c r="AE92" s="64" t="e">
        <f>VLOOKUP(B92,[3]RAW!$A$1949:$E$2189,5,FALSE)</f>
        <v>#N/A</v>
      </c>
      <c r="AF92" s="19" t="e">
        <f t="shared" si="23"/>
        <v>#N/A</v>
      </c>
      <c r="AG92" s="65" t="e">
        <f t="shared" si="22"/>
        <v>#N/A</v>
      </c>
      <c r="AH92" s="66" t="e">
        <f t="shared" si="24"/>
        <v>#N/A</v>
      </c>
      <c r="AI92" s="67">
        <f>SUM(COUNTIFS(E92:AD92,{"f","NCP","AB"}))</f>
        <v>0</v>
      </c>
      <c r="AJ92" s="66" t="e">
        <f t="shared" si="25"/>
        <v>#N/A</v>
      </c>
    </row>
    <row r="93" spans="1:36">
      <c r="A93" s="58">
        <v>90</v>
      </c>
      <c r="B93" s="59" t="s">
        <v>449</v>
      </c>
      <c r="C93" s="60" t="s">
        <v>450</v>
      </c>
      <c r="D93" s="61" t="s">
        <v>528</v>
      </c>
      <c r="E93" s="62" t="e">
        <f>VLOOKUP(B93,[3]RAW!$A$5:$D$245,4,FALSE)</f>
        <v>#N/A</v>
      </c>
      <c r="F93" s="18" t="e">
        <f t="shared" si="13"/>
        <v>#N/A</v>
      </c>
      <c r="G93" s="63" t="e">
        <f>VLOOKUP(B93,[3]RAW!$A$5:$E$245,5,FALSE)</f>
        <v>#N/A</v>
      </c>
      <c r="H93" s="62" t="e">
        <f>VLOOKUP(B93,[3]RAW!$A$491:$D$731,4,FALSE)</f>
        <v>#N/A</v>
      </c>
      <c r="I93" s="18" t="e">
        <f t="shared" si="14"/>
        <v>#N/A</v>
      </c>
      <c r="J93" s="64" t="e">
        <f>VLOOKUP(B93,[3]RAW!$A$491:$E$731,5,FALSE)</f>
        <v>#N/A</v>
      </c>
      <c r="K93" s="62" t="e">
        <f>VLOOKUP(B93,[3]RAW!$A$248:$D$488,4,FALSE)</f>
        <v>#N/A</v>
      </c>
      <c r="L93" s="18" t="e">
        <f t="shared" si="15"/>
        <v>#N/A</v>
      </c>
      <c r="M93" s="64" t="e">
        <f>VLOOKUP(B93,[3]RAW!$A$248:$E$488,5,FALSE)</f>
        <v>#N/A</v>
      </c>
      <c r="N93" s="62" t="e">
        <f>VLOOKUP(B93,[3]RAW!$A$734:$D$974,4,FALSE)</f>
        <v>#N/A</v>
      </c>
      <c r="O93" s="18" t="e">
        <f t="shared" si="16"/>
        <v>#N/A</v>
      </c>
      <c r="P93" s="64" t="e">
        <f>VLOOKUP(B93,[3]RAW!$A$734:$E$974,5,FALSE)</f>
        <v>#N/A</v>
      </c>
      <c r="Q93" s="62" t="e">
        <f>VLOOKUP(B93,[3]RAW!$A$977:$D$1217,4,FALSE)</f>
        <v>#N/A</v>
      </c>
      <c r="R93" s="18" t="e">
        <f t="shared" si="17"/>
        <v>#N/A</v>
      </c>
      <c r="S93" s="64" t="e">
        <f>VLOOKUP(B93,[3]RAW!$A$977:$E$1217,5,FALSE)</f>
        <v>#N/A</v>
      </c>
      <c r="T93" s="62" t="e">
        <f>VLOOKUP(B93,[3]RAW!$A$1220:$D$1460,4,FALSE)</f>
        <v>#N/A</v>
      </c>
      <c r="U93" s="18" t="e">
        <f t="shared" si="18"/>
        <v>#N/A</v>
      </c>
      <c r="V93" s="64" t="e">
        <f>VLOOKUP(B93,[3]RAW!$A$1220:$E$1460,5,FALSE)</f>
        <v>#N/A</v>
      </c>
      <c r="W93" s="62" t="e">
        <f>VLOOKUP(B93,[3]RAW!$A$1463:$D$1703,4,FALSE)</f>
        <v>#N/A</v>
      </c>
      <c r="X93" s="18" t="e">
        <f t="shared" si="19"/>
        <v>#N/A</v>
      </c>
      <c r="Y93" s="64" t="e">
        <f>VLOOKUP(B93,[3]RAW!$A$1463:$E$1703,5,FALSE)</f>
        <v>#N/A</v>
      </c>
      <c r="Z93" s="64" t="e">
        <f>VLOOKUP(B93,[3]RAW!$A$1706:$D$1946,4,FALSE)</f>
        <v>#N/A</v>
      </c>
      <c r="AA93" s="18" t="e">
        <f t="shared" si="20"/>
        <v>#N/A</v>
      </c>
      <c r="AB93" s="64" t="e">
        <f>VLOOKUP(B93,[3]RAW!$A$1706:$E$1946,5,FALSE)</f>
        <v>#N/A</v>
      </c>
      <c r="AC93" s="64" t="e">
        <f>VLOOKUP(B93,[3]RAW!$A$1949:$D$2189,4,FALSE)</f>
        <v>#N/A</v>
      </c>
      <c r="AD93" s="18" t="e">
        <f t="shared" si="21"/>
        <v>#N/A</v>
      </c>
      <c r="AE93" s="64" t="e">
        <f>VLOOKUP(B93,[3]RAW!$A$1949:$E$2189,5,FALSE)</f>
        <v>#N/A</v>
      </c>
      <c r="AF93" s="19" t="e">
        <f t="shared" si="23"/>
        <v>#N/A</v>
      </c>
      <c r="AG93" s="65" t="e">
        <f t="shared" si="22"/>
        <v>#N/A</v>
      </c>
      <c r="AH93" s="66" t="e">
        <f t="shared" si="24"/>
        <v>#N/A</v>
      </c>
      <c r="AI93" s="67">
        <f>SUM(COUNTIFS(E93:AD93,{"f","NCP","AB"}))</f>
        <v>0</v>
      </c>
      <c r="AJ93" s="66" t="e">
        <f t="shared" si="25"/>
        <v>#N/A</v>
      </c>
    </row>
    <row r="94" spans="1:36">
      <c r="A94" s="58">
        <v>91</v>
      </c>
      <c r="B94" s="59" t="s">
        <v>161</v>
      </c>
      <c r="C94" s="60" t="s">
        <v>162</v>
      </c>
      <c r="D94" s="61" t="s">
        <v>528</v>
      </c>
      <c r="E94" s="62" t="e">
        <f>VLOOKUP(B94,[3]RAW!$A$5:$D$245,4,FALSE)</f>
        <v>#N/A</v>
      </c>
      <c r="F94" s="18" t="e">
        <f t="shared" si="13"/>
        <v>#N/A</v>
      </c>
      <c r="G94" s="63" t="e">
        <f>VLOOKUP(B94,[3]RAW!$A$5:$E$245,5,FALSE)</f>
        <v>#N/A</v>
      </c>
      <c r="H94" s="62" t="e">
        <f>VLOOKUP(B94,[3]RAW!$A$491:$D$731,4,FALSE)</f>
        <v>#N/A</v>
      </c>
      <c r="I94" s="18" t="e">
        <f t="shared" si="14"/>
        <v>#N/A</v>
      </c>
      <c r="J94" s="64" t="e">
        <f>VLOOKUP(B94,[3]RAW!$A$491:$E$731,5,FALSE)</f>
        <v>#N/A</v>
      </c>
      <c r="K94" s="62" t="e">
        <f>VLOOKUP(B94,[3]RAW!$A$248:$D$488,4,FALSE)</f>
        <v>#N/A</v>
      </c>
      <c r="L94" s="18" t="e">
        <f t="shared" si="15"/>
        <v>#N/A</v>
      </c>
      <c r="M94" s="64" t="e">
        <f>VLOOKUP(B94,[3]RAW!$A$248:$E$488,5,FALSE)</f>
        <v>#N/A</v>
      </c>
      <c r="N94" s="62" t="e">
        <f>VLOOKUP(B94,[3]RAW!$A$734:$D$974,4,FALSE)</f>
        <v>#N/A</v>
      </c>
      <c r="O94" s="18" t="e">
        <f t="shared" si="16"/>
        <v>#N/A</v>
      </c>
      <c r="P94" s="64" t="e">
        <f>VLOOKUP(B94,[3]RAW!$A$734:$E$974,5,FALSE)</f>
        <v>#N/A</v>
      </c>
      <c r="Q94" s="62" t="e">
        <f>VLOOKUP(B94,[3]RAW!$A$977:$D$1217,4,FALSE)</f>
        <v>#N/A</v>
      </c>
      <c r="R94" s="18" t="e">
        <f t="shared" si="17"/>
        <v>#N/A</v>
      </c>
      <c r="S94" s="64" t="e">
        <f>VLOOKUP(B94,[3]RAW!$A$977:$E$1217,5,FALSE)</f>
        <v>#N/A</v>
      </c>
      <c r="T94" s="62" t="e">
        <f>VLOOKUP(B94,[3]RAW!$A$1220:$D$1460,4,FALSE)</f>
        <v>#N/A</v>
      </c>
      <c r="U94" s="18" t="e">
        <f t="shared" si="18"/>
        <v>#N/A</v>
      </c>
      <c r="V94" s="64" t="e">
        <f>VLOOKUP(B94,[3]RAW!$A$1220:$E$1460,5,FALSE)</f>
        <v>#N/A</v>
      </c>
      <c r="W94" s="62" t="e">
        <f>VLOOKUP(B94,[3]RAW!$A$1463:$D$1703,4,FALSE)</f>
        <v>#N/A</v>
      </c>
      <c r="X94" s="18" t="e">
        <f t="shared" si="19"/>
        <v>#N/A</v>
      </c>
      <c r="Y94" s="64" t="e">
        <f>VLOOKUP(B94,[3]RAW!$A$1463:$E$1703,5,FALSE)</f>
        <v>#N/A</v>
      </c>
      <c r="Z94" s="64" t="e">
        <f>VLOOKUP(B94,[3]RAW!$A$1706:$D$1946,4,FALSE)</f>
        <v>#N/A</v>
      </c>
      <c r="AA94" s="18" t="e">
        <f t="shared" si="20"/>
        <v>#N/A</v>
      </c>
      <c r="AB94" s="64" t="e">
        <f>VLOOKUP(B94,[3]RAW!$A$1706:$E$1946,5,FALSE)</f>
        <v>#N/A</v>
      </c>
      <c r="AC94" s="64" t="e">
        <f>VLOOKUP(B94,[3]RAW!$A$1949:$D$2189,4,FALSE)</f>
        <v>#N/A</v>
      </c>
      <c r="AD94" s="18" t="e">
        <f t="shared" si="21"/>
        <v>#N/A</v>
      </c>
      <c r="AE94" s="64" t="e">
        <f>VLOOKUP(B94,[3]RAW!$A$1949:$E$2189,5,FALSE)</f>
        <v>#N/A</v>
      </c>
      <c r="AF94" s="19" t="e">
        <f t="shared" si="23"/>
        <v>#N/A</v>
      </c>
      <c r="AG94" s="65" t="e">
        <f t="shared" si="22"/>
        <v>#N/A</v>
      </c>
      <c r="AH94" s="66" t="e">
        <f t="shared" si="24"/>
        <v>#N/A</v>
      </c>
      <c r="AI94" s="67">
        <f>SUM(COUNTIFS(E94:AD94,{"f","NCP","AB"}))</f>
        <v>0</v>
      </c>
      <c r="AJ94" s="66" t="e">
        <f t="shared" si="25"/>
        <v>#N/A</v>
      </c>
    </row>
    <row r="95" spans="1:36">
      <c r="A95" s="58">
        <v>92</v>
      </c>
      <c r="B95" s="59" t="s">
        <v>163</v>
      </c>
      <c r="C95" s="60" t="s">
        <v>164</v>
      </c>
      <c r="D95" s="61" t="s">
        <v>528</v>
      </c>
      <c r="E95" s="62" t="e">
        <f>VLOOKUP(B95,[3]RAW!$A$5:$D$245,4,FALSE)</f>
        <v>#N/A</v>
      </c>
      <c r="F95" s="18" t="e">
        <f t="shared" si="13"/>
        <v>#N/A</v>
      </c>
      <c r="G95" s="63" t="e">
        <f>VLOOKUP(B95,[3]RAW!$A$5:$E$245,5,FALSE)</f>
        <v>#N/A</v>
      </c>
      <c r="H95" s="62" t="e">
        <f>VLOOKUP(B95,[3]RAW!$A$491:$D$731,4,FALSE)</f>
        <v>#N/A</v>
      </c>
      <c r="I95" s="18" t="e">
        <f t="shared" si="14"/>
        <v>#N/A</v>
      </c>
      <c r="J95" s="64" t="e">
        <f>VLOOKUP(B95,[3]RAW!$A$491:$E$731,5,FALSE)</f>
        <v>#N/A</v>
      </c>
      <c r="K95" s="62" t="e">
        <f>VLOOKUP(B95,[3]RAW!$A$248:$D$488,4,FALSE)</f>
        <v>#N/A</v>
      </c>
      <c r="L95" s="18" t="e">
        <f t="shared" si="15"/>
        <v>#N/A</v>
      </c>
      <c r="M95" s="64" t="e">
        <f>VLOOKUP(B95,[3]RAW!$A$248:$E$488,5,FALSE)</f>
        <v>#N/A</v>
      </c>
      <c r="N95" s="62" t="e">
        <f>VLOOKUP(B95,[3]RAW!$A$734:$D$974,4,FALSE)</f>
        <v>#N/A</v>
      </c>
      <c r="O95" s="18" t="e">
        <f t="shared" si="16"/>
        <v>#N/A</v>
      </c>
      <c r="P95" s="64" t="e">
        <f>VLOOKUP(B95,[3]RAW!$A$734:$E$974,5,FALSE)</f>
        <v>#N/A</v>
      </c>
      <c r="Q95" s="62" t="e">
        <f>VLOOKUP(B95,[3]RAW!$A$977:$D$1217,4,FALSE)</f>
        <v>#N/A</v>
      </c>
      <c r="R95" s="18" t="e">
        <f t="shared" si="17"/>
        <v>#N/A</v>
      </c>
      <c r="S95" s="64" t="e">
        <f>VLOOKUP(B95,[3]RAW!$A$977:$E$1217,5,FALSE)</f>
        <v>#N/A</v>
      </c>
      <c r="T95" s="62" t="e">
        <f>VLOOKUP(B95,[3]RAW!$A$1220:$D$1460,4,FALSE)</f>
        <v>#N/A</v>
      </c>
      <c r="U95" s="18" t="e">
        <f t="shared" si="18"/>
        <v>#N/A</v>
      </c>
      <c r="V95" s="64" t="e">
        <f>VLOOKUP(B95,[3]RAW!$A$1220:$E$1460,5,FALSE)</f>
        <v>#N/A</v>
      </c>
      <c r="W95" s="62" t="e">
        <f>VLOOKUP(B95,[3]RAW!$A$1463:$D$1703,4,FALSE)</f>
        <v>#N/A</v>
      </c>
      <c r="X95" s="18" t="e">
        <f t="shared" si="19"/>
        <v>#N/A</v>
      </c>
      <c r="Y95" s="64" t="e">
        <f>VLOOKUP(B95,[3]RAW!$A$1463:$E$1703,5,FALSE)</f>
        <v>#N/A</v>
      </c>
      <c r="Z95" s="64" t="e">
        <f>VLOOKUP(B95,[3]RAW!$A$1706:$D$1946,4,FALSE)</f>
        <v>#N/A</v>
      </c>
      <c r="AA95" s="18" t="e">
        <f t="shared" si="20"/>
        <v>#N/A</v>
      </c>
      <c r="AB95" s="64" t="e">
        <f>VLOOKUP(B95,[3]RAW!$A$1706:$E$1946,5,FALSE)</f>
        <v>#N/A</v>
      </c>
      <c r="AC95" s="64" t="e">
        <f>VLOOKUP(B95,[3]RAW!$A$1949:$D$2189,4,FALSE)</f>
        <v>#N/A</v>
      </c>
      <c r="AD95" s="18" t="e">
        <f t="shared" si="21"/>
        <v>#N/A</v>
      </c>
      <c r="AE95" s="64" t="e">
        <f>VLOOKUP(B95,[3]RAW!$A$1949:$E$2189,5,FALSE)</f>
        <v>#N/A</v>
      </c>
      <c r="AF95" s="19" t="e">
        <f t="shared" si="23"/>
        <v>#N/A</v>
      </c>
      <c r="AG95" s="65" t="e">
        <f t="shared" si="22"/>
        <v>#N/A</v>
      </c>
      <c r="AH95" s="66" t="e">
        <f t="shared" si="24"/>
        <v>#N/A</v>
      </c>
      <c r="AI95" s="67">
        <f>SUM(COUNTIFS(E95:AD95,{"f","NCP","AB"}))</f>
        <v>0</v>
      </c>
      <c r="AJ95" s="66" t="e">
        <f t="shared" si="25"/>
        <v>#N/A</v>
      </c>
    </row>
    <row r="96" spans="1:36">
      <c r="A96" s="58">
        <v>93</v>
      </c>
      <c r="B96" s="59" t="s">
        <v>165</v>
      </c>
      <c r="C96" s="60" t="s">
        <v>166</v>
      </c>
      <c r="D96" s="61" t="s">
        <v>528</v>
      </c>
      <c r="E96" s="62" t="e">
        <f>VLOOKUP(B96,[3]RAW!$A$5:$D$245,4,FALSE)</f>
        <v>#N/A</v>
      </c>
      <c r="F96" s="18" t="e">
        <f t="shared" si="13"/>
        <v>#N/A</v>
      </c>
      <c r="G96" s="63" t="e">
        <f>VLOOKUP(B96,[3]RAW!$A$5:$E$245,5,FALSE)</f>
        <v>#N/A</v>
      </c>
      <c r="H96" s="62" t="e">
        <f>VLOOKUP(B96,[3]RAW!$A$491:$D$731,4,FALSE)</f>
        <v>#N/A</v>
      </c>
      <c r="I96" s="18" t="e">
        <f t="shared" si="14"/>
        <v>#N/A</v>
      </c>
      <c r="J96" s="64" t="e">
        <f>VLOOKUP(B96,[3]RAW!$A$491:$E$731,5,FALSE)</f>
        <v>#N/A</v>
      </c>
      <c r="K96" s="62" t="e">
        <f>VLOOKUP(B96,[3]RAW!$A$248:$D$488,4,FALSE)</f>
        <v>#N/A</v>
      </c>
      <c r="L96" s="18" t="e">
        <f t="shared" si="15"/>
        <v>#N/A</v>
      </c>
      <c r="M96" s="64" t="e">
        <f>VLOOKUP(B96,[3]RAW!$A$248:$E$488,5,FALSE)</f>
        <v>#N/A</v>
      </c>
      <c r="N96" s="62" t="e">
        <f>VLOOKUP(B96,[3]RAW!$A$734:$D$974,4,FALSE)</f>
        <v>#N/A</v>
      </c>
      <c r="O96" s="18" t="e">
        <f t="shared" si="16"/>
        <v>#N/A</v>
      </c>
      <c r="P96" s="64" t="e">
        <f>VLOOKUP(B96,[3]RAW!$A$734:$E$974,5,FALSE)</f>
        <v>#N/A</v>
      </c>
      <c r="Q96" s="62" t="e">
        <f>VLOOKUP(B96,[3]RAW!$A$977:$D$1217,4,FALSE)</f>
        <v>#N/A</v>
      </c>
      <c r="R96" s="18" t="e">
        <f t="shared" si="17"/>
        <v>#N/A</v>
      </c>
      <c r="S96" s="64" t="e">
        <f>VLOOKUP(B96,[3]RAW!$A$977:$E$1217,5,FALSE)</f>
        <v>#N/A</v>
      </c>
      <c r="T96" s="62" t="e">
        <f>VLOOKUP(B96,[3]RAW!$A$1220:$D$1460,4,FALSE)</f>
        <v>#N/A</v>
      </c>
      <c r="U96" s="18" t="e">
        <f t="shared" si="18"/>
        <v>#N/A</v>
      </c>
      <c r="V96" s="64" t="e">
        <f>VLOOKUP(B96,[3]RAW!$A$1220:$E$1460,5,FALSE)</f>
        <v>#N/A</v>
      </c>
      <c r="W96" s="62" t="e">
        <f>VLOOKUP(B96,[3]RAW!$A$1463:$D$1703,4,FALSE)</f>
        <v>#N/A</v>
      </c>
      <c r="X96" s="18" t="e">
        <f t="shared" si="19"/>
        <v>#N/A</v>
      </c>
      <c r="Y96" s="64" t="e">
        <f>VLOOKUP(B96,[3]RAW!$A$1463:$E$1703,5,FALSE)</f>
        <v>#N/A</v>
      </c>
      <c r="Z96" s="64" t="e">
        <f>VLOOKUP(B96,[3]RAW!$A$1706:$D$1946,4,FALSE)</f>
        <v>#N/A</v>
      </c>
      <c r="AA96" s="18" t="e">
        <f t="shared" si="20"/>
        <v>#N/A</v>
      </c>
      <c r="AB96" s="64" t="e">
        <f>VLOOKUP(B96,[3]RAW!$A$1706:$E$1946,5,FALSE)</f>
        <v>#N/A</v>
      </c>
      <c r="AC96" s="64" t="e">
        <f>VLOOKUP(B96,[3]RAW!$A$1949:$D$2189,4,FALSE)</f>
        <v>#N/A</v>
      </c>
      <c r="AD96" s="18" t="e">
        <f t="shared" si="21"/>
        <v>#N/A</v>
      </c>
      <c r="AE96" s="64" t="e">
        <f>VLOOKUP(B96,[3]RAW!$A$1949:$E$2189,5,FALSE)</f>
        <v>#N/A</v>
      </c>
      <c r="AF96" s="19" t="e">
        <f t="shared" si="23"/>
        <v>#N/A</v>
      </c>
      <c r="AG96" s="65" t="e">
        <f t="shared" si="22"/>
        <v>#N/A</v>
      </c>
      <c r="AH96" s="66" t="e">
        <f t="shared" si="24"/>
        <v>#N/A</v>
      </c>
      <c r="AI96" s="67">
        <f>SUM(COUNTIFS(E96:AD96,{"f","NCP","AB"}))</f>
        <v>0</v>
      </c>
      <c r="AJ96" s="66" t="e">
        <f t="shared" si="25"/>
        <v>#N/A</v>
      </c>
    </row>
    <row r="97" spans="1:36">
      <c r="A97" s="58">
        <v>94</v>
      </c>
      <c r="B97" s="59" t="s">
        <v>167</v>
      </c>
      <c r="C97" s="60" t="s">
        <v>168</v>
      </c>
      <c r="D97" s="61" t="s">
        <v>528</v>
      </c>
      <c r="E97" s="62" t="e">
        <f>VLOOKUP(B97,[3]RAW!$A$5:$D$245,4,FALSE)</f>
        <v>#N/A</v>
      </c>
      <c r="F97" s="18" t="e">
        <f t="shared" si="13"/>
        <v>#N/A</v>
      </c>
      <c r="G97" s="63" t="e">
        <f>VLOOKUP(B97,[3]RAW!$A$5:$E$245,5,FALSE)</f>
        <v>#N/A</v>
      </c>
      <c r="H97" s="62" t="e">
        <f>VLOOKUP(B97,[3]RAW!$A$491:$D$731,4,FALSE)</f>
        <v>#N/A</v>
      </c>
      <c r="I97" s="18" t="e">
        <f t="shared" si="14"/>
        <v>#N/A</v>
      </c>
      <c r="J97" s="64" t="e">
        <f>VLOOKUP(B97,[3]RAW!$A$491:$E$731,5,FALSE)</f>
        <v>#N/A</v>
      </c>
      <c r="K97" s="62" t="e">
        <f>VLOOKUP(B97,[3]RAW!$A$248:$D$488,4,FALSE)</f>
        <v>#N/A</v>
      </c>
      <c r="L97" s="18" t="e">
        <f t="shared" si="15"/>
        <v>#N/A</v>
      </c>
      <c r="M97" s="64" t="e">
        <f>VLOOKUP(B97,[3]RAW!$A$248:$E$488,5,FALSE)</f>
        <v>#N/A</v>
      </c>
      <c r="N97" s="62" t="e">
        <f>VLOOKUP(B97,[3]RAW!$A$734:$D$974,4,FALSE)</f>
        <v>#N/A</v>
      </c>
      <c r="O97" s="18" t="e">
        <f t="shared" si="16"/>
        <v>#N/A</v>
      </c>
      <c r="P97" s="64" t="e">
        <f>VLOOKUP(B97,[3]RAW!$A$734:$E$974,5,FALSE)</f>
        <v>#N/A</v>
      </c>
      <c r="Q97" s="62" t="e">
        <f>VLOOKUP(B97,[3]RAW!$A$977:$D$1217,4,FALSE)</f>
        <v>#N/A</v>
      </c>
      <c r="R97" s="18" t="e">
        <f t="shared" si="17"/>
        <v>#N/A</v>
      </c>
      <c r="S97" s="64" t="e">
        <f>VLOOKUP(B97,[3]RAW!$A$977:$E$1217,5,FALSE)</f>
        <v>#N/A</v>
      </c>
      <c r="T97" s="62" t="e">
        <f>VLOOKUP(B97,[3]RAW!$A$1220:$D$1460,4,FALSE)</f>
        <v>#N/A</v>
      </c>
      <c r="U97" s="18" t="e">
        <f t="shared" si="18"/>
        <v>#N/A</v>
      </c>
      <c r="V97" s="64" t="e">
        <f>VLOOKUP(B97,[3]RAW!$A$1220:$E$1460,5,FALSE)</f>
        <v>#N/A</v>
      </c>
      <c r="W97" s="62" t="e">
        <f>VLOOKUP(B97,[3]RAW!$A$1463:$D$1703,4,FALSE)</f>
        <v>#N/A</v>
      </c>
      <c r="X97" s="18" t="e">
        <f t="shared" si="19"/>
        <v>#N/A</v>
      </c>
      <c r="Y97" s="64" t="e">
        <f>VLOOKUP(B97,[3]RAW!$A$1463:$E$1703,5,FALSE)</f>
        <v>#N/A</v>
      </c>
      <c r="Z97" s="64" t="e">
        <f>VLOOKUP(B97,[3]RAW!$A$1706:$D$1946,4,FALSE)</f>
        <v>#N/A</v>
      </c>
      <c r="AA97" s="18" t="e">
        <f t="shared" si="20"/>
        <v>#N/A</v>
      </c>
      <c r="AB97" s="64" t="e">
        <f>VLOOKUP(B97,[3]RAW!$A$1706:$E$1946,5,FALSE)</f>
        <v>#N/A</v>
      </c>
      <c r="AC97" s="64" t="e">
        <f>VLOOKUP(B97,[3]RAW!$A$1949:$D$2189,4,FALSE)</f>
        <v>#N/A</v>
      </c>
      <c r="AD97" s="18" t="e">
        <f t="shared" si="21"/>
        <v>#N/A</v>
      </c>
      <c r="AE97" s="64" t="e">
        <f>VLOOKUP(B97,[3]RAW!$A$1949:$E$2189,5,FALSE)</f>
        <v>#N/A</v>
      </c>
      <c r="AF97" s="19" t="e">
        <f t="shared" si="23"/>
        <v>#N/A</v>
      </c>
      <c r="AG97" s="65" t="e">
        <f t="shared" si="22"/>
        <v>#N/A</v>
      </c>
      <c r="AH97" s="66" t="e">
        <f t="shared" si="24"/>
        <v>#N/A</v>
      </c>
      <c r="AI97" s="67">
        <f>SUM(COUNTIFS(E97:AD97,{"f","NCP","AB"}))</f>
        <v>0</v>
      </c>
      <c r="AJ97" s="66" t="e">
        <f t="shared" si="25"/>
        <v>#N/A</v>
      </c>
    </row>
    <row r="98" spans="1:36">
      <c r="A98" s="58">
        <v>95</v>
      </c>
      <c r="B98" s="59" t="s">
        <v>169</v>
      </c>
      <c r="C98" s="60" t="s">
        <v>170</v>
      </c>
      <c r="D98" s="61" t="s">
        <v>528</v>
      </c>
      <c r="E98" s="62" t="e">
        <f>VLOOKUP(B98,[3]RAW!$A$5:$D$245,4,FALSE)</f>
        <v>#N/A</v>
      </c>
      <c r="F98" s="18" t="e">
        <f t="shared" si="13"/>
        <v>#N/A</v>
      </c>
      <c r="G98" s="63" t="e">
        <f>VLOOKUP(B98,[3]RAW!$A$5:$E$245,5,FALSE)</f>
        <v>#N/A</v>
      </c>
      <c r="H98" s="62" t="e">
        <f>VLOOKUP(B98,[3]RAW!$A$491:$D$731,4,FALSE)</f>
        <v>#N/A</v>
      </c>
      <c r="I98" s="18" t="e">
        <f t="shared" si="14"/>
        <v>#N/A</v>
      </c>
      <c r="J98" s="64" t="e">
        <f>VLOOKUP(B98,[3]RAW!$A$491:$E$731,5,FALSE)</f>
        <v>#N/A</v>
      </c>
      <c r="K98" s="62" t="e">
        <f>VLOOKUP(B98,[3]RAW!$A$248:$D$488,4,FALSE)</f>
        <v>#N/A</v>
      </c>
      <c r="L98" s="18" t="e">
        <f t="shared" si="15"/>
        <v>#N/A</v>
      </c>
      <c r="M98" s="64" t="e">
        <f>VLOOKUP(B98,[3]RAW!$A$248:$E$488,5,FALSE)</f>
        <v>#N/A</v>
      </c>
      <c r="N98" s="62" t="e">
        <f>VLOOKUP(B98,[3]RAW!$A$734:$D$974,4,FALSE)</f>
        <v>#N/A</v>
      </c>
      <c r="O98" s="18" t="e">
        <f t="shared" si="16"/>
        <v>#N/A</v>
      </c>
      <c r="P98" s="64" t="e">
        <f>VLOOKUP(B98,[3]RAW!$A$734:$E$974,5,FALSE)</f>
        <v>#N/A</v>
      </c>
      <c r="Q98" s="62" t="e">
        <f>VLOOKUP(B98,[3]RAW!$A$977:$D$1217,4,FALSE)</f>
        <v>#N/A</v>
      </c>
      <c r="R98" s="18" t="e">
        <f t="shared" si="17"/>
        <v>#N/A</v>
      </c>
      <c r="S98" s="64" t="e">
        <f>VLOOKUP(B98,[3]RAW!$A$977:$E$1217,5,FALSE)</f>
        <v>#N/A</v>
      </c>
      <c r="T98" s="62" t="e">
        <f>VLOOKUP(B98,[3]RAW!$A$1220:$D$1460,4,FALSE)</f>
        <v>#N/A</v>
      </c>
      <c r="U98" s="18" t="e">
        <f t="shared" si="18"/>
        <v>#N/A</v>
      </c>
      <c r="V98" s="64" t="e">
        <f>VLOOKUP(B98,[3]RAW!$A$1220:$E$1460,5,FALSE)</f>
        <v>#N/A</v>
      </c>
      <c r="W98" s="62" t="e">
        <f>VLOOKUP(B98,[3]RAW!$A$1463:$D$1703,4,FALSE)</f>
        <v>#N/A</v>
      </c>
      <c r="X98" s="18" t="e">
        <f t="shared" si="19"/>
        <v>#N/A</v>
      </c>
      <c r="Y98" s="64" t="e">
        <f>VLOOKUP(B98,[3]RAW!$A$1463:$E$1703,5,FALSE)</f>
        <v>#N/A</v>
      </c>
      <c r="Z98" s="64" t="e">
        <f>VLOOKUP(B98,[3]RAW!$A$1706:$D$1946,4,FALSE)</f>
        <v>#N/A</v>
      </c>
      <c r="AA98" s="18" t="e">
        <f t="shared" si="20"/>
        <v>#N/A</v>
      </c>
      <c r="AB98" s="64" t="e">
        <f>VLOOKUP(B98,[3]RAW!$A$1706:$E$1946,5,FALSE)</f>
        <v>#N/A</v>
      </c>
      <c r="AC98" s="64" t="e">
        <f>VLOOKUP(B98,[3]RAW!$A$1949:$D$2189,4,FALSE)</f>
        <v>#N/A</v>
      </c>
      <c r="AD98" s="18" t="e">
        <f t="shared" si="21"/>
        <v>#N/A</v>
      </c>
      <c r="AE98" s="64" t="e">
        <f>VLOOKUP(B98,[3]RAW!$A$1949:$E$2189,5,FALSE)</f>
        <v>#N/A</v>
      </c>
      <c r="AF98" s="19" t="e">
        <f t="shared" si="23"/>
        <v>#N/A</v>
      </c>
      <c r="AG98" s="65" t="e">
        <f t="shared" si="22"/>
        <v>#N/A</v>
      </c>
      <c r="AH98" s="66" t="e">
        <f t="shared" si="24"/>
        <v>#N/A</v>
      </c>
      <c r="AI98" s="67">
        <f>SUM(COUNTIFS(E98:AD98,{"f","NCP","AB"}))</f>
        <v>0</v>
      </c>
      <c r="AJ98" s="66" t="e">
        <f t="shared" si="25"/>
        <v>#N/A</v>
      </c>
    </row>
    <row r="99" spans="1:36">
      <c r="A99" s="58">
        <v>96</v>
      </c>
      <c r="B99" s="59" t="s">
        <v>403</v>
      </c>
      <c r="C99" s="60" t="s">
        <v>404</v>
      </c>
      <c r="D99" s="61" t="s">
        <v>528</v>
      </c>
      <c r="E99" s="62" t="e">
        <f>VLOOKUP(B99,[3]RAW!$A$5:$D$245,4,FALSE)</f>
        <v>#N/A</v>
      </c>
      <c r="F99" s="18" t="e">
        <f t="shared" si="13"/>
        <v>#N/A</v>
      </c>
      <c r="G99" s="63" t="e">
        <f>VLOOKUP(B99,[3]RAW!$A$5:$E$245,5,FALSE)</f>
        <v>#N/A</v>
      </c>
      <c r="H99" s="62" t="e">
        <f>VLOOKUP(B99,[3]RAW!$A$491:$D$731,4,FALSE)</f>
        <v>#N/A</v>
      </c>
      <c r="I99" s="18" t="e">
        <f t="shared" si="14"/>
        <v>#N/A</v>
      </c>
      <c r="J99" s="64" t="e">
        <f>VLOOKUP(B99,[3]RAW!$A$491:$E$731,5,FALSE)</f>
        <v>#N/A</v>
      </c>
      <c r="K99" s="62" t="e">
        <f>VLOOKUP(B99,[3]RAW!$A$248:$D$488,4,FALSE)</f>
        <v>#N/A</v>
      </c>
      <c r="L99" s="18" t="e">
        <f t="shared" si="15"/>
        <v>#N/A</v>
      </c>
      <c r="M99" s="64" t="e">
        <f>VLOOKUP(B99,[3]RAW!$A$248:$E$488,5,FALSE)</f>
        <v>#N/A</v>
      </c>
      <c r="N99" s="62" t="e">
        <f>VLOOKUP(B99,[3]RAW!$A$734:$D$974,4,FALSE)</f>
        <v>#N/A</v>
      </c>
      <c r="O99" s="18" t="e">
        <f t="shared" si="16"/>
        <v>#N/A</v>
      </c>
      <c r="P99" s="64" t="e">
        <f>VLOOKUP(B99,[3]RAW!$A$734:$E$974,5,FALSE)</f>
        <v>#N/A</v>
      </c>
      <c r="Q99" s="62" t="e">
        <f>VLOOKUP(B99,[3]RAW!$A$977:$D$1217,4,FALSE)</f>
        <v>#N/A</v>
      </c>
      <c r="R99" s="18" t="e">
        <f t="shared" si="17"/>
        <v>#N/A</v>
      </c>
      <c r="S99" s="64" t="e">
        <f>VLOOKUP(B99,[3]RAW!$A$977:$E$1217,5,FALSE)</f>
        <v>#N/A</v>
      </c>
      <c r="T99" s="62" t="e">
        <f>VLOOKUP(B99,[3]RAW!$A$1220:$D$1460,4,FALSE)</f>
        <v>#N/A</v>
      </c>
      <c r="U99" s="18" t="e">
        <f t="shared" si="18"/>
        <v>#N/A</v>
      </c>
      <c r="V99" s="64" t="e">
        <f>VLOOKUP(B99,[3]RAW!$A$1220:$E$1460,5,FALSE)</f>
        <v>#N/A</v>
      </c>
      <c r="W99" s="62" t="e">
        <f>VLOOKUP(B99,[3]RAW!$A$1463:$D$1703,4,FALSE)</f>
        <v>#N/A</v>
      </c>
      <c r="X99" s="18" t="e">
        <f t="shared" si="19"/>
        <v>#N/A</v>
      </c>
      <c r="Y99" s="64" t="e">
        <f>VLOOKUP(B99,[3]RAW!$A$1463:$E$1703,5,FALSE)</f>
        <v>#N/A</v>
      </c>
      <c r="Z99" s="64" t="e">
        <f>VLOOKUP(B99,[3]RAW!$A$1706:$D$1946,4,FALSE)</f>
        <v>#N/A</v>
      </c>
      <c r="AA99" s="18" t="e">
        <f t="shared" si="20"/>
        <v>#N/A</v>
      </c>
      <c r="AB99" s="64" t="e">
        <f>VLOOKUP(B99,[3]RAW!$A$1706:$E$1946,5,FALSE)</f>
        <v>#N/A</v>
      </c>
      <c r="AC99" s="64" t="e">
        <f>VLOOKUP(B99,[3]RAW!$A$1949:$D$2189,4,FALSE)</f>
        <v>#N/A</v>
      </c>
      <c r="AD99" s="18" t="e">
        <f t="shared" si="21"/>
        <v>#N/A</v>
      </c>
      <c r="AE99" s="64" t="e">
        <f>VLOOKUP(B99,[3]RAW!$A$1949:$E$2189,5,FALSE)</f>
        <v>#N/A</v>
      </c>
      <c r="AF99" s="19" t="e">
        <f t="shared" si="23"/>
        <v>#N/A</v>
      </c>
      <c r="AG99" s="65" t="e">
        <f t="shared" si="22"/>
        <v>#N/A</v>
      </c>
      <c r="AH99" s="66" t="e">
        <f t="shared" si="24"/>
        <v>#N/A</v>
      </c>
      <c r="AI99" s="67">
        <f>SUM(COUNTIFS(E99:AD99,{"f","NCP","AB"}))</f>
        <v>0</v>
      </c>
      <c r="AJ99" s="66" t="e">
        <f t="shared" si="25"/>
        <v>#N/A</v>
      </c>
    </row>
    <row r="100" spans="1:36">
      <c r="A100" s="58">
        <v>97</v>
      </c>
      <c r="B100" s="59" t="s">
        <v>171</v>
      </c>
      <c r="C100" s="60" t="s">
        <v>172</v>
      </c>
      <c r="D100" s="61" t="s">
        <v>528</v>
      </c>
      <c r="E100" s="62" t="e">
        <f>VLOOKUP(B100,[3]RAW!$A$5:$D$245,4,FALSE)</f>
        <v>#N/A</v>
      </c>
      <c r="F100" s="18" t="e">
        <f t="shared" si="13"/>
        <v>#N/A</v>
      </c>
      <c r="G100" s="63" t="e">
        <f>VLOOKUP(B100,[3]RAW!$A$5:$E$245,5,FALSE)</f>
        <v>#N/A</v>
      </c>
      <c r="H100" s="62" t="e">
        <f>VLOOKUP(B100,[3]RAW!$A$491:$D$731,4,FALSE)</f>
        <v>#N/A</v>
      </c>
      <c r="I100" s="18" t="e">
        <f t="shared" si="14"/>
        <v>#N/A</v>
      </c>
      <c r="J100" s="64" t="e">
        <f>VLOOKUP(B100,[3]RAW!$A$491:$E$731,5,FALSE)</f>
        <v>#N/A</v>
      </c>
      <c r="K100" s="62" t="e">
        <f>VLOOKUP(B100,[3]RAW!$A$248:$D$488,4,FALSE)</f>
        <v>#N/A</v>
      </c>
      <c r="L100" s="18" t="e">
        <f t="shared" si="15"/>
        <v>#N/A</v>
      </c>
      <c r="M100" s="64" t="e">
        <f>VLOOKUP(B100,[3]RAW!$A$248:$E$488,5,FALSE)</f>
        <v>#N/A</v>
      </c>
      <c r="N100" s="62" t="e">
        <f>VLOOKUP(B100,[3]RAW!$A$734:$D$974,4,FALSE)</f>
        <v>#N/A</v>
      </c>
      <c r="O100" s="18" t="e">
        <f t="shared" si="16"/>
        <v>#N/A</v>
      </c>
      <c r="P100" s="64" t="e">
        <f>VLOOKUP(B100,[3]RAW!$A$734:$E$974,5,FALSE)</f>
        <v>#N/A</v>
      </c>
      <c r="Q100" s="62" t="e">
        <f>VLOOKUP(B100,[3]RAW!$A$977:$D$1217,4,FALSE)</f>
        <v>#N/A</v>
      </c>
      <c r="R100" s="18" t="e">
        <f t="shared" si="17"/>
        <v>#N/A</v>
      </c>
      <c r="S100" s="64" t="e">
        <f>VLOOKUP(B100,[3]RAW!$A$977:$E$1217,5,FALSE)</f>
        <v>#N/A</v>
      </c>
      <c r="T100" s="62" t="e">
        <f>VLOOKUP(B100,[3]RAW!$A$1220:$D$1460,4,FALSE)</f>
        <v>#N/A</v>
      </c>
      <c r="U100" s="18" t="e">
        <f t="shared" si="18"/>
        <v>#N/A</v>
      </c>
      <c r="V100" s="64" t="e">
        <f>VLOOKUP(B100,[3]RAW!$A$1220:$E$1460,5,FALSE)</f>
        <v>#N/A</v>
      </c>
      <c r="W100" s="62" t="e">
        <f>VLOOKUP(B100,[3]RAW!$A$1463:$D$1703,4,FALSE)</f>
        <v>#N/A</v>
      </c>
      <c r="X100" s="18" t="e">
        <f t="shared" si="19"/>
        <v>#N/A</v>
      </c>
      <c r="Y100" s="64" t="e">
        <f>VLOOKUP(B100,[3]RAW!$A$1463:$E$1703,5,FALSE)</f>
        <v>#N/A</v>
      </c>
      <c r="Z100" s="64" t="e">
        <f>VLOOKUP(B100,[3]RAW!$A$1706:$D$1946,4,FALSE)</f>
        <v>#N/A</v>
      </c>
      <c r="AA100" s="18" t="e">
        <f t="shared" si="20"/>
        <v>#N/A</v>
      </c>
      <c r="AB100" s="64" t="e">
        <f>VLOOKUP(B100,[3]RAW!$A$1706:$E$1946,5,FALSE)</f>
        <v>#N/A</v>
      </c>
      <c r="AC100" s="64" t="e">
        <f>VLOOKUP(B100,[3]RAW!$A$1949:$D$2189,4,FALSE)</f>
        <v>#N/A</v>
      </c>
      <c r="AD100" s="18" t="e">
        <f t="shared" si="21"/>
        <v>#N/A</v>
      </c>
      <c r="AE100" s="64" t="e">
        <f>VLOOKUP(B100,[3]RAW!$A$1949:$E$2189,5,FALSE)</f>
        <v>#N/A</v>
      </c>
      <c r="AF100" s="19" t="e">
        <f t="shared" si="23"/>
        <v>#N/A</v>
      </c>
      <c r="AG100" s="65" t="e">
        <f t="shared" si="22"/>
        <v>#N/A</v>
      </c>
      <c r="AH100" s="66" t="e">
        <f t="shared" si="24"/>
        <v>#N/A</v>
      </c>
      <c r="AI100" s="67">
        <f>SUM(COUNTIFS(E100:AD100,{"f","NCP","AB"}))</f>
        <v>0</v>
      </c>
      <c r="AJ100" s="66" t="e">
        <f t="shared" si="25"/>
        <v>#N/A</v>
      </c>
    </row>
    <row r="101" spans="1:36">
      <c r="A101" s="58">
        <v>98</v>
      </c>
      <c r="B101" s="59" t="s">
        <v>173</v>
      </c>
      <c r="C101" s="60" t="s">
        <v>174</v>
      </c>
      <c r="D101" s="61" t="s">
        <v>528</v>
      </c>
      <c r="E101" s="62" t="e">
        <f>VLOOKUP(B101,[3]RAW!$A$5:$D$245,4,FALSE)</f>
        <v>#N/A</v>
      </c>
      <c r="F101" s="18" t="e">
        <f t="shared" si="13"/>
        <v>#N/A</v>
      </c>
      <c r="G101" s="63" t="e">
        <f>VLOOKUP(B101,[3]RAW!$A$5:$E$245,5,FALSE)</f>
        <v>#N/A</v>
      </c>
      <c r="H101" s="62" t="e">
        <f>VLOOKUP(B101,[3]RAW!$A$491:$D$731,4,FALSE)</f>
        <v>#N/A</v>
      </c>
      <c r="I101" s="18" t="e">
        <f t="shared" si="14"/>
        <v>#N/A</v>
      </c>
      <c r="J101" s="64" t="e">
        <f>VLOOKUP(B101,[3]RAW!$A$491:$E$731,5,FALSE)</f>
        <v>#N/A</v>
      </c>
      <c r="K101" s="62" t="e">
        <f>VLOOKUP(B101,[3]RAW!$A$248:$D$488,4,FALSE)</f>
        <v>#N/A</v>
      </c>
      <c r="L101" s="18" t="e">
        <f t="shared" si="15"/>
        <v>#N/A</v>
      </c>
      <c r="M101" s="64" t="e">
        <f>VLOOKUP(B101,[3]RAW!$A$248:$E$488,5,FALSE)</f>
        <v>#N/A</v>
      </c>
      <c r="N101" s="62" t="e">
        <f>VLOOKUP(B101,[3]RAW!$A$734:$D$974,4,FALSE)</f>
        <v>#N/A</v>
      </c>
      <c r="O101" s="18" t="e">
        <f t="shared" si="16"/>
        <v>#N/A</v>
      </c>
      <c r="P101" s="64" t="e">
        <f>VLOOKUP(B101,[3]RAW!$A$734:$E$974,5,FALSE)</f>
        <v>#N/A</v>
      </c>
      <c r="Q101" s="62" t="e">
        <f>VLOOKUP(B101,[3]RAW!$A$977:$D$1217,4,FALSE)</f>
        <v>#N/A</v>
      </c>
      <c r="R101" s="18" t="e">
        <f t="shared" si="17"/>
        <v>#N/A</v>
      </c>
      <c r="S101" s="64" t="e">
        <f>VLOOKUP(B101,[3]RAW!$A$977:$E$1217,5,FALSE)</f>
        <v>#N/A</v>
      </c>
      <c r="T101" s="62" t="e">
        <f>VLOOKUP(B101,[3]RAW!$A$1220:$D$1460,4,FALSE)</f>
        <v>#N/A</v>
      </c>
      <c r="U101" s="18" t="e">
        <f t="shared" si="18"/>
        <v>#N/A</v>
      </c>
      <c r="V101" s="64" t="e">
        <f>VLOOKUP(B101,[3]RAW!$A$1220:$E$1460,5,FALSE)</f>
        <v>#N/A</v>
      </c>
      <c r="W101" s="62" t="e">
        <f>VLOOKUP(B101,[3]RAW!$A$1463:$D$1703,4,FALSE)</f>
        <v>#N/A</v>
      </c>
      <c r="X101" s="18" t="e">
        <f t="shared" si="19"/>
        <v>#N/A</v>
      </c>
      <c r="Y101" s="64" t="e">
        <f>VLOOKUP(B101,[3]RAW!$A$1463:$E$1703,5,FALSE)</f>
        <v>#N/A</v>
      </c>
      <c r="Z101" s="64" t="e">
        <f>VLOOKUP(B101,[3]RAW!$A$1706:$D$1946,4,FALSE)</f>
        <v>#N/A</v>
      </c>
      <c r="AA101" s="18" t="e">
        <f t="shared" si="20"/>
        <v>#N/A</v>
      </c>
      <c r="AB101" s="64" t="e">
        <f>VLOOKUP(B101,[3]RAW!$A$1706:$E$1946,5,FALSE)</f>
        <v>#N/A</v>
      </c>
      <c r="AC101" s="64" t="e">
        <f>VLOOKUP(B101,[3]RAW!$A$1949:$D$2189,4,FALSE)</f>
        <v>#N/A</v>
      </c>
      <c r="AD101" s="18" t="e">
        <f t="shared" si="21"/>
        <v>#N/A</v>
      </c>
      <c r="AE101" s="64" t="e">
        <f>VLOOKUP(B101,[3]RAW!$A$1949:$E$2189,5,FALSE)</f>
        <v>#N/A</v>
      </c>
      <c r="AF101" s="19" t="e">
        <f t="shared" si="23"/>
        <v>#N/A</v>
      </c>
      <c r="AG101" s="65" t="e">
        <f t="shared" si="22"/>
        <v>#N/A</v>
      </c>
      <c r="AH101" s="66" t="e">
        <f t="shared" si="24"/>
        <v>#N/A</v>
      </c>
      <c r="AI101" s="67">
        <f>SUM(COUNTIFS(E101:AD101,{"f","NCP","AB"}))</f>
        <v>0</v>
      </c>
      <c r="AJ101" s="66" t="e">
        <f t="shared" si="25"/>
        <v>#N/A</v>
      </c>
    </row>
    <row r="102" spans="1:36">
      <c r="A102" s="58">
        <v>99</v>
      </c>
      <c r="B102" s="59" t="s">
        <v>175</v>
      </c>
      <c r="C102" s="60" t="s">
        <v>176</v>
      </c>
      <c r="D102" s="61" t="s">
        <v>528</v>
      </c>
      <c r="E102" s="62" t="e">
        <f>VLOOKUP(B102,[3]RAW!$A$5:$D$245,4,FALSE)</f>
        <v>#N/A</v>
      </c>
      <c r="F102" s="18" t="e">
        <f t="shared" si="13"/>
        <v>#N/A</v>
      </c>
      <c r="G102" s="63" t="e">
        <f>VLOOKUP(B102,[3]RAW!$A$5:$E$245,5,FALSE)</f>
        <v>#N/A</v>
      </c>
      <c r="H102" s="62" t="e">
        <f>VLOOKUP(B102,[3]RAW!$A$491:$D$731,4,FALSE)</f>
        <v>#N/A</v>
      </c>
      <c r="I102" s="18" t="e">
        <f t="shared" si="14"/>
        <v>#N/A</v>
      </c>
      <c r="J102" s="64" t="e">
        <f>VLOOKUP(B102,[3]RAW!$A$491:$E$731,5,FALSE)</f>
        <v>#N/A</v>
      </c>
      <c r="K102" s="62" t="e">
        <f>VLOOKUP(B102,[3]RAW!$A$248:$D$488,4,FALSE)</f>
        <v>#N/A</v>
      </c>
      <c r="L102" s="18" t="e">
        <f t="shared" si="15"/>
        <v>#N/A</v>
      </c>
      <c r="M102" s="64" t="e">
        <f>VLOOKUP(B102,[3]RAW!$A$248:$E$488,5,FALSE)</f>
        <v>#N/A</v>
      </c>
      <c r="N102" s="62" t="e">
        <f>VLOOKUP(B102,[3]RAW!$A$734:$D$974,4,FALSE)</f>
        <v>#N/A</v>
      </c>
      <c r="O102" s="18" t="e">
        <f t="shared" si="16"/>
        <v>#N/A</v>
      </c>
      <c r="P102" s="64" t="e">
        <f>VLOOKUP(B102,[3]RAW!$A$734:$E$974,5,FALSE)</f>
        <v>#N/A</v>
      </c>
      <c r="Q102" s="62" t="e">
        <f>VLOOKUP(B102,[3]RAW!$A$977:$D$1217,4,FALSE)</f>
        <v>#N/A</v>
      </c>
      <c r="R102" s="18" t="e">
        <f t="shared" si="17"/>
        <v>#N/A</v>
      </c>
      <c r="S102" s="64" t="e">
        <f>VLOOKUP(B102,[3]RAW!$A$977:$E$1217,5,FALSE)</f>
        <v>#N/A</v>
      </c>
      <c r="T102" s="62" t="e">
        <f>VLOOKUP(B102,[3]RAW!$A$1220:$D$1460,4,FALSE)</f>
        <v>#N/A</v>
      </c>
      <c r="U102" s="18" t="e">
        <f t="shared" si="18"/>
        <v>#N/A</v>
      </c>
      <c r="V102" s="64" t="e">
        <f>VLOOKUP(B102,[3]RAW!$A$1220:$E$1460,5,FALSE)</f>
        <v>#N/A</v>
      </c>
      <c r="W102" s="62" t="e">
        <f>VLOOKUP(B102,[3]RAW!$A$1463:$D$1703,4,FALSE)</f>
        <v>#N/A</v>
      </c>
      <c r="X102" s="18" t="e">
        <f t="shared" si="19"/>
        <v>#N/A</v>
      </c>
      <c r="Y102" s="64" t="e">
        <f>VLOOKUP(B102,[3]RAW!$A$1463:$E$1703,5,FALSE)</f>
        <v>#N/A</v>
      </c>
      <c r="Z102" s="64" t="e">
        <f>VLOOKUP(B102,[3]RAW!$A$1706:$D$1946,4,FALSE)</f>
        <v>#N/A</v>
      </c>
      <c r="AA102" s="18" t="e">
        <f t="shared" si="20"/>
        <v>#N/A</v>
      </c>
      <c r="AB102" s="64" t="e">
        <f>VLOOKUP(B102,[3]RAW!$A$1706:$E$1946,5,FALSE)</f>
        <v>#N/A</v>
      </c>
      <c r="AC102" s="64" t="e">
        <f>VLOOKUP(B102,[3]RAW!$A$1949:$D$2189,4,FALSE)</f>
        <v>#N/A</v>
      </c>
      <c r="AD102" s="18" t="e">
        <f t="shared" si="21"/>
        <v>#N/A</v>
      </c>
      <c r="AE102" s="64" t="e">
        <f>VLOOKUP(B102,[3]RAW!$A$1949:$E$2189,5,FALSE)</f>
        <v>#N/A</v>
      </c>
      <c r="AF102" s="19" t="e">
        <f t="shared" si="23"/>
        <v>#N/A</v>
      </c>
      <c r="AG102" s="65" t="e">
        <f t="shared" si="22"/>
        <v>#N/A</v>
      </c>
      <c r="AH102" s="66" t="e">
        <f t="shared" si="24"/>
        <v>#N/A</v>
      </c>
      <c r="AI102" s="67">
        <f>SUM(COUNTIFS(E102:AD102,{"f","NCP","AB"}))</f>
        <v>0</v>
      </c>
      <c r="AJ102" s="66" t="e">
        <f t="shared" si="25"/>
        <v>#N/A</v>
      </c>
    </row>
    <row r="103" spans="1:36">
      <c r="A103" s="58">
        <v>100</v>
      </c>
      <c r="B103" s="59" t="s">
        <v>177</v>
      </c>
      <c r="C103" s="60" t="s">
        <v>178</v>
      </c>
      <c r="D103" s="61" t="s">
        <v>528</v>
      </c>
      <c r="E103" s="62" t="e">
        <f>VLOOKUP(B103,[3]RAW!$A$5:$D$245,4,FALSE)</f>
        <v>#N/A</v>
      </c>
      <c r="F103" s="18" t="e">
        <f t="shared" si="13"/>
        <v>#N/A</v>
      </c>
      <c r="G103" s="63" t="e">
        <f>VLOOKUP(B103,[3]RAW!$A$5:$E$245,5,FALSE)</f>
        <v>#N/A</v>
      </c>
      <c r="H103" s="62" t="e">
        <f>VLOOKUP(B103,[3]RAW!$A$491:$D$731,4,FALSE)</f>
        <v>#N/A</v>
      </c>
      <c r="I103" s="18" t="e">
        <f t="shared" si="14"/>
        <v>#N/A</v>
      </c>
      <c r="J103" s="64" t="e">
        <f>VLOOKUP(B103,[3]RAW!$A$491:$E$731,5,FALSE)</f>
        <v>#N/A</v>
      </c>
      <c r="K103" s="62" t="e">
        <f>VLOOKUP(B103,[3]RAW!$A$248:$D$488,4,FALSE)</f>
        <v>#N/A</v>
      </c>
      <c r="L103" s="18" t="e">
        <f t="shared" si="15"/>
        <v>#N/A</v>
      </c>
      <c r="M103" s="64" t="e">
        <f>VLOOKUP(B103,[3]RAW!$A$248:$E$488,5,FALSE)</f>
        <v>#N/A</v>
      </c>
      <c r="N103" s="62" t="e">
        <f>VLOOKUP(B103,[3]RAW!$A$734:$D$974,4,FALSE)</f>
        <v>#N/A</v>
      </c>
      <c r="O103" s="18" t="e">
        <f t="shared" si="16"/>
        <v>#N/A</v>
      </c>
      <c r="P103" s="64" t="e">
        <f>VLOOKUP(B103,[3]RAW!$A$734:$E$974,5,FALSE)</f>
        <v>#N/A</v>
      </c>
      <c r="Q103" s="62" t="e">
        <f>VLOOKUP(B103,[3]RAW!$A$977:$D$1217,4,FALSE)</f>
        <v>#N/A</v>
      </c>
      <c r="R103" s="18" t="e">
        <f t="shared" si="17"/>
        <v>#N/A</v>
      </c>
      <c r="S103" s="64" t="e">
        <f>VLOOKUP(B103,[3]RAW!$A$977:$E$1217,5,FALSE)</f>
        <v>#N/A</v>
      </c>
      <c r="T103" s="62" t="e">
        <f>VLOOKUP(B103,[3]RAW!$A$1220:$D$1460,4,FALSE)</f>
        <v>#N/A</v>
      </c>
      <c r="U103" s="18" t="e">
        <f t="shared" si="18"/>
        <v>#N/A</v>
      </c>
      <c r="V103" s="64" t="e">
        <f>VLOOKUP(B103,[3]RAW!$A$1220:$E$1460,5,FALSE)</f>
        <v>#N/A</v>
      </c>
      <c r="W103" s="62" t="e">
        <f>VLOOKUP(B103,[3]RAW!$A$1463:$D$1703,4,FALSE)</f>
        <v>#N/A</v>
      </c>
      <c r="X103" s="18" t="e">
        <f t="shared" si="19"/>
        <v>#N/A</v>
      </c>
      <c r="Y103" s="64" t="e">
        <f>VLOOKUP(B103,[3]RAW!$A$1463:$E$1703,5,FALSE)</f>
        <v>#N/A</v>
      </c>
      <c r="Z103" s="64" t="e">
        <f>VLOOKUP(B103,[3]RAW!$A$1706:$D$1946,4,FALSE)</f>
        <v>#N/A</v>
      </c>
      <c r="AA103" s="18" t="e">
        <f t="shared" si="20"/>
        <v>#N/A</v>
      </c>
      <c r="AB103" s="64" t="e">
        <f>VLOOKUP(B103,[3]RAW!$A$1706:$E$1946,5,FALSE)</f>
        <v>#N/A</v>
      </c>
      <c r="AC103" s="64" t="e">
        <f>VLOOKUP(B103,[3]RAW!$A$1949:$D$2189,4,FALSE)</f>
        <v>#N/A</v>
      </c>
      <c r="AD103" s="18" t="e">
        <f t="shared" si="21"/>
        <v>#N/A</v>
      </c>
      <c r="AE103" s="64" t="e">
        <f>VLOOKUP(B103,[3]RAW!$A$1949:$E$2189,5,FALSE)</f>
        <v>#N/A</v>
      </c>
      <c r="AF103" s="19" t="e">
        <f t="shared" si="23"/>
        <v>#N/A</v>
      </c>
      <c r="AG103" s="65" t="e">
        <f t="shared" si="22"/>
        <v>#N/A</v>
      </c>
      <c r="AH103" s="66" t="e">
        <f t="shared" si="24"/>
        <v>#N/A</v>
      </c>
      <c r="AI103" s="67">
        <f>SUM(COUNTIFS(E103:AD103,{"f","NCP","AB"}))</f>
        <v>0</v>
      </c>
      <c r="AJ103" s="66" t="e">
        <f t="shared" si="25"/>
        <v>#N/A</v>
      </c>
    </row>
    <row r="104" spans="1:36">
      <c r="A104" s="58">
        <v>101</v>
      </c>
      <c r="B104" s="59" t="s">
        <v>477</v>
      </c>
      <c r="C104" s="60" t="s">
        <v>478</v>
      </c>
      <c r="D104" s="61" t="s">
        <v>528</v>
      </c>
      <c r="E104" s="62" t="e">
        <f>VLOOKUP(B104,[3]RAW!$A$5:$D$245,4,FALSE)</f>
        <v>#N/A</v>
      </c>
      <c r="F104" s="18" t="e">
        <f t="shared" si="13"/>
        <v>#N/A</v>
      </c>
      <c r="G104" s="63" t="e">
        <f>VLOOKUP(B104,[3]RAW!$A$5:$E$245,5,FALSE)</f>
        <v>#N/A</v>
      </c>
      <c r="H104" s="62" t="e">
        <f>VLOOKUP(B104,[3]RAW!$A$491:$D$731,4,FALSE)</f>
        <v>#N/A</v>
      </c>
      <c r="I104" s="18" t="e">
        <f t="shared" si="14"/>
        <v>#N/A</v>
      </c>
      <c r="J104" s="64" t="e">
        <f>VLOOKUP(B104,[3]RAW!$A$491:$E$731,5,FALSE)</f>
        <v>#N/A</v>
      </c>
      <c r="K104" s="62" t="e">
        <f>VLOOKUP(B104,[3]RAW!$A$248:$D$488,4,FALSE)</f>
        <v>#N/A</v>
      </c>
      <c r="L104" s="18" t="e">
        <f t="shared" si="15"/>
        <v>#N/A</v>
      </c>
      <c r="M104" s="64" t="e">
        <f>VLOOKUP(B104,[3]RAW!$A$248:$E$488,5,FALSE)</f>
        <v>#N/A</v>
      </c>
      <c r="N104" s="62" t="e">
        <f>VLOOKUP(B104,[3]RAW!$A$734:$D$974,4,FALSE)</f>
        <v>#N/A</v>
      </c>
      <c r="O104" s="18" t="e">
        <f t="shared" si="16"/>
        <v>#N/A</v>
      </c>
      <c r="P104" s="64" t="e">
        <f>VLOOKUP(B104,[3]RAW!$A$734:$E$974,5,FALSE)</f>
        <v>#N/A</v>
      </c>
      <c r="Q104" s="62" t="e">
        <f>VLOOKUP(B104,[3]RAW!$A$977:$D$1217,4,FALSE)</f>
        <v>#N/A</v>
      </c>
      <c r="R104" s="18" t="e">
        <f t="shared" si="17"/>
        <v>#N/A</v>
      </c>
      <c r="S104" s="64" t="e">
        <f>VLOOKUP(B104,[3]RAW!$A$977:$E$1217,5,FALSE)</f>
        <v>#N/A</v>
      </c>
      <c r="T104" s="62" t="e">
        <f>VLOOKUP(B104,[3]RAW!$A$1220:$D$1460,4,FALSE)</f>
        <v>#N/A</v>
      </c>
      <c r="U104" s="18" t="e">
        <f t="shared" si="18"/>
        <v>#N/A</v>
      </c>
      <c r="V104" s="64" t="e">
        <f>VLOOKUP(B104,[3]RAW!$A$1220:$E$1460,5,FALSE)</f>
        <v>#N/A</v>
      </c>
      <c r="W104" s="62" t="e">
        <f>VLOOKUP(B104,[3]RAW!$A$1463:$D$1703,4,FALSE)</f>
        <v>#N/A</v>
      </c>
      <c r="X104" s="18" t="e">
        <f t="shared" si="19"/>
        <v>#N/A</v>
      </c>
      <c r="Y104" s="64" t="e">
        <f>VLOOKUP(B104,[3]RAW!$A$1463:$E$1703,5,FALSE)</f>
        <v>#N/A</v>
      </c>
      <c r="Z104" s="64" t="e">
        <f>VLOOKUP(B104,[3]RAW!$A$1706:$D$1946,4,FALSE)</f>
        <v>#N/A</v>
      </c>
      <c r="AA104" s="18" t="e">
        <f t="shared" si="20"/>
        <v>#N/A</v>
      </c>
      <c r="AB104" s="64" t="e">
        <f>VLOOKUP(B104,[3]RAW!$A$1706:$E$1946,5,FALSE)</f>
        <v>#N/A</v>
      </c>
      <c r="AC104" s="64" t="e">
        <f>VLOOKUP(B104,[3]RAW!$A$1949:$D$2189,4,FALSE)</f>
        <v>#N/A</v>
      </c>
      <c r="AD104" s="18" t="e">
        <f t="shared" si="21"/>
        <v>#N/A</v>
      </c>
      <c r="AE104" s="64" t="e">
        <f>VLOOKUP(B104,[3]RAW!$A$1949:$E$2189,5,FALSE)</f>
        <v>#N/A</v>
      </c>
      <c r="AF104" s="19" t="e">
        <f t="shared" si="23"/>
        <v>#N/A</v>
      </c>
      <c r="AG104" s="65" t="e">
        <f t="shared" si="22"/>
        <v>#N/A</v>
      </c>
      <c r="AH104" s="66" t="e">
        <f t="shared" si="24"/>
        <v>#N/A</v>
      </c>
      <c r="AI104" s="67">
        <f>SUM(COUNTIFS(E104:AD104,{"f","NCP","AB"}))</f>
        <v>0</v>
      </c>
      <c r="AJ104" s="66" t="e">
        <f t="shared" si="25"/>
        <v>#N/A</v>
      </c>
    </row>
    <row r="105" spans="1:36">
      <c r="A105" s="58">
        <v>102</v>
      </c>
      <c r="B105" s="59" t="s">
        <v>179</v>
      </c>
      <c r="C105" s="60" t="s">
        <v>180</v>
      </c>
      <c r="D105" s="61" t="s">
        <v>528</v>
      </c>
      <c r="E105" s="62" t="e">
        <f>VLOOKUP(B105,[3]RAW!$A$5:$D$245,4,FALSE)</f>
        <v>#N/A</v>
      </c>
      <c r="F105" s="18" t="e">
        <f t="shared" si="13"/>
        <v>#N/A</v>
      </c>
      <c r="G105" s="63" t="e">
        <f>VLOOKUP(B105,[3]RAW!$A$5:$E$245,5,FALSE)</f>
        <v>#N/A</v>
      </c>
      <c r="H105" s="62" t="e">
        <f>VLOOKUP(B105,[3]RAW!$A$491:$D$731,4,FALSE)</f>
        <v>#N/A</v>
      </c>
      <c r="I105" s="18" t="e">
        <f t="shared" si="14"/>
        <v>#N/A</v>
      </c>
      <c r="J105" s="64" t="e">
        <f>VLOOKUP(B105,[3]RAW!$A$491:$E$731,5,FALSE)</f>
        <v>#N/A</v>
      </c>
      <c r="K105" s="62" t="e">
        <f>VLOOKUP(B105,[3]RAW!$A$248:$D$488,4,FALSE)</f>
        <v>#N/A</v>
      </c>
      <c r="L105" s="18" t="e">
        <f t="shared" si="15"/>
        <v>#N/A</v>
      </c>
      <c r="M105" s="64" t="e">
        <f>VLOOKUP(B105,[3]RAW!$A$248:$E$488,5,FALSE)</f>
        <v>#N/A</v>
      </c>
      <c r="N105" s="62" t="e">
        <f>VLOOKUP(B105,[3]RAW!$A$734:$D$974,4,FALSE)</f>
        <v>#N/A</v>
      </c>
      <c r="O105" s="18" t="e">
        <f t="shared" si="16"/>
        <v>#N/A</v>
      </c>
      <c r="P105" s="64" t="e">
        <f>VLOOKUP(B105,[3]RAW!$A$734:$E$974,5,FALSE)</f>
        <v>#N/A</v>
      </c>
      <c r="Q105" s="62" t="e">
        <f>VLOOKUP(B105,[3]RAW!$A$977:$D$1217,4,FALSE)</f>
        <v>#N/A</v>
      </c>
      <c r="R105" s="18" t="e">
        <f t="shared" si="17"/>
        <v>#N/A</v>
      </c>
      <c r="S105" s="64" t="e">
        <f>VLOOKUP(B105,[3]RAW!$A$977:$E$1217,5,FALSE)</f>
        <v>#N/A</v>
      </c>
      <c r="T105" s="62" t="e">
        <f>VLOOKUP(B105,[3]RAW!$A$1220:$D$1460,4,FALSE)</f>
        <v>#N/A</v>
      </c>
      <c r="U105" s="18" t="e">
        <f t="shared" si="18"/>
        <v>#N/A</v>
      </c>
      <c r="V105" s="64" t="e">
        <f>VLOOKUP(B105,[3]RAW!$A$1220:$E$1460,5,FALSE)</f>
        <v>#N/A</v>
      </c>
      <c r="W105" s="62" t="e">
        <f>VLOOKUP(B105,[3]RAW!$A$1463:$D$1703,4,FALSE)</f>
        <v>#N/A</v>
      </c>
      <c r="X105" s="18" t="e">
        <f t="shared" si="19"/>
        <v>#N/A</v>
      </c>
      <c r="Y105" s="64" t="e">
        <f>VLOOKUP(B105,[3]RAW!$A$1463:$E$1703,5,FALSE)</f>
        <v>#N/A</v>
      </c>
      <c r="Z105" s="64" t="e">
        <f>VLOOKUP(B105,[3]RAW!$A$1706:$D$1946,4,FALSE)</f>
        <v>#N/A</v>
      </c>
      <c r="AA105" s="18" t="e">
        <f t="shared" si="20"/>
        <v>#N/A</v>
      </c>
      <c r="AB105" s="64" t="e">
        <f>VLOOKUP(B105,[3]RAW!$A$1706:$E$1946,5,FALSE)</f>
        <v>#N/A</v>
      </c>
      <c r="AC105" s="64" t="e">
        <f>VLOOKUP(B105,[3]RAW!$A$1949:$D$2189,4,FALSE)</f>
        <v>#N/A</v>
      </c>
      <c r="AD105" s="18" t="e">
        <f t="shared" si="21"/>
        <v>#N/A</v>
      </c>
      <c r="AE105" s="64" t="e">
        <f>VLOOKUP(B105,[3]RAW!$A$1949:$E$2189,5,FALSE)</f>
        <v>#N/A</v>
      </c>
      <c r="AF105" s="19" t="e">
        <f t="shared" si="23"/>
        <v>#N/A</v>
      </c>
      <c r="AG105" s="65" t="e">
        <f t="shared" si="22"/>
        <v>#N/A</v>
      </c>
      <c r="AH105" s="66" t="e">
        <f t="shared" si="24"/>
        <v>#N/A</v>
      </c>
      <c r="AI105" s="67">
        <f>SUM(COUNTIFS(E105:AD105,{"f","NCP","AB"}))</f>
        <v>0</v>
      </c>
      <c r="AJ105" s="66" t="e">
        <f t="shared" si="25"/>
        <v>#N/A</v>
      </c>
    </row>
    <row r="106" spans="1:36">
      <c r="A106" s="58">
        <v>103</v>
      </c>
      <c r="B106" s="59" t="s">
        <v>483</v>
      </c>
      <c r="C106" s="60" t="s">
        <v>484</v>
      </c>
      <c r="D106" s="61" t="s">
        <v>528</v>
      </c>
      <c r="E106" s="62" t="e">
        <f>VLOOKUP(B106,[3]RAW!$A$5:$D$245,4,FALSE)</f>
        <v>#N/A</v>
      </c>
      <c r="F106" s="18" t="e">
        <f t="shared" si="13"/>
        <v>#N/A</v>
      </c>
      <c r="G106" s="63" t="e">
        <f>VLOOKUP(B106,[3]RAW!$A$5:$E$245,5,FALSE)</f>
        <v>#N/A</v>
      </c>
      <c r="H106" s="62" t="e">
        <f>VLOOKUP(B106,[3]RAW!$A$491:$D$731,4,FALSE)</f>
        <v>#N/A</v>
      </c>
      <c r="I106" s="18" t="e">
        <f t="shared" si="14"/>
        <v>#N/A</v>
      </c>
      <c r="J106" s="64" t="e">
        <f>VLOOKUP(B106,[3]RAW!$A$491:$E$731,5,FALSE)</f>
        <v>#N/A</v>
      </c>
      <c r="K106" s="62" t="e">
        <f>VLOOKUP(B106,[3]RAW!$A$248:$D$488,4,FALSE)</f>
        <v>#N/A</v>
      </c>
      <c r="L106" s="18" t="e">
        <f t="shared" si="15"/>
        <v>#N/A</v>
      </c>
      <c r="M106" s="64" t="e">
        <f>VLOOKUP(B106,[3]RAW!$A$248:$E$488,5,FALSE)</f>
        <v>#N/A</v>
      </c>
      <c r="N106" s="62" t="e">
        <f>VLOOKUP(B106,[3]RAW!$A$734:$D$974,4,FALSE)</f>
        <v>#N/A</v>
      </c>
      <c r="O106" s="18" t="e">
        <f t="shared" si="16"/>
        <v>#N/A</v>
      </c>
      <c r="P106" s="64" t="e">
        <f>VLOOKUP(B106,[3]RAW!$A$734:$E$974,5,FALSE)</f>
        <v>#N/A</v>
      </c>
      <c r="Q106" s="62" t="e">
        <f>VLOOKUP(B106,[3]RAW!$A$977:$D$1217,4,FALSE)</f>
        <v>#N/A</v>
      </c>
      <c r="R106" s="18" t="e">
        <f t="shared" si="17"/>
        <v>#N/A</v>
      </c>
      <c r="S106" s="64" t="e">
        <f>VLOOKUP(B106,[3]RAW!$A$977:$E$1217,5,FALSE)</f>
        <v>#N/A</v>
      </c>
      <c r="T106" s="62" t="e">
        <f>VLOOKUP(B106,[3]RAW!$A$1220:$D$1460,4,FALSE)</f>
        <v>#N/A</v>
      </c>
      <c r="U106" s="18" t="e">
        <f t="shared" si="18"/>
        <v>#N/A</v>
      </c>
      <c r="V106" s="64" t="e">
        <f>VLOOKUP(B106,[3]RAW!$A$1220:$E$1460,5,FALSE)</f>
        <v>#N/A</v>
      </c>
      <c r="W106" s="62" t="e">
        <f>VLOOKUP(B106,[3]RAW!$A$1463:$D$1703,4,FALSE)</f>
        <v>#N/A</v>
      </c>
      <c r="X106" s="18" t="e">
        <f t="shared" si="19"/>
        <v>#N/A</v>
      </c>
      <c r="Y106" s="64" t="e">
        <f>VLOOKUP(B106,[3]RAW!$A$1463:$E$1703,5,FALSE)</f>
        <v>#N/A</v>
      </c>
      <c r="Z106" s="64" t="e">
        <f>VLOOKUP(B106,[3]RAW!$A$1706:$D$1946,4,FALSE)</f>
        <v>#N/A</v>
      </c>
      <c r="AA106" s="18" t="e">
        <f t="shared" si="20"/>
        <v>#N/A</v>
      </c>
      <c r="AB106" s="64" t="e">
        <f>VLOOKUP(B106,[3]RAW!$A$1706:$E$1946,5,FALSE)</f>
        <v>#N/A</v>
      </c>
      <c r="AC106" s="64" t="e">
        <f>VLOOKUP(B106,[3]RAW!$A$1949:$D$2189,4,FALSE)</f>
        <v>#N/A</v>
      </c>
      <c r="AD106" s="18" t="e">
        <f t="shared" si="21"/>
        <v>#N/A</v>
      </c>
      <c r="AE106" s="64" t="e">
        <f>VLOOKUP(B106,[3]RAW!$A$1949:$E$2189,5,FALSE)</f>
        <v>#N/A</v>
      </c>
      <c r="AF106" s="19" t="e">
        <f t="shared" si="23"/>
        <v>#N/A</v>
      </c>
      <c r="AG106" s="65" t="e">
        <f t="shared" si="22"/>
        <v>#N/A</v>
      </c>
      <c r="AH106" s="66" t="e">
        <f t="shared" si="24"/>
        <v>#N/A</v>
      </c>
      <c r="AI106" s="67">
        <f>SUM(COUNTIFS(E106:AD106,{"f","NCP","AB"}))</f>
        <v>0</v>
      </c>
      <c r="AJ106" s="66" t="e">
        <f t="shared" si="25"/>
        <v>#N/A</v>
      </c>
    </row>
    <row r="107" spans="1:36">
      <c r="A107" s="58">
        <v>104</v>
      </c>
      <c r="B107" s="59" t="s">
        <v>463</v>
      </c>
      <c r="C107" s="60" t="s">
        <v>464</v>
      </c>
      <c r="D107" s="61" t="s">
        <v>528</v>
      </c>
      <c r="E107" s="62" t="e">
        <f>VLOOKUP(B107,[3]RAW!$A$5:$D$245,4,FALSE)</f>
        <v>#N/A</v>
      </c>
      <c r="F107" s="18" t="e">
        <f t="shared" si="13"/>
        <v>#N/A</v>
      </c>
      <c r="G107" s="63" t="e">
        <f>VLOOKUP(B107,[3]RAW!$A$5:$E$245,5,FALSE)</f>
        <v>#N/A</v>
      </c>
      <c r="H107" s="62" t="e">
        <f>VLOOKUP(B107,[3]RAW!$A$491:$D$731,4,FALSE)</f>
        <v>#N/A</v>
      </c>
      <c r="I107" s="18" t="e">
        <f t="shared" si="14"/>
        <v>#N/A</v>
      </c>
      <c r="J107" s="64" t="e">
        <f>VLOOKUP(B107,[3]RAW!$A$491:$E$731,5,FALSE)</f>
        <v>#N/A</v>
      </c>
      <c r="K107" s="62" t="e">
        <f>VLOOKUP(B107,[3]RAW!$A$248:$D$488,4,FALSE)</f>
        <v>#N/A</v>
      </c>
      <c r="L107" s="18" t="e">
        <f t="shared" si="15"/>
        <v>#N/A</v>
      </c>
      <c r="M107" s="64" t="e">
        <f>VLOOKUP(B107,[3]RAW!$A$248:$E$488,5,FALSE)</f>
        <v>#N/A</v>
      </c>
      <c r="N107" s="62" t="e">
        <f>VLOOKUP(B107,[3]RAW!$A$734:$D$974,4,FALSE)</f>
        <v>#N/A</v>
      </c>
      <c r="O107" s="18" t="e">
        <f t="shared" si="16"/>
        <v>#N/A</v>
      </c>
      <c r="P107" s="64" t="e">
        <f>VLOOKUP(B107,[3]RAW!$A$734:$E$974,5,FALSE)</f>
        <v>#N/A</v>
      </c>
      <c r="Q107" s="62" t="e">
        <f>VLOOKUP(B107,[3]RAW!$A$977:$D$1217,4,FALSE)</f>
        <v>#N/A</v>
      </c>
      <c r="R107" s="18" t="e">
        <f t="shared" si="17"/>
        <v>#N/A</v>
      </c>
      <c r="S107" s="64" t="e">
        <f>VLOOKUP(B107,[3]RAW!$A$977:$E$1217,5,FALSE)</f>
        <v>#N/A</v>
      </c>
      <c r="T107" s="62" t="e">
        <f>VLOOKUP(B107,[3]RAW!$A$1220:$D$1460,4,FALSE)</f>
        <v>#N/A</v>
      </c>
      <c r="U107" s="18" t="e">
        <f t="shared" si="18"/>
        <v>#N/A</v>
      </c>
      <c r="V107" s="64" t="e">
        <f>VLOOKUP(B107,[3]RAW!$A$1220:$E$1460,5,FALSE)</f>
        <v>#N/A</v>
      </c>
      <c r="W107" s="62" t="e">
        <f>VLOOKUP(B107,[3]RAW!$A$1463:$D$1703,4,FALSE)</f>
        <v>#N/A</v>
      </c>
      <c r="X107" s="18" t="e">
        <f t="shared" si="19"/>
        <v>#N/A</v>
      </c>
      <c r="Y107" s="64" t="e">
        <f>VLOOKUP(B107,[3]RAW!$A$1463:$E$1703,5,FALSE)</f>
        <v>#N/A</v>
      </c>
      <c r="Z107" s="64" t="e">
        <f>VLOOKUP(B107,[3]RAW!$A$1706:$D$1946,4,FALSE)</f>
        <v>#N/A</v>
      </c>
      <c r="AA107" s="18" t="e">
        <f t="shared" si="20"/>
        <v>#N/A</v>
      </c>
      <c r="AB107" s="64" t="e">
        <f>VLOOKUP(B107,[3]RAW!$A$1706:$E$1946,5,FALSE)</f>
        <v>#N/A</v>
      </c>
      <c r="AC107" s="64" t="e">
        <f>VLOOKUP(B107,[3]RAW!$A$1949:$D$2189,4,FALSE)</f>
        <v>#N/A</v>
      </c>
      <c r="AD107" s="18" t="e">
        <f t="shared" si="21"/>
        <v>#N/A</v>
      </c>
      <c r="AE107" s="64" t="e">
        <f>VLOOKUP(B107,[3]RAW!$A$1949:$E$2189,5,FALSE)</f>
        <v>#N/A</v>
      </c>
      <c r="AF107" s="19" t="e">
        <f t="shared" si="23"/>
        <v>#N/A</v>
      </c>
      <c r="AG107" s="65" t="e">
        <f t="shared" si="22"/>
        <v>#N/A</v>
      </c>
      <c r="AH107" s="66" t="e">
        <f t="shared" si="24"/>
        <v>#N/A</v>
      </c>
      <c r="AI107" s="67">
        <f>SUM(COUNTIFS(E107:AD107,{"f","NCP","AB"}))</f>
        <v>0</v>
      </c>
      <c r="AJ107" s="66" t="e">
        <f t="shared" si="25"/>
        <v>#N/A</v>
      </c>
    </row>
    <row r="108" spans="1:36">
      <c r="A108" s="58">
        <v>105</v>
      </c>
      <c r="B108" s="59" t="s">
        <v>181</v>
      </c>
      <c r="C108" s="60" t="s">
        <v>182</v>
      </c>
      <c r="D108" s="61" t="s">
        <v>528</v>
      </c>
      <c r="E108" s="62" t="e">
        <f>VLOOKUP(B108,[3]RAW!$A$5:$D$245,4,FALSE)</f>
        <v>#N/A</v>
      </c>
      <c r="F108" s="18" t="e">
        <f t="shared" si="13"/>
        <v>#N/A</v>
      </c>
      <c r="G108" s="63" t="e">
        <f>VLOOKUP(B108,[3]RAW!$A$5:$E$245,5,FALSE)</f>
        <v>#N/A</v>
      </c>
      <c r="H108" s="62" t="e">
        <f>VLOOKUP(B108,[3]RAW!$A$491:$D$731,4,FALSE)</f>
        <v>#N/A</v>
      </c>
      <c r="I108" s="18" t="e">
        <f t="shared" si="14"/>
        <v>#N/A</v>
      </c>
      <c r="J108" s="64" t="e">
        <f>VLOOKUP(B108,[3]RAW!$A$491:$E$731,5,FALSE)</f>
        <v>#N/A</v>
      </c>
      <c r="K108" s="62" t="e">
        <f>VLOOKUP(B108,[3]RAW!$A$248:$D$488,4,FALSE)</f>
        <v>#N/A</v>
      </c>
      <c r="L108" s="18" t="e">
        <f t="shared" si="15"/>
        <v>#N/A</v>
      </c>
      <c r="M108" s="64" t="e">
        <f>VLOOKUP(B108,[3]RAW!$A$248:$E$488,5,FALSE)</f>
        <v>#N/A</v>
      </c>
      <c r="N108" s="62" t="e">
        <f>VLOOKUP(B108,[3]RAW!$A$734:$D$974,4,FALSE)</f>
        <v>#N/A</v>
      </c>
      <c r="O108" s="18" t="e">
        <f t="shared" si="16"/>
        <v>#N/A</v>
      </c>
      <c r="P108" s="64" t="e">
        <f>VLOOKUP(B108,[3]RAW!$A$734:$E$974,5,FALSE)</f>
        <v>#N/A</v>
      </c>
      <c r="Q108" s="62" t="e">
        <f>VLOOKUP(B108,[3]RAW!$A$977:$D$1217,4,FALSE)</f>
        <v>#N/A</v>
      </c>
      <c r="R108" s="18" t="e">
        <f t="shared" si="17"/>
        <v>#N/A</v>
      </c>
      <c r="S108" s="64" t="e">
        <f>VLOOKUP(B108,[3]RAW!$A$977:$E$1217,5,FALSE)</f>
        <v>#N/A</v>
      </c>
      <c r="T108" s="62" t="e">
        <f>VLOOKUP(B108,[3]RAW!$A$1220:$D$1460,4,FALSE)</f>
        <v>#N/A</v>
      </c>
      <c r="U108" s="18" t="e">
        <f t="shared" si="18"/>
        <v>#N/A</v>
      </c>
      <c r="V108" s="64" t="e">
        <f>VLOOKUP(B108,[3]RAW!$A$1220:$E$1460,5,FALSE)</f>
        <v>#N/A</v>
      </c>
      <c r="W108" s="62" t="e">
        <f>VLOOKUP(B108,[3]RAW!$A$1463:$D$1703,4,FALSE)</f>
        <v>#N/A</v>
      </c>
      <c r="X108" s="18" t="e">
        <f t="shared" si="19"/>
        <v>#N/A</v>
      </c>
      <c r="Y108" s="64" t="e">
        <f>VLOOKUP(B108,[3]RAW!$A$1463:$E$1703,5,FALSE)</f>
        <v>#N/A</v>
      </c>
      <c r="Z108" s="64" t="e">
        <f>VLOOKUP(B108,[3]RAW!$A$1706:$D$1946,4,FALSE)</f>
        <v>#N/A</v>
      </c>
      <c r="AA108" s="18" t="e">
        <f t="shared" si="20"/>
        <v>#N/A</v>
      </c>
      <c r="AB108" s="64" t="e">
        <f>VLOOKUP(B108,[3]RAW!$A$1706:$E$1946,5,FALSE)</f>
        <v>#N/A</v>
      </c>
      <c r="AC108" s="64" t="e">
        <f>VLOOKUP(B108,[3]RAW!$A$1949:$D$2189,4,FALSE)</f>
        <v>#N/A</v>
      </c>
      <c r="AD108" s="18" t="e">
        <f t="shared" si="21"/>
        <v>#N/A</v>
      </c>
      <c r="AE108" s="64" t="e">
        <f>VLOOKUP(B108,[3]RAW!$A$1949:$E$2189,5,FALSE)</f>
        <v>#N/A</v>
      </c>
      <c r="AF108" s="19" t="e">
        <f t="shared" si="23"/>
        <v>#N/A</v>
      </c>
      <c r="AG108" s="65" t="e">
        <f t="shared" si="22"/>
        <v>#N/A</v>
      </c>
      <c r="AH108" s="66" t="e">
        <f t="shared" si="24"/>
        <v>#N/A</v>
      </c>
      <c r="AI108" s="67">
        <f>SUM(COUNTIFS(E108:AD108,{"f","NCP","AB"}))</f>
        <v>0</v>
      </c>
      <c r="AJ108" s="66" t="e">
        <f t="shared" si="25"/>
        <v>#N/A</v>
      </c>
    </row>
    <row r="109" spans="1:36">
      <c r="A109" s="58">
        <v>106</v>
      </c>
      <c r="B109" s="59" t="s">
        <v>183</v>
      </c>
      <c r="C109" s="60" t="s">
        <v>586</v>
      </c>
      <c r="D109" s="61" t="s">
        <v>528</v>
      </c>
      <c r="E109" s="62" t="e">
        <f>VLOOKUP(B109,[3]RAW!$A$5:$D$245,4,FALSE)</f>
        <v>#N/A</v>
      </c>
      <c r="F109" s="18" t="e">
        <f t="shared" si="13"/>
        <v>#N/A</v>
      </c>
      <c r="G109" s="63" t="e">
        <f>VLOOKUP(B109,[3]RAW!$A$5:$E$245,5,FALSE)</f>
        <v>#N/A</v>
      </c>
      <c r="H109" s="62" t="e">
        <f>VLOOKUP(B109,[3]RAW!$A$491:$D$731,4,FALSE)</f>
        <v>#N/A</v>
      </c>
      <c r="I109" s="18" t="e">
        <f t="shared" si="14"/>
        <v>#N/A</v>
      </c>
      <c r="J109" s="64" t="e">
        <f>VLOOKUP(B109,[3]RAW!$A$491:$E$731,5,FALSE)</f>
        <v>#N/A</v>
      </c>
      <c r="K109" s="62" t="e">
        <f>VLOOKUP(B109,[3]RAW!$A$248:$D$488,4,FALSE)</f>
        <v>#N/A</v>
      </c>
      <c r="L109" s="18" t="e">
        <f t="shared" si="15"/>
        <v>#N/A</v>
      </c>
      <c r="M109" s="64" t="e">
        <f>VLOOKUP(B109,[3]RAW!$A$248:$E$488,5,FALSE)</f>
        <v>#N/A</v>
      </c>
      <c r="N109" s="62" t="e">
        <f>VLOOKUP(B109,[3]RAW!$A$734:$D$974,4,FALSE)</f>
        <v>#N/A</v>
      </c>
      <c r="O109" s="18" t="e">
        <f t="shared" si="16"/>
        <v>#N/A</v>
      </c>
      <c r="P109" s="64" t="e">
        <f>VLOOKUP(B109,[3]RAW!$A$734:$E$974,5,FALSE)</f>
        <v>#N/A</v>
      </c>
      <c r="Q109" s="62" t="e">
        <f>VLOOKUP(B109,[3]RAW!$A$977:$D$1217,4,FALSE)</f>
        <v>#N/A</v>
      </c>
      <c r="R109" s="18" t="e">
        <f t="shared" si="17"/>
        <v>#N/A</v>
      </c>
      <c r="S109" s="64" t="e">
        <f>VLOOKUP(B109,[3]RAW!$A$977:$E$1217,5,FALSE)</f>
        <v>#N/A</v>
      </c>
      <c r="T109" s="62" t="e">
        <f>VLOOKUP(B109,[3]RAW!$A$1220:$D$1460,4,FALSE)</f>
        <v>#N/A</v>
      </c>
      <c r="U109" s="18" t="e">
        <f t="shared" si="18"/>
        <v>#N/A</v>
      </c>
      <c r="V109" s="64" t="e">
        <f>VLOOKUP(B109,[3]RAW!$A$1220:$E$1460,5,FALSE)</f>
        <v>#N/A</v>
      </c>
      <c r="W109" s="62" t="e">
        <f>VLOOKUP(B109,[3]RAW!$A$1463:$D$1703,4,FALSE)</f>
        <v>#N/A</v>
      </c>
      <c r="X109" s="18" t="e">
        <f t="shared" si="19"/>
        <v>#N/A</v>
      </c>
      <c r="Y109" s="64" t="e">
        <f>VLOOKUP(B109,[3]RAW!$A$1463:$E$1703,5,FALSE)</f>
        <v>#N/A</v>
      </c>
      <c r="Z109" s="64" t="e">
        <f>VLOOKUP(B109,[3]RAW!$A$1706:$D$1946,4,FALSE)</f>
        <v>#N/A</v>
      </c>
      <c r="AA109" s="18" t="e">
        <f t="shared" si="20"/>
        <v>#N/A</v>
      </c>
      <c r="AB109" s="64" t="e">
        <f>VLOOKUP(B109,[3]RAW!$A$1706:$E$1946,5,FALSE)</f>
        <v>#N/A</v>
      </c>
      <c r="AC109" s="64" t="e">
        <f>VLOOKUP(B109,[3]RAW!$A$1949:$D$2189,4,FALSE)</f>
        <v>#N/A</v>
      </c>
      <c r="AD109" s="18" t="e">
        <f t="shared" si="21"/>
        <v>#N/A</v>
      </c>
      <c r="AE109" s="64" t="e">
        <f>VLOOKUP(B109,[3]RAW!$A$1949:$E$2189,5,FALSE)</f>
        <v>#N/A</v>
      </c>
      <c r="AF109" s="19" t="e">
        <f t="shared" si="23"/>
        <v>#N/A</v>
      </c>
      <c r="AG109" s="65" t="e">
        <f t="shared" si="22"/>
        <v>#N/A</v>
      </c>
      <c r="AH109" s="66" t="e">
        <f t="shared" si="24"/>
        <v>#N/A</v>
      </c>
      <c r="AI109" s="67">
        <f>SUM(COUNTIFS(E109:AD109,{"f","NCP","AB"}))</f>
        <v>0</v>
      </c>
      <c r="AJ109" s="66" t="e">
        <f t="shared" si="25"/>
        <v>#N/A</v>
      </c>
    </row>
    <row r="110" spans="1:36">
      <c r="A110" s="58">
        <v>107</v>
      </c>
      <c r="B110" s="59" t="s">
        <v>185</v>
      </c>
      <c r="C110" s="60" t="s">
        <v>186</v>
      </c>
      <c r="D110" s="61" t="s">
        <v>528</v>
      </c>
      <c r="E110" s="62" t="e">
        <f>VLOOKUP(B110,[3]RAW!$A$5:$D$245,4,FALSE)</f>
        <v>#N/A</v>
      </c>
      <c r="F110" s="18" t="e">
        <f t="shared" si="13"/>
        <v>#N/A</v>
      </c>
      <c r="G110" s="63" t="e">
        <f>VLOOKUP(B110,[3]RAW!$A$5:$E$245,5,FALSE)</f>
        <v>#N/A</v>
      </c>
      <c r="H110" s="62" t="e">
        <f>VLOOKUP(B110,[3]RAW!$A$491:$D$731,4,FALSE)</f>
        <v>#N/A</v>
      </c>
      <c r="I110" s="18" t="e">
        <f t="shared" si="14"/>
        <v>#N/A</v>
      </c>
      <c r="J110" s="64" t="e">
        <f>VLOOKUP(B110,[3]RAW!$A$491:$E$731,5,FALSE)</f>
        <v>#N/A</v>
      </c>
      <c r="K110" s="62" t="e">
        <f>VLOOKUP(B110,[3]RAW!$A$248:$D$488,4,FALSE)</f>
        <v>#N/A</v>
      </c>
      <c r="L110" s="18" t="e">
        <f t="shared" si="15"/>
        <v>#N/A</v>
      </c>
      <c r="M110" s="64" t="e">
        <f>VLOOKUP(B110,[3]RAW!$A$248:$E$488,5,FALSE)</f>
        <v>#N/A</v>
      </c>
      <c r="N110" s="62" t="e">
        <f>VLOOKUP(B110,[3]RAW!$A$734:$D$974,4,FALSE)</f>
        <v>#N/A</v>
      </c>
      <c r="O110" s="18" t="e">
        <f t="shared" si="16"/>
        <v>#N/A</v>
      </c>
      <c r="P110" s="64" t="e">
        <f>VLOOKUP(B110,[3]RAW!$A$734:$E$974,5,FALSE)</f>
        <v>#N/A</v>
      </c>
      <c r="Q110" s="62" t="e">
        <f>VLOOKUP(B110,[3]RAW!$A$977:$D$1217,4,FALSE)</f>
        <v>#N/A</v>
      </c>
      <c r="R110" s="18" t="e">
        <f t="shared" si="17"/>
        <v>#N/A</v>
      </c>
      <c r="S110" s="64" t="e">
        <f>VLOOKUP(B110,[3]RAW!$A$977:$E$1217,5,FALSE)</f>
        <v>#N/A</v>
      </c>
      <c r="T110" s="62" t="e">
        <f>VLOOKUP(B110,[3]RAW!$A$1220:$D$1460,4,FALSE)</f>
        <v>#N/A</v>
      </c>
      <c r="U110" s="18" t="e">
        <f t="shared" si="18"/>
        <v>#N/A</v>
      </c>
      <c r="V110" s="64" t="e">
        <f>VLOOKUP(B110,[3]RAW!$A$1220:$E$1460,5,FALSE)</f>
        <v>#N/A</v>
      </c>
      <c r="W110" s="62" t="e">
        <f>VLOOKUP(B110,[3]RAW!$A$1463:$D$1703,4,FALSE)</f>
        <v>#N/A</v>
      </c>
      <c r="X110" s="18" t="e">
        <f t="shared" si="19"/>
        <v>#N/A</v>
      </c>
      <c r="Y110" s="64" t="e">
        <f>VLOOKUP(B110,[3]RAW!$A$1463:$E$1703,5,FALSE)</f>
        <v>#N/A</v>
      </c>
      <c r="Z110" s="64" t="e">
        <f>VLOOKUP(B110,[3]RAW!$A$1706:$D$1946,4,FALSE)</f>
        <v>#N/A</v>
      </c>
      <c r="AA110" s="18" t="e">
        <f t="shared" si="20"/>
        <v>#N/A</v>
      </c>
      <c r="AB110" s="64" t="e">
        <f>VLOOKUP(B110,[3]RAW!$A$1706:$E$1946,5,FALSE)</f>
        <v>#N/A</v>
      </c>
      <c r="AC110" s="64" t="e">
        <f>VLOOKUP(B110,[3]RAW!$A$1949:$D$2189,4,FALSE)</f>
        <v>#N/A</v>
      </c>
      <c r="AD110" s="18" t="e">
        <f t="shared" si="21"/>
        <v>#N/A</v>
      </c>
      <c r="AE110" s="64" t="e">
        <f>VLOOKUP(B110,[3]RAW!$A$1949:$E$2189,5,FALSE)</f>
        <v>#N/A</v>
      </c>
      <c r="AF110" s="19" t="e">
        <f t="shared" si="23"/>
        <v>#N/A</v>
      </c>
      <c r="AG110" s="65" t="e">
        <f t="shared" si="22"/>
        <v>#N/A</v>
      </c>
      <c r="AH110" s="66" t="e">
        <f t="shared" si="24"/>
        <v>#N/A</v>
      </c>
      <c r="AI110" s="67">
        <f>SUM(COUNTIFS(E110:AD110,{"f","NCP","AB"}))</f>
        <v>0</v>
      </c>
      <c r="AJ110" s="66" t="e">
        <f t="shared" si="25"/>
        <v>#N/A</v>
      </c>
    </row>
    <row r="111" spans="1:36">
      <c r="A111" s="58">
        <v>108</v>
      </c>
      <c r="B111" s="59" t="s">
        <v>405</v>
      </c>
      <c r="C111" s="60" t="s">
        <v>406</v>
      </c>
      <c r="D111" s="61" t="s">
        <v>528</v>
      </c>
      <c r="E111" s="62" t="e">
        <f>VLOOKUP(B111,[3]RAW!$A$5:$D$245,4,FALSE)</f>
        <v>#N/A</v>
      </c>
      <c r="F111" s="18" t="e">
        <f t="shared" si="13"/>
        <v>#N/A</v>
      </c>
      <c r="G111" s="63" t="e">
        <f>VLOOKUP(B111,[3]RAW!$A$5:$E$245,5,FALSE)</f>
        <v>#N/A</v>
      </c>
      <c r="H111" s="62" t="e">
        <f>VLOOKUP(B111,[3]RAW!$A$491:$D$731,4,FALSE)</f>
        <v>#N/A</v>
      </c>
      <c r="I111" s="18" t="e">
        <f t="shared" si="14"/>
        <v>#N/A</v>
      </c>
      <c r="J111" s="64" t="e">
        <f>VLOOKUP(B111,[3]RAW!$A$491:$E$731,5,FALSE)</f>
        <v>#N/A</v>
      </c>
      <c r="K111" s="62" t="e">
        <f>VLOOKUP(B111,[3]RAW!$A$248:$D$488,4,FALSE)</f>
        <v>#N/A</v>
      </c>
      <c r="L111" s="18" t="e">
        <f t="shared" si="15"/>
        <v>#N/A</v>
      </c>
      <c r="M111" s="64" t="e">
        <f>VLOOKUP(B111,[3]RAW!$A$248:$E$488,5,FALSE)</f>
        <v>#N/A</v>
      </c>
      <c r="N111" s="62" t="e">
        <f>VLOOKUP(B111,[3]RAW!$A$734:$D$974,4,FALSE)</f>
        <v>#N/A</v>
      </c>
      <c r="O111" s="18" t="e">
        <f t="shared" si="16"/>
        <v>#N/A</v>
      </c>
      <c r="P111" s="64" t="e">
        <f>VLOOKUP(B111,[3]RAW!$A$734:$E$974,5,FALSE)</f>
        <v>#N/A</v>
      </c>
      <c r="Q111" s="62" t="e">
        <f>VLOOKUP(B111,[3]RAW!$A$977:$D$1217,4,FALSE)</f>
        <v>#N/A</v>
      </c>
      <c r="R111" s="18" t="e">
        <f t="shared" si="17"/>
        <v>#N/A</v>
      </c>
      <c r="S111" s="64" t="e">
        <f>VLOOKUP(B111,[3]RAW!$A$977:$E$1217,5,FALSE)</f>
        <v>#N/A</v>
      </c>
      <c r="T111" s="62" t="e">
        <f>VLOOKUP(B111,[3]RAW!$A$1220:$D$1460,4,FALSE)</f>
        <v>#N/A</v>
      </c>
      <c r="U111" s="18" t="e">
        <f t="shared" si="18"/>
        <v>#N/A</v>
      </c>
      <c r="V111" s="64" t="e">
        <f>VLOOKUP(B111,[3]RAW!$A$1220:$E$1460,5,FALSE)</f>
        <v>#N/A</v>
      </c>
      <c r="W111" s="62" t="e">
        <f>VLOOKUP(B111,[3]RAW!$A$1463:$D$1703,4,FALSE)</f>
        <v>#N/A</v>
      </c>
      <c r="X111" s="18" t="e">
        <f t="shared" si="19"/>
        <v>#N/A</v>
      </c>
      <c r="Y111" s="64" t="e">
        <f>VLOOKUP(B111,[3]RAW!$A$1463:$E$1703,5,FALSE)</f>
        <v>#N/A</v>
      </c>
      <c r="Z111" s="64" t="e">
        <f>VLOOKUP(B111,[3]RAW!$A$1706:$D$1946,4,FALSE)</f>
        <v>#N/A</v>
      </c>
      <c r="AA111" s="18" t="e">
        <f t="shared" si="20"/>
        <v>#N/A</v>
      </c>
      <c r="AB111" s="64" t="e">
        <f>VLOOKUP(B111,[3]RAW!$A$1706:$E$1946,5,FALSE)</f>
        <v>#N/A</v>
      </c>
      <c r="AC111" s="64" t="e">
        <f>VLOOKUP(B111,[3]RAW!$A$1949:$D$2189,4,FALSE)</f>
        <v>#N/A</v>
      </c>
      <c r="AD111" s="18" t="e">
        <f t="shared" si="21"/>
        <v>#N/A</v>
      </c>
      <c r="AE111" s="64" t="e">
        <f>VLOOKUP(B111,[3]RAW!$A$1949:$E$2189,5,FALSE)</f>
        <v>#N/A</v>
      </c>
      <c r="AF111" s="19" t="e">
        <f t="shared" si="23"/>
        <v>#N/A</v>
      </c>
      <c r="AG111" s="65" t="e">
        <f t="shared" si="22"/>
        <v>#N/A</v>
      </c>
      <c r="AH111" s="66" t="e">
        <f t="shared" si="24"/>
        <v>#N/A</v>
      </c>
      <c r="AI111" s="67">
        <f>SUM(COUNTIFS(E111:AD111,{"f","NCP","AB"}))</f>
        <v>0</v>
      </c>
      <c r="AJ111" s="66" t="e">
        <f t="shared" si="25"/>
        <v>#N/A</v>
      </c>
    </row>
    <row r="112" spans="1:36">
      <c r="A112" s="58">
        <v>109</v>
      </c>
      <c r="B112" s="59" t="s">
        <v>187</v>
      </c>
      <c r="C112" s="60" t="s">
        <v>188</v>
      </c>
      <c r="D112" s="61" t="s">
        <v>528</v>
      </c>
      <c r="E112" s="62" t="e">
        <f>VLOOKUP(B112,[3]RAW!$A$5:$D$245,4,FALSE)</f>
        <v>#N/A</v>
      </c>
      <c r="F112" s="18" t="e">
        <f t="shared" si="13"/>
        <v>#N/A</v>
      </c>
      <c r="G112" s="63" t="e">
        <f>VLOOKUP(B112,[3]RAW!$A$5:$E$245,5,FALSE)</f>
        <v>#N/A</v>
      </c>
      <c r="H112" s="62" t="e">
        <f>VLOOKUP(B112,[3]RAW!$A$491:$D$731,4,FALSE)</f>
        <v>#N/A</v>
      </c>
      <c r="I112" s="18" t="e">
        <f t="shared" si="14"/>
        <v>#N/A</v>
      </c>
      <c r="J112" s="64" t="e">
        <f>VLOOKUP(B112,[3]RAW!$A$491:$E$731,5,FALSE)</f>
        <v>#N/A</v>
      </c>
      <c r="K112" s="62" t="e">
        <f>VLOOKUP(B112,[3]RAW!$A$248:$D$488,4,FALSE)</f>
        <v>#N/A</v>
      </c>
      <c r="L112" s="18" t="e">
        <f t="shared" si="15"/>
        <v>#N/A</v>
      </c>
      <c r="M112" s="64" t="e">
        <f>VLOOKUP(B112,[3]RAW!$A$248:$E$488,5,FALSE)</f>
        <v>#N/A</v>
      </c>
      <c r="N112" s="62" t="e">
        <f>VLOOKUP(B112,[3]RAW!$A$734:$D$974,4,FALSE)</f>
        <v>#N/A</v>
      </c>
      <c r="O112" s="18" t="e">
        <f t="shared" si="16"/>
        <v>#N/A</v>
      </c>
      <c r="P112" s="64" t="e">
        <f>VLOOKUP(B112,[3]RAW!$A$734:$E$974,5,FALSE)</f>
        <v>#N/A</v>
      </c>
      <c r="Q112" s="62" t="e">
        <f>VLOOKUP(B112,[3]RAW!$A$977:$D$1217,4,FALSE)</f>
        <v>#N/A</v>
      </c>
      <c r="R112" s="18" t="e">
        <f t="shared" si="17"/>
        <v>#N/A</v>
      </c>
      <c r="S112" s="64" t="e">
        <f>VLOOKUP(B112,[3]RAW!$A$977:$E$1217,5,FALSE)</f>
        <v>#N/A</v>
      </c>
      <c r="T112" s="62" t="e">
        <f>VLOOKUP(B112,[3]RAW!$A$1220:$D$1460,4,FALSE)</f>
        <v>#N/A</v>
      </c>
      <c r="U112" s="18" t="e">
        <f t="shared" si="18"/>
        <v>#N/A</v>
      </c>
      <c r="V112" s="64" t="e">
        <f>VLOOKUP(B112,[3]RAW!$A$1220:$E$1460,5,FALSE)</f>
        <v>#N/A</v>
      </c>
      <c r="W112" s="62" t="e">
        <f>VLOOKUP(B112,[3]RAW!$A$1463:$D$1703,4,FALSE)</f>
        <v>#N/A</v>
      </c>
      <c r="X112" s="18" t="e">
        <f t="shared" si="19"/>
        <v>#N/A</v>
      </c>
      <c r="Y112" s="64" t="e">
        <f>VLOOKUP(B112,[3]RAW!$A$1463:$E$1703,5,FALSE)</f>
        <v>#N/A</v>
      </c>
      <c r="Z112" s="64" t="e">
        <f>VLOOKUP(B112,[3]RAW!$A$1706:$D$1946,4,FALSE)</f>
        <v>#N/A</v>
      </c>
      <c r="AA112" s="18" t="e">
        <f t="shared" si="20"/>
        <v>#N/A</v>
      </c>
      <c r="AB112" s="64" t="e">
        <f>VLOOKUP(B112,[3]RAW!$A$1706:$E$1946,5,FALSE)</f>
        <v>#N/A</v>
      </c>
      <c r="AC112" s="64" t="e">
        <f>VLOOKUP(B112,[3]RAW!$A$1949:$D$2189,4,FALSE)</f>
        <v>#N/A</v>
      </c>
      <c r="AD112" s="18" t="e">
        <f t="shared" si="21"/>
        <v>#N/A</v>
      </c>
      <c r="AE112" s="64" t="e">
        <f>VLOOKUP(B112,[3]RAW!$A$1949:$E$2189,5,FALSE)</f>
        <v>#N/A</v>
      </c>
      <c r="AF112" s="19" t="e">
        <f t="shared" si="23"/>
        <v>#N/A</v>
      </c>
      <c r="AG112" s="65" t="e">
        <f t="shared" si="22"/>
        <v>#N/A</v>
      </c>
      <c r="AH112" s="66" t="e">
        <f t="shared" si="24"/>
        <v>#N/A</v>
      </c>
      <c r="AI112" s="67">
        <f>SUM(COUNTIFS(E112:AD112,{"f","NCP","AB"}))</f>
        <v>0</v>
      </c>
      <c r="AJ112" s="66" t="e">
        <f t="shared" si="25"/>
        <v>#N/A</v>
      </c>
    </row>
    <row r="113" spans="1:36">
      <c r="A113" s="58">
        <v>110</v>
      </c>
      <c r="B113" s="59" t="s">
        <v>189</v>
      </c>
      <c r="C113" s="60" t="s">
        <v>190</v>
      </c>
      <c r="D113" s="61" t="s">
        <v>528</v>
      </c>
      <c r="E113" s="62" t="e">
        <f>VLOOKUP(B113,[3]RAW!$A$5:$D$245,4,FALSE)</f>
        <v>#N/A</v>
      </c>
      <c r="F113" s="18" t="e">
        <f t="shared" si="13"/>
        <v>#N/A</v>
      </c>
      <c r="G113" s="63" t="e">
        <f>VLOOKUP(B113,[3]RAW!$A$5:$E$245,5,FALSE)</f>
        <v>#N/A</v>
      </c>
      <c r="H113" s="62" t="e">
        <f>VLOOKUP(B113,[3]RAW!$A$491:$D$731,4,FALSE)</f>
        <v>#N/A</v>
      </c>
      <c r="I113" s="18" t="e">
        <f t="shared" si="14"/>
        <v>#N/A</v>
      </c>
      <c r="J113" s="64" t="e">
        <f>VLOOKUP(B113,[3]RAW!$A$491:$E$731,5,FALSE)</f>
        <v>#N/A</v>
      </c>
      <c r="K113" s="62" t="e">
        <f>VLOOKUP(B113,[3]RAW!$A$248:$D$488,4,FALSE)</f>
        <v>#N/A</v>
      </c>
      <c r="L113" s="18" t="e">
        <f t="shared" si="15"/>
        <v>#N/A</v>
      </c>
      <c r="M113" s="64" t="e">
        <f>VLOOKUP(B113,[3]RAW!$A$248:$E$488,5,FALSE)</f>
        <v>#N/A</v>
      </c>
      <c r="N113" s="62" t="e">
        <f>VLOOKUP(B113,[3]RAW!$A$734:$D$974,4,FALSE)</f>
        <v>#N/A</v>
      </c>
      <c r="O113" s="18" t="e">
        <f t="shared" si="16"/>
        <v>#N/A</v>
      </c>
      <c r="P113" s="64" t="e">
        <f>VLOOKUP(B113,[3]RAW!$A$734:$E$974,5,FALSE)</f>
        <v>#N/A</v>
      </c>
      <c r="Q113" s="62" t="e">
        <f>VLOOKUP(B113,[3]RAW!$A$977:$D$1217,4,FALSE)</f>
        <v>#N/A</v>
      </c>
      <c r="R113" s="18" t="e">
        <f t="shared" si="17"/>
        <v>#N/A</v>
      </c>
      <c r="S113" s="64" t="e">
        <f>VLOOKUP(B113,[3]RAW!$A$977:$E$1217,5,FALSE)</f>
        <v>#N/A</v>
      </c>
      <c r="T113" s="62" t="e">
        <f>VLOOKUP(B113,[3]RAW!$A$1220:$D$1460,4,FALSE)</f>
        <v>#N/A</v>
      </c>
      <c r="U113" s="18" t="e">
        <f t="shared" si="18"/>
        <v>#N/A</v>
      </c>
      <c r="V113" s="64" t="e">
        <f>VLOOKUP(B113,[3]RAW!$A$1220:$E$1460,5,FALSE)</f>
        <v>#N/A</v>
      </c>
      <c r="W113" s="62" t="e">
        <f>VLOOKUP(B113,[3]RAW!$A$1463:$D$1703,4,FALSE)</f>
        <v>#N/A</v>
      </c>
      <c r="X113" s="18" t="e">
        <f t="shared" si="19"/>
        <v>#N/A</v>
      </c>
      <c r="Y113" s="64" t="e">
        <f>VLOOKUP(B113,[3]RAW!$A$1463:$E$1703,5,FALSE)</f>
        <v>#N/A</v>
      </c>
      <c r="Z113" s="64" t="e">
        <f>VLOOKUP(B113,[3]RAW!$A$1706:$D$1946,4,FALSE)</f>
        <v>#N/A</v>
      </c>
      <c r="AA113" s="18" t="e">
        <f t="shared" si="20"/>
        <v>#N/A</v>
      </c>
      <c r="AB113" s="64" t="e">
        <f>VLOOKUP(B113,[3]RAW!$A$1706:$E$1946,5,FALSE)</f>
        <v>#N/A</v>
      </c>
      <c r="AC113" s="64" t="e">
        <f>VLOOKUP(B113,[3]RAW!$A$1949:$D$2189,4,FALSE)</f>
        <v>#N/A</v>
      </c>
      <c r="AD113" s="18" t="e">
        <f t="shared" si="21"/>
        <v>#N/A</v>
      </c>
      <c r="AE113" s="64" t="e">
        <f>VLOOKUP(B113,[3]RAW!$A$1949:$E$2189,5,FALSE)</f>
        <v>#N/A</v>
      </c>
      <c r="AF113" s="19" t="e">
        <f t="shared" si="23"/>
        <v>#N/A</v>
      </c>
      <c r="AG113" s="65" t="e">
        <f t="shared" si="22"/>
        <v>#N/A</v>
      </c>
      <c r="AH113" s="66" t="e">
        <f t="shared" si="24"/>
        <v>#N/A</v>
      </c>
      <c r="AI113" s="67">
        <f>SUM(COUNTIFS(E113:AD113,{"f","NCP","AB"}))</f>
        <v>0</v>
      </c>
      <c r="AJ113" s="66" t="e">
        <f t="shared" si="25"/>
        <v>#N/A</v>
      </c>
    </row>
    <row r="114" spans="1:36">
      <c r="A114" s="58">
        <v>111</v>
      </c>
      <c r="B114" s="59" t="s">
        <v>191</v>
      </c>
      <c r="C114" s="60" t="s">
        <v>192</v>
      </c>
      <c r="D114" s="61" t="s">
        <v>528</v>
      </c>
      <c r="E114" s="62" t="e">
        <f>VLOOKUP(B114,[3]RAW!$A$5:$D$245,4,FALSE)</f>
        <v>#N/A</v>
      </c>
      <c r="F114" s="18" t="e">
        <f t="shared" si="13"/>
        <v>#N/A</v>
      </c>
      <c r="G114" s="63" t="e">
        <f>VLOOKUP(B114,[3]RAW!$A$5:$E$245,5,FALSE)</f>
        <v>#N/A</v>
      </c>
      <c r="H114" s="62" t="e">
        <f>VLOOKUP(B114,[3]RAW!$A$491:$D$731,4,FALSE)</f>
        <v>#N/A</v>
      </c>
      <c r="I114" s="18" t="e">
        <f t="shared" si="14"/>
        <v>#N/A</v>
      </c>
      <c r="J114" s="64" t="e">
        <f>VLOOKUP(B114,[3]RAW!$A$491:$E$731,5,FALSE)</f>
        <v>#N/A</v>
      </c>
      <c r="K114" s="62" t="e">
        <f>VLOOKUP(B114,[3]RAW!$A$248:$D$488,4,FALSE)</f>
        <v>#N/A</v>
      </c>
      <c r="L114" s="18" t="e">
        <f t="shared" si="15"/>
        <v>#N/A</v>
      </c>
      <c r="M114" s="64" t="e">
        <f>VLOOKUP(B114,[3]RAW!$A$248:$E$488,5,FALSE)</f>
        <v>#N/A</v>
      </c>
      <c r="N114" s="62" t="e">
        <f>VLOOKUP(B114,[3]RAW!$A$734:$D$974,4,FALSE)</f>
        <v>#N/A</v>
      </c>
      <c r="O114" s="18" t="e">
        <f t="shared" si="16"/>
        <v>#N/A</v>
      </c>
      <c r="P114" s="64" t="e">
        <f>VLOOKUP(B114,[3]RAW!$A$734:$E$974,5,FALSE)</f>
        <v>#N/A</v>
      </c>
      <c r="Q114" s="62" t="e">
        <f>VLOOKUP(B114,[3]RAW!$A$977:$D$1217,4,FALSE)</f>
        <v>#N/A</v>
      </c>
      <c r="R114" s="18" t="e">
        <f t="shared" si="17"/>
        <v>#N/A</v>
      </c>
      <c r="S114" s="64" t="e">
        <f>VLOOKUP(B114,[3]RAW!$A$977:$E$1217,5,FALSE)</f>
        <v>#N/A</v>
      </c>
      <c r="T114" s="62" t="e">
        <f>VLOOKUP(B114,[3]RAW!$A$1220:$D$1460,4,FALSE)</f>
        <v>#N/A</v>
      </c>
      <c r="U114" s="18" t="e">
        <f t="shared" si="18"/>
        <v>#N/A</v>
      </c>
      <c r="V114" s="64" t="e">
        <f>VLOOKUP(B114,[3]RAW!$A$1220:$E$1460,5,FALSE)</f>
        <v>#N/A</v>
      </c>
      <c r="W114" s="62" t="e">
        <f>VLOOKUP(B114,[3]RAW!$A$1463:$D$1703,4,FALSE)</f>
        <v>#N/A</v>
      </c>
      <c r="X114" s="18" t="e">
        <f t="shared" si="19"/>
        <v>#N/A</v>
      </c>
      <c r="Y114" s="64" t="e">
        <f>VLOOKUP(B114,[3]RAW!$A$1463:$E$1703,5,FALSE)</f>
        <v>#N/A</v>
      </c>
      <c r="Z114" s="64" t="e">
        <f>VLOOKUP(B114,[3]RAW!$A$1706:$D$1946,4,FALSE)</f>
        <v>#N/A</v>
      </c>
      <c r="AA114" s="18" t="e">
        <f t="shared" si="20"/>
        <v>#N/A</v>
      </c>
      <c r="AB114" s="64" t="e">
        <f>VLOOKUP(B114,[3]RAW!$A$1706:$E$1946,5,FALSE)</f>
        <v>#N/A</v>
      </c>
      <c r="AC114" s="64" t="e">
        <f>VLOOKUP(B114,[3]RAW!$A$1949:$D$2189,4,FALSE)</f>
        <v>#N/A</v>
      </c>
      <c r="AD114" s="18" t="e">
        <f t="shared" si="21"/>
        <v>#N/A</v>
      </c>
      <c r="AE114" s="64" t="e">
        <f>VLOOKUP(B114,[3]RAW!$A$1949:$E$2189,5,FALSE)</f>
        <v>#N/A</v>
      </c>
      <c r="AF114" s="19" t="e">
        <f t="shared" si="23"/>
        <v>#N/A</v>
      </c>
      <c r="AG114" s="65" t="e">
        <f t="shared" si="22"/>
        <v>#N/A</v>
      </c>
      <c r="AH114" s="66" t="e">
        <f t="shared" si="24"/>
        <v>#N/A</v>
      </c>
      <c r="AI114" s="67">
        <f>SUM(COUNTIFS(E114:AD114,{"f","NCP","AB"}))</f>
        <v>0</v>
      </c>
      <c r="AJ114" s="66" t="e">
        <f t="shared" si="25"/>
        <v>#N/A</v>
      </c>
    </row>
    <row r="115" spans="1:36">
      <c r="A115" s="58">
        <v>112</v>
      </c>
      <c r="B115" s="59" t="s">
        <v>193</v>
      </c>
      <c r="C115" s="60" t="s">
        <v>194</v>
      </c>
      <c r="D115" s="61" t="s">
        <v>528</v>
      </c>
      <c r="E115" s="62" t="e">
        <f>VLOOKUP(B115,[3]RAW!$A$5:$D$245,4,FALSE)</f>
        <v>#N/A</v>
      </c>
      <c r="F115" s="18" t="e">
        <f t="shared" si="13"/>
        <v>#N/A</v>
      </c>
      <c r="G115" s="63" t="e">
        <f>VLOOKUP(B115,[3]RAW!$A$5:$E$245,5,FALSE)</f>
        <v>#N/A</v>
      </c>
      <c r="H115" s="62" t="e">
        <f>VLOOKUP(B115,[3]RAW!$A$491:$D$731,4,FALSE)</f>
        <v>#N/A</v>
      </c>
      <c r="I115" s="18" t="e">
        <f t="shared" si="14"/>
        <v>#N/A</v>
      </c>
      <c r="J115" s="64" t="e">
        <f>VLOOKUP(B115,[3]RAW!$A$491:$E$731,5,FALSE)</f>
        <v>#N/A</v>
      </c>
      <c r="K115" s="62" t="e">
        <f>VLOOKUP(B115,[3]RAW!$A$248:$D$488,4,FALSE)</f>
        <v>#N/A</v>
      </c>
      <c r="L115" s="18" t="e">
        <f t="shared" si="15"/>
        <v>#N/A</v>
      </c>
      <c r="M115" s="64" t="e">
        <f>VLOOKUP(B115,[3]RAW!$A$248:$E$488,5,FALSE)</f>
        <v>#N/A</v>
      </c>
      <c r="N115" s="62" t="e">
        <f>VLOOKUP(B115,[3]RAW!$A$734:$D$974,4,FALSE)</f>
        <v>#N/A</v>
      </c>
      <c r="O115" s="18" t="e">
        <f t="shared" si="16"/>
        <v>#N/A</v>
      </c>
      <c r="P115" s="64" t="e">
        <f>VLOOKUP(B115,[3]RAW!$A$734:$E$974,5,FALSE)</f>
        <v>#N/A</v>
      </c>
      <c r="Q115" s="62" t="e">
        <f>VLOOKUP(B115,[3]RAW!$A$977:$D$1217,4,FALSE)</f>
        <v>#N/A</v>
      </c>
      <c r="R115" s="18" t="e">
        <f t="shared" si="17"/>
        <v>#N/A</v>
      </c>
      <c r="S115" s="64" t="e">
        <f>VLOOKUP(B115,[3]RAW!$A$977:$E$1217,5,FALSE)</f>
        <v>#N/A</v>
      </c>
      <c r="T115" s="62" t="e">
        <f>VLOOKUP(B115,[3]RAW!$A$1220:$D$1460,4,FALSE)</f>
        <v>#N/A</v>
      </c>
      <c r="U115" s="18" t="e">
        <f t="shared" si="18"/>
        <v>#N/A</v>
      </c>
      <c r="V115" s="64" t="e">
        <f>VLOOKUP(B115,[3]RAW!$A$1220:$E$1460,5,FALSE)</f>
        <v>#N/A</v>
      </c>
      <c r="W115" s="62" t="e">
        <f>VLOOKUP(B115,[3]RAW!$A$1463:$D$1703,4,FALSE)</f>
        <v>#N/A</v>
      </c>
      <c r="X115" s="18" t="e">
        <f t="shared" si="19"/>
        <v>#N/A</v>
      </c>
      <c r="Y115" s="64" t="e">
        <f>VLOOKUP(B115,[3]RAW!$A$1463:$E$1703,5,FALSE)</f>
        <v>#N/A</v>
      </c>
      <c r="Z115" s="64" t="e">
        <f>VLOOKUP(B115,[3]RAW!$A$1706:$D$1946,4,FALSE)</f>
        <v>#N/A</v>
      </c>
      <c r="AA115" s="18" t="e">
        <f t="shared" si="20"/>
        <v>#N/A</v>
      </c>
      <c r="AB115" s="64" t="e">
        <f>VLOOKUP(B115,[3]RAW!$A$1706:$E$1946,5,FALSE)</f>
        <v>#N/A</v>
      </c>
      <c r="AC115" s="64" t="e">
        <f>VLOOKUP(B115,[3]RAW!$A$1949:$D$2189,4,FALSE)</f>
        <v>#N/A</v>
      </c>
      <c r="AD115" s="18" t="e">
        <f t="shared" si="21"/>
        <v>#N/A</v>
      </c>
      <c r="AE115" s="64" t="e">
        <f>VLOOKUP(B115,[3]RAW!$A$1949:$E$2189,5,FALSE)</f>
        <v>#N/A</v>
      </c>
      <c r="AF115" s="19" t="e">
        <f t="shared" si="23"/>
        <v>#N/A</v>
      </c>
      <c r="AG115" s="65" t="e">
        <f t="shared" si="22"/>
        <v>#N/A</v>
      </c>
      <c r="AH115" s="66" t="e">
        <f t="shared" si="24"/>
        <v>#N/A</v>
      </c>
      <c r="AI115" s="67">
        <f>SUM(COUNTIFS(E115:AD115,{"f","NCP","AB"}))</f>
        <v>0</v>
      </c>
      <c r="AJ115" s="66" t="e">
        <f t="shared" si="25"/>
        <v>#N/A</v>
      </c>
    </row>
    <row r="116" spans="1:36">
      <c r="A116" s="58">
        <v>113</v>
      </c>
      <c r="B116" s="59" t="s">
        <v>195</v>
      </c>
      <c r="C116" s="60" t="s">
        <v>196</v>
      </c>
      <c r="D116" s="61" t="s">
        <v>528</v>
      </c>
      <c r="E116" s="62" t="e">
        <f>VLOOKUP(B116,[3]RAW!$A$5:$D$245,4,FALSE)</f>
        <v>#N/A</v>
      </c>
      <c r="F116" s="18" t="e">
        <f t="shared" si="13"/>
        <v>#N/A</v>
      </c>
      <c r="G116" s="63" t="e">
        <f>VLOOKUP(B116,[3]RAW!$A$5:$E$245,5,FALSE)</f>
        <v>#N/A</v>
      </c>
      <c r="H116" s="62" t="e">
        <f>VLOOKUP(B116,[3]RAW!$A$491:$D$731,4,FALSE)</f>
        <v>#N/A</v>
      </c>
      <c r="I116" s="18" t="e">
        <f t="shared" si="14"/>
        <v>#N/A</v>
      </c>
      <c r="J116" s="64" t="e">
        <f>VLOOKUP(B116,[3]RAW!$A$491:$E$731,5,FALSE)</f>
        <v>#N/A</v>
      </c>
      <c r="K116" s="62" t="e">
        <f>VLOOKUP(B116,[3]RAW!$A$248:$D$488,4,FALSE)</f>
        <v>#N/A</v>
      </c>
      <c r="L116" s="18" t="e">
        <f t="shared" si="15"/>
        <v>#N/A</v>
      </c>
      <c r="M116" s="64" t="e">
        <f>VLOOKUP(B116,[3]RAW!$A$248:$E$488,5,FALSE)</f>
        <v>#N/A</v>
      </c>
      <c r="N116" s="62" t="e">
        <f>VLOOKUP(B116,[3]RAW!$A$734:$D$974,4,FALSE)</f>
        <v>#N/A</v>
      </c>
      <c r="O116" s="18" t="e">
        <f t="shared" si="16"/>
        <v>#N/A</v>
      </c>
      <c r="P116" s="64" t="e">
        <f>VLOOKUP(B116,[3]RAW!$A$734:$E$974,5,FALSE)</f>
        <v>#N/A</v>
      </c>
      <c r="Q116" s="62" t="e">
        <f>VLOOKUP(B116,[3]RAW!$A$977:$D$1217,4,FALSE)</f>
        <v>#N/A</v>
      </c>
      <c r="R116" s="18" t="e">
        <f t="shared" si="17"/>
        <v>#N/A</v>
      </c>
      <c r="S116" s="64" t="e">
        <f>VLOOKUP(B116,[3]RAW!$A$977:$E$1217,5,FALSE)</f>
        <v>#N/A</v>
      </c>
      <c r="T116" s="62" t="e">
        <f>VLOOKUP(B116,[3]RAW!$A$1220:$D$1460,4,FALSE)</f>
        <v>#N/A</v>
      </c>
      <c r="U116" s="18" t="e">
        <f t="shared" si="18"/>
        <v>#N/A</v>
      </c>
      <c r="V116" s="64" t="e">
        <f>VLOOKUP(B116,[3]RAW!$A$1220:$E$1460,5,FALSE)</f>
        <v>#N/A</v>
      </c>
      <c r="W116" s="62" t="e">
        <f>VLOOKUP(B116,[3]RAW!$A$1463:$D$1703,4,FALSE)</f>
        <v>#N/A</v>
      </c>
      <c r="X116" s="18" t="e">
        <f t="shared" si="19"/>
        <v>#N/A</v>
      </c>
      <c r="Y116" s="64" t="e">
        <f>VLOOKUP(B116,[3]RAW!$A$1463:$E$1703,5,FALSE)</f>
        <v>#N/A</v>
      </c>
      <c r="Z116" s="64" t="e">
        <f>VLOOKUP(B116,[3]RAW!$A$1706:$D$1946,4,FALSE)</f>
        <v>#N/A</v>
      </c>
      <c r="AA116" s="18" t="e">
        <f t="shared" si="20"/>
        <v>#N/A</v>
      </c>
      <c r="AB116" s="64" t="e">
        <f>VLOOKUP(B116,[3]RAW!$A$1706:$E$1946,5,FALSE)</f>
        <v>#N/A</v>
      </c>
      <c r="AC116" s="64" t="e">
        <f>VLOOKUP(B116,[3]RAW!$A$1949:$D$2189,4,FALSE)</f>
        <v>#N/A</v>
      </c>
      <c r="AD116" s="18" t="e">
        <f t="shared" si="21"/>
        <v>#N/A</v>
      </c>
      <c r="AE116" s="64" t="e">
        <f>VLOOKUP(B116,[3]RAW!$A$1949:$E$2189,5,FALSE)</f>
        <v>#N/A</v>
      </c>
      <c r="AF116" s="19" t="e">
        <f t="shared" si="23"/>
        <v>#N/A</v>
      </c>
      <c r="AG116" s="65" t="e">
        <f t="shared" si="22"/>
        <v>#N/A</v>
      </c>
      <c r="AH116" s="66" t="e">
        <f t="shared" si="24"/>
        <v>#N/A</v>
      </c>
      <c r="AI116" s="67">
        <f>SUM(COUNTIFS(E116:AD116,{"f","NCP","AB"}))</f>
        <v>0</v>
      </c>
      <c r="AJ116" s="66" t="e">
        <f t="shared" si="25"/>
        <v>#N/A</v>
      </c>
    </row>
    <row r="117" spans="1:36">
      <c r="A117" s="58">
        <v>114</v>
      </c>
      <c r="B117" s="59" t="s">
        <v>197</v>
      </c>
      <c r="C117" s="60" t="s">
        <v>198</v>
      </c>
      <c r="D117" s="61" t="s">
        <v>528</v>
      </c>
      <c r="E117" s="62" t="e">
        <f>VLOOKUP(B117,[3]RAW!$A$5:$D$245,4,FALSE)</f>
        <v>#N/A</v>
      </c>
      <c r="F117" s="18" t="e">
        <f t="shared" si="13"/>
        <v>#N/A</v>
      </c>
      <c r="G117" s="63" t="e">
        <f>VLOOKUP(B117,[3]RAW!$A$5:$E$245,5,FALSE)</f>
        <v>#N/A</v>
      </c>
      <c r="H117" s="62" t="e">
        <f>VLOOKUP(B117,[3]RAW!$A$491:$D$731,4,FALSE)</f>
        <v>#N/A</v>
      </c>
      <c r="I117" s="18" t="e">
        <f t="shared" si="14"/>
        <v>#N/A</v>
      </c>
      <c r="J117" s="64" t="e">
        <f>VLOOKUP(B117,[3]RAW!$A$491:$E$731,5,FALSE)</f>
        <v>#N/A</v>
      </c>
      <c r="K117" s="62" t="e">
        <f>VLOOKUP(B117,[3]RAW!$A$248:$D$488,4,FALSE)</f>
        <v>#N/A</v>
      </c>
      <c r="L117" s="18" t="e">
        <f t="shared" si="15"/>
        <v>#N/A</v>
      </c>
      <c r="M117" s="64" t="e">
        <f>VLOOKUP(B117,[3]RAW!$A$248:$E$488,5,FALSE)</f>
        <v>#N/A</v>
      </c>
      <c r="N117" s="62" t="e">
        <f>VLOOKUP(B117,[3]RAW!$A$734:$D$974,4,FALSE)</f>
        <v>#N/A</v>
      </c>
      <c r="O117" s="18" t="e">
        <f t="shared" si="16"/>
        <v>#N/A</v>
      </c>
      <c r="P117" s="64" t="e">
        <f>VLOOKUP(B117,[3]RAW!$A$734:$E$974,5,FALSE)</f>
        <v>#N/A</v>
      </c>
      <c r="Q117" s="62" t="e">
        <f>VLOOKUP(B117,[3]RAW!$A$977:$D$1217,4,FALSE)</f>
        <v>#N/A</v>
      </c>
      <c r="R117" s="18" t="e">
        <f t="shared" si="17"/>
        <v>#N/A</v>
      </c>
      <c r="S117" s="64" t="e">
        <f>VLOOKUP(B117,[3]RAW!$A$977:$E$1217,5,FALSE)</f>
        <v>#N/A</v>
      </c>
      <c r="T117" s="62" t="e">
        <f>VLOOKUP(B117,[3]RAW!$A$1220:$D$1460,4,FALSE)</f>
        <v>#N/A</v>
      </c>
      <c r="U117" s="18" t="e">
        <f t="shared" si="18"/>
        <v>#N/A</v>
      </c>
      <c r="V117" s="64" t="e">
        <f>VLOOKUP(B117,[3]RAW!$A$1220:$E$1460,5,FALSE)</f>
        <v>#N/A</v>
      </c>
      <c r="W117" s="62" t="e">
        <f>VLOOKUP(B117,[3]RAW!$A$1463:$D$1703,4,FALSE)</f>
        <v>#N/A</v>
      </c>
      <c r="X117" s="18" t="e">
        <f t="shared" si="19"/>
        <v>#N/A</v>
      </c>
      <c r="Y117" s="64" t="e">
        <f>VLOOKUP(B117,[3]RAW!$A$1463:$E$1703,5,FALSE)</f>
        <v>#N/A</v>
      </c>
      <c r="Z117" s="64" t="e">
        <f>VLOOKUP(B117,[3]RAW!$A$1706:$D$1946,4,FALSE)</f>
        <v>#N/A</v>
      </c>
      <c r="AA117" s="18" t="e">
        <f t="shared" si="20"/>
        <v>#N/A</v>
      </c>
      <c r="AB117" s="64" t="e">
        <f>VLOOKUP(B117,[3]RAW!$A$1706:$E$1946,5,FALSE)</f>
        <v>#N/A</v>
      </c>
      <c r="AC117" s="64" t="e">
        <f>VLOOKUP(B117,[3]RAW!$A$1949:$D$2189,4,FALSE)</f>
        <v>#N/A</v>
      </c>
      <c r="AD117" s="18" t="e">
        <f t="shared" si="21"/>
        <v>#N/A</v>
      </c>
      <c r="AE117" s="64" t="e">
        <f>VLOOKUP(B117,[3]RAW!$A$1949:$E$2189,5,FALSE)</f>
        <v>#N/A</v>
      </c>
      <c r="AF117" s="19" t="e">
        <f t="shared" si="23"/>
        <v>#N/A</v>
      </c>
      <c r="AG117" s="65" t="e">
        <f t="shared" si="22"/>
        <v>#N/A</v>
      </c>
      <c r="AH117" s="66" t="e">
        <f t="shared" si="24"/>
        <v>#N/A</v>
      </c>
      <c r="AI117" s="67">
        <f>SUM(COUNTIFS(E117:AD117,{"f","NCP","AB"}))</f>
        <v>0</v>
      </c>
      <c r="AJ117" s="66" t="e">
        <f t="shared" si="25"/>
        <v>#N/A</v>
      </c>
    </row>
    <row r="118" spans="1:36">
      <c r="A118" s="58">
        <v>115</v>
      </c>
      <c r="B118" s="59" t="s">
        <v>199</v>
      </c>
      <c r="C118" s="60" t="s">
        <v>200</v>
      </c>
      <c r="D118" s="61" t="s">
        <v>528</v>
      </c>
      <c r="E118" s="62" t="e">
        <f>VLOOKUP(B118,[3]RAW!$A$5:$D$245,4,FALSE)</f>
        <v>#N/A</v>
      </c>
      <c r="F118" s="18" t="e">
        <f t="shared" si="13"/>
        <v>#N/A</v>
      </c>
      <c r="G118" s="63" t="e">
        <f>VLOOKUP(B118,[3]RAW!$A$5:$E$245,5,FALSE)</f>
        <v>#N/A</v>
      </c>
      <c r="H118" s="62" t="e">
        <f>VLOOKUP(B118,[3]RAW!$A$491:$D$731,4,FALSE)</f>
        <v>#N/A</v>
      </c>
      <c r="I118" s="18" t="e">
        <f t="shared" si="14"/>
        <v>#N/A</v>
      </c>
      <c r="J118" s="64" t="e">
        <f>VLOOKUP(B118,[3]RAW!$A$491:$E$731,5,FALSE)</f>
        <v>#N/A</v>
      </c>
      <c r="K118" s="62" t="e">
        <f>VLOOKUP(B118,[3]RAW!$A$248:$D$488,4,FALSE)</f>
        <v>#N/A</v>
      </c>
      <c r="L118" s="18" t="e">
        <f t="shared" si="15"/>
        <v>#N/A</v>
      </c>
      <c r="M118" s="64" t="e">
        <f>VLOOKUP(B118,[3]RAW!$A$248:$E$488,5,FALSE)</f>
        <v>#N/A</v>
      </c>
      <c r="N118" s="62" t="e">
        <f>VLOOKUP(B118,[3]RAW!$A$734:$D$974,4,FALSE)</f>
        <v>#N/A</v>
      </c>
      <c r="O118" s="18" t="e">
        <f t="shared" si="16"/>
        <v>#N/A</v>
      </c>
      <c r="P118" s="64" t="e">
        <f>VLOOKUP(B118,[3]RAW!$A$734:$E$974,5,FALSE)</f>
        <v>#N/A</v>
      </c>
      <c r="Q118" s="62" t="e">
        <f>VLOOKUP(B118,[3]RAW!$A$977:$D$1217,4,FALSE)</f>
        <v>#N/A</v>
      </c>
      <c r="R118" s="18" t="e">
        <f t="shared" si="17"/>
        <v>#N/A</v>
      </c>
      <c r="S118" s="64" t="e">
        <f>VLOOKUP(B118,[3]RAW!$A$977:$E$1217,5,FALSE)</f>
        <v>#N/A</v>
      </c>
      <c r="T118" s="62" t="e">
        <f>VLOOKUP(B118,[3]RAW!$A$1220:$D$1460,4,FALSE)</f>
        <v>#N/A</v>
      </c>
      <c r="U118" s="18" t="e">
        <f t="shared" si="18"/>
        <v>#N/A</v>
      </c>
      <c r="V118" s="64" t="e">
        <f>VLOOKUP(B118,[3]RAW!$A$1220:$E$1460,5,FALSE)</f>
        <v>#N/A</v>
      </c>
      <c r="W118" s="62" t="e">
        <f>VLOOKUP(B118,[3]RAW!$A$1463:$D$1703,4,FALSE)</f>
        <v>#N/A</v>
      </c>
      <c r="X118" s="18" t="e">
        <f t="shared" si="19"/>
        <v>#N/A</v>
      </c>
      <c r="Y118" s="64" t="e">
        <f>VLOOKUP(B118,[3]RAW!$A$1463:$E$1703,5,FALSE)</f>
        <v>#N/A</v>
      </c>
      <c r="Z118" s="64" t="e">
        <f>VLOOKUP(B118,[3]RAW!$A$1706:$D$1946,4,FALSE)</f>
        <v>#N/A</v>
      </c>
      <c r="AA118" s="18" t="e">
        <f t="shared" si="20"/>
        <v>#N/A</v>
      </c>
      <c r="AB118" s="64" t="e">
        <f>VLOOKUP(B118,[3]RAW!$A$1706:$E$1946,5,FALSE)</f>
        <v>#N/A</v>
      </c>
      <c r="AC118" s="64" t="e">
        <f>VLOOKUP(B118,[3]RAW!$A$1949:$D$2189,4,FALSE)</f>
        <v>#N/A</v>
      </c>
      <c r="AD118" s="18" t="e">
        <f t="shared" si="21"/>
        <v>#N/A</v>
      </c>
      <c r="AE118" s="64" t="e">
        <f>VLOOKUP(B118,[3]RAW!$A$1949:$E$2189,5,FALSE)</f>
        <v>#N/A</v>
      </c>
      <c r="AF118" s="19" t="e">
        <f t="shared" si="23"/>
        <v>#N/A</v>
      </c>
      <c r="AG118" s="65" t="e">
        <f t="shared" si="22"/>
        <v>#N/A</v>
      </c>
      <c r="AH118" s="66" t="e">
        <f t="shared" si="24"/>
        <v>#N/A</v>
      </c>
      <c r="AI118" s="67">
        <f>SUM(COUNTIFS(E118:AD118,{"f","NCP","AB"}))</f>
        <v>0</v>
      </c>
      <c r="AJ118" s="66" t="e">
        <f t="shared" si="25"/>
        <v>#N/A</v>
      </c>
    </row>
    <row r="119" spans="1:36">
      <c r="A119" s="58">
        <v>116</v>
      </c>
      <c r="B119" s="59" t="s">
        <v>201</v>
      </c>
      <c r="C119" s="60" t="s">
        <v>202</v>
      </c>
      <c r="D119" s="61" t="s">
        <v>528</v>
      </c>
      <c r="E119" s="62" t="e">
        <f>VLOOKUP(B119,[3]RAW!$A$5:$D$245,4,FALSE)</f>
        <v>#N/A</v>
      </c>
      <c r="F119" s="18" t="e">
        <f t="shared" si="13"/>
        <v>#N/A</v>
      </c>
      <c r="G119" s="63" t="e">
        <f>VLOOKUP(B119,[3]RAW!$A$5:$E$245,5,FALSE)</f>
        <v>#N/A</v>
      </c>
      <c r="H119" s="62" t="e">
        <f>VLOOKUP(B119,[3]RAW!$A$491:$D$731,4,FALSE)</f>
        <v>#N/A</v>
      </c>
      <c r="I119" s="18" t="e">
        <f t="shared" si="14"/>
        <v>#N/A</v>
      </c>
      <c r="J119" s="64" t="e">
        <f>VLOOKUP(B119,[3]RAW!$A$491:$E$731,5,FALSE)</f>
        <v>#N/A</v>
      </c>
      <c r="K119" s="62" t="e">
        <f>VLOOKUP(B119,[3]RAW!$A$248:$D$488,4,FALSE)</f>
        <v>#N/A</v>
      </c>
      <c r="L119" s="18" t="e">
        <f t="shared" si="15"/>
        <v>#N/A</v>
      </c>
      <c r="M119" s="64" t="e">
        <f>VLOOKUP(B119,[3]RAW!$A$248:$E$488,5,FALSE)</f>
        <v>#N/A</v>
      </c>
      <c r="N119" s="62" t="e">
        <f>VLOOKUP(B119,[3]RAW!$A$734:$D$974,4,FALSE)</f>
        <v>#N/A</v>
      </c>
      <c r="O119" s="18" t="e">
        <f t="shared" si="16"/>
        <v>#N/A</v>
      </c>
      <c r="P119" s="64" t="e">
        <f>VLOOKUP(B119,[3]RAW!$A$734:$E$974,5,FALSE)</f>
        <v>#N/A</v>
      </c>
      <c r="Q119" s="62" t="e">
        <f>VLOOKUP(B119,[3]RAW!$A$977:$D$1217,4,FALSE)</f>
        <v>#N/A</v>
      </c>
      <c r="R119" s="18" t="e">
        <f t="shared" si="17"/>
        <v>#N/A</v>
      </c>
      <c r="S119" s="64" t="e">
        <f>VLOOKUP(B119,[3]RAW!$A$977:$E$1217,5,FALSE)</f>
        <v>#N/A</v>
      </c>
      <c r="T119" s="62" t="e">
        <f>VLOOKUP(B119,[3]RAW!$A$1220:$D$1460,4,FALSE)</f>
        <v>#N/A</v>
      </c>
      <c r="U119" s="18" t="e">
        <f t="shared" si="18"/>
        <v>#N/A</v>
      </c>
      <c r="V119" s="64" t="e">
        <f>VLOOKUP(B119,[3]RAW!$A$1220:$E$1460,5,FALSE)</f>
        <v>#N/A</v>
      </c>
      <c r="W119" s="62" t="e">
        <f>VLOOKUP(B119,[3]RAW!$A$1463:$D$1703,4,FALSE)</f>
        <v>#N/A</v>
      </c>
      <c r="X119" s="18" t="e">
        <f t="shared" si="19"/>
        <v>#N/A</v>
      </c>
      <c r="Y119" s="64" t="e">
        <f>VLOOKUP(B119,[3]RAW!$A$1463:$E$1703,5,FALSE)</f>
        <v>#N/A</v>
      </c>
      <c r="Z119" s="64" t="e">
        <f>VLOOKUP(B119,[3]RAW!$A$1706:$D$1946,4,FALSE)</f>
        <v>#N/A</v>
      </c>
      <c r="AA119" s="18" t="e">
        <f t="shared" si="20"/>
        <v>#N/A</v>
      </c>
      <c r="AB119" s="64" t="e">
        <f>VLOOKUP(B119,[3]RAW!$A$1706:$E$1946,5,FALSE)</f>
        <v>#N/A</v>
      </c>
      <c r="AC119" s="64" t="e">
        <f>VLOOKUP(B119,[3]RAW!$A$1949:$D$2189,4,FALSE)</f>
        <v>#N/A</v>
      </c>
      <c r="AD119" s="18" t="e">
        <f t="shared" si="21"/>
        <v>#N/A</v>
      </c>
      <c r="AE119" s="64" t="e">
        <f>VLOOKUP(B119,[3]RAW!$A$1949:$E$2189,5,FALSE)</f>
        <v>#N/A</v>
      </c>
      <c r="AF119" s="19" t="e">
        <f t="shared" si="23"/>
        <v>#N/A</v>
      </c>
      <c r="AG119" s="65" t="e">
        <f t="shared" si="22"/>
        <v>#N/A</v>
      </c>
      <c r="AH119" s="66" t="e">
        <f t="shared" si="24"/>
        <v>#N/A</v>
      </c>
      <c r="AI119" s="67">
        <f>SUM(COUNTIFS(E119:AD119,{"f","NCP","AB"}))</f>
        <v>0</v>
      </c>
      <c r="AJ119" s="66" t="e">
        <f t="shared" si="25"/>
        <v>#N/A</v>
      </c>
    </row>
    <row r="120" spans="1:36">
      <c r="A120" s="58">
        <v>117</v>
      </c>
      <c r="B120" s="59" t="s">
        <v>203</v>
      </c>
      <c r="C120" s="60" t="s">
        <v>204</v>
      </c>
      <c r="D120" s="61" t="s">
        <v>528</v>
      </c>
      <c r="E120" s="62" t="e">
        <f>VLOOKUP(B120,[3]RAW!$A$5:$D$245,4,FALSE)</f>
        <v>#N/A</v>
      </c>
      <c r="F120" s="18" t="e">
        <f t="shared" si="13"/>
        <v>#N/A</v>
      </c>
      <c r="G120" s="63" t="e">
        <f>VLOOKUP(B120,[3]RAW!$A$5:$E$245,5,FALSE)</f>
        <v>#N/A</v>
      </c>
      <c r="H120" s="62" t="e">
        <f>VLOOKUP(B120,[3]RAW!$A$491:$D$731,4,FALSE)</f>
        <v>#N/A</v>
      </c>
      <c r="I120" s="18" t="e">
        <f t="shared" si="14"/>
        <v>#N/A</v>
      </c>
      <c r="J120" s="64" t="e">
        <f>VLOOKUP(B120,[3]RAW!$A$491:$E$731,5,FALSE)</f>
        <v>#N/A</v>
      </c>
      <c r="K120" s="62" t="e">
        <f>VLOOKUP(B120,[3]RAW!$A$248:$D$488,4,FALSE)</f>
        <v>#N/A</v>
      </c>
      <c r="L120" s="18" t="e">
        <f t="shared" si="15"/>
        <v>#N/A</v>
      </c>
      <c r="M120" s="64" t="e">
        <f>VLOOKUP(B120,[3]RAW!$A$248:$E$488,5,FALSE)</f>
        <v>#N/A</v>
      </c>
      <c r="N120" s="62" t="e">
        <f>VLOOKUP(B120,[3]RAW!$A$734:$D$974,4,FALSE)</f>
        <v>#N/A</v>
      </c>
      <c r="O120" s="18" t="e">
        <f t="shared" si="16"/>
        <v>#N/A</v>
      </c>
      <c r="P120" s="64" t="e">
        <f>VLOOKUP(B120,[3]RAW!$A$734:$E$974,5,FALSE)</f>
        <v>#N/A</v>
      </c>
      <c r="Q120" s="62" t="e">
        <f>VLOOKUP(B120,[3]RAW!$A$977:$D$1217,4,FALSE)</f>
        <v>#N/A</v>
      </c>
      <c r="R120" s="18" t="e">
        <f t="shared" si="17"/>
        <v>#N/A</v>
      </c>
      <c r="S120" s="64" t="e">
        <f>VLOOKUP(B120,[3]RAW!$A$977:$E$1217,5,FALSE)</f>
        <v>#N/A</v>
      </c>
      <c r="T120" s="62" t="e">
        <f>VLOOKUP(B120,[3]RAW!$A$1220:$D$1460,4,FALSE)</f>
        <v>#N/A</v>
      </c>
      <c r="U120" s="18" t="e">
        <f t="shared" si="18"/>
        <v>#N/A</v>
      </c>
      <c r="V120" s="64" t="e">
        <f>VLOOKUP(B120,[3]RAW!$A$1220:$E$1460,5,FALSE)</f>
        <v>#N/A</v>
      </c>
      <c r="W120" s="62" t="e">
        <f>VLOOKUP(B120,[3]RAW!$A$1463:$D$1703,4,FALSE)</f>
        <v>#N/A</v>
      </c>
      <c r="X120" s="18" t="e">
        <f t="shared" si="19"/>
        <v>#N/A</v>
      </c>
      <c r="Y120" s="64" t="e">
        <f>VLOOKUP(B120,[3]RAW!$A$1463:$E$1703,5,FALSE)</f>
        <v>#N/A</v>
      </c>
      <c r="Z120" s="64" t="e">
        <f>VLOOKUP(B120,[3]RAW!$A$1706:$D$1946,4,FALSE)</f>
        <v>#N/A</v>
      </c>
      <c r="AA120" s="18" t="e">
        <f t="shared" si="20"/>
        <v>#N/A</v>
      </c>
      <c r="AB120" s="64" t="e">
        <f>VLOOKUP(B120,[3]RAW!$A$1706:$E$1946,5,FALSE)</f>
        <v>#N/A</v>
      </c>
      <c r="AC120" s="64" t="e">
        <f>VLOOKUP(B120,[3]RAW!$A$1949:$D$2189,4,FALSE)</f>
        <v>#N/A</v>
      </c>
      <c r="AD120" s="18" t="e">
        <f t="shared" si="21"/>
        <v>#N/A</v>
      </c>
      <c r="AE120" s="64" t="e">
        <f>VLOOKUP(B120,[3]RAW!$A$1949:$E$2189,5,FALSE)</f>
        <v>#N/A</v>
      </c>
      <c r="AF120" s="19" t="e">
        <f t="shared" si="23"/>
        <v>#N/A</v>
      </c>
      <c r="AG120" s="65" t="e">
        <f t="shared" si="22"/>
        <v>#N/A</v>
      </c>
      <c r="AH120" s="66" t="e">
        <f t="shared" si="24"/>
        <v>#N/A</v>
      </c>
      <c r="AI120" s="67">
        <f>SUM(COUNTIFS(E120:AD120,{"f","NCP","AB"}))</f>
        <v>0</v>
      </c>
      <c r="AJ120" s="66" t="e">
        <f t="shared" si="25"/>
        <v>#N/A</v>
      </c>
    </row>
    <row r="121" spans="1:36">
      <c r="A121" s="58">
        <v>118</v>
      </c>
      <c r="B121" s="59" t="s">
        <v>205</v>
      </c>
      <c r="C121" s="60" t="s">
        <v>206</v>
      </c>
      <c r="D121" s="61" t="s">
        <v>528</v>
      </c>
      <c r="E121" s="62" t="e">
        <f>VLOOKUP(B121,[3]RAW!$A$5:$D$245,4,FALSE)</f>
        <v>#N/A</v>
      </c>
      <c r="F121" s="18" t="e">
        <f t="shared" si="13"/>
        <v>#N/A</v>
      </c>
      <c r="G121" s="63" t="e">
        <f>VLOOKUP(B121,[3]RAW!$A$5:$E$245,5,FALSE)</f>
        <v>#N/A</v>
      </c>
      <c r="H121" s="62" t="e">
        <f>VLOOKUP(B121,[3]RAW!$A$491:$D$731,4,FALSE)</f>
        <v>#N/A</v>
      </c>
      <c r="I121" s="18" t="e">
        <f t="shared" si="14"/>
        <v>#N/A</v>
      </c>
      <c r="J121" s="64" t="e">
        <f>VLOOKUP(B121,[3]RAW!$A$491:$E$731,5,FALSE)</f>
        <v>#N/A</v>
      </c>
      <c r="K121" s="62" t="e">
        <f>VLOOKUP(B121,[3]RAW!$A$248:$D$488,4,FALSE)</f>
        <v>#N/A</v>
      </c>
      <c r="L121" s="18" t="e">
        <f t="shared" si="15"/>
        <v>#N/A</v>
      </c>
      <c r="M121" s="64" t="e">
        <f>VLOOKUP(B121,[3]RAW!$A$248:$E$488,5,FALSE)</f>
        <v>#N/A</v>
      </c>
      <c r="N121" s="62" t="e">
        <f>VLOOKUP(B121,[3]RAW!$A$734:$D$974,4,FALSE)</f>
        <v>#N/A</v>
      </c>
      <c r="O121" s="18" t="e">
        <f t="shared" si="16"/>
        <v>#N/A</v>
      </c>
      <c r="P121" s="64" t="e">
        <f>VLOOKUP(B121,[3]RAW!$A$734:$E$974,5,FALSE)</f>
        <v>#N/A</v>
      </c>
      <c r="Q121" s="62" t="e">
        <f>VLOOKUP(B121,[3]RAW!$A$977:$D$1217,4,FALSE)</f>
        <v>#N/A</v>
      </c>
      <c r="R121" s="18" t="e">
        <f t="shared" si="17"/>
        <v>#N/A</v>
      </c>
      <c r="S121" s="64" t="e">
        <f>VLOOKUP(B121,[3]RAW!$A$977:$E$1217,5,FALSE)</f>
        <v>#N/A</v>
      </c>
      <c r="T121" s="62" t="e">
        <f>VLOOKUP(B121,[3]RAW!$A$1220:$D$1460,4,FALSE)</f>
        <v>#N/A</v>
      </c>
      <c r="U121" s="18" t="e">
        <f t="shared" si="18"/>
        <v>#N/A</v>
      </c>
      <c r="V121" s="64" t="e">
        <f>VLOOKUP(B121,[3]RAW!$A$1220:$E$1460,5,FALSE)</f>
        <v>#N/A</v>
      </c>
      <c r="W121" s="62" t="e">
        <f>VLOOKUP(B121,[3]RAW!$A$1463:$D$1703,4,FALSE)</f>
        <v>#N/A</v>
      </c>
      <c r="X121" s="18" t="e">
        <f t="shared" si="19"/>
        <v>#N/A</v>
      </c>
      <c r="Y121" s="64" t="e">
        <f>VLOOKUP(B121,[3]RAW!$A$1463:$E$1703,5,FALSE)</f>
        <v>#N/A</v>
      </c>
      <c r="Z121" s="64" t="e">
        <f>VLOOKUP(B121,[3]RAW!$A$1706:$D$1946,4,FALSE)</f>
        <v>#N/A</v>
      </c>
      <c r="AA121" s="18" t="e">
        <f t="shared" si="20"/>
        <v>#N/A</v>
      </c>
      <c r="AB121" s="64" t="e">
        <f>VLOOKUP(B121,[3]RAW!$A$1706:$E$1946,5,FALSE)</f>
        <v>#N/A</v>
      </c>
      <c r="AC121" s="64" t="e">
        <f>VLOOKUP(B121,[3]RAW!$A$1949:$D$2189,4,FALSE)</f>
        <v>#N/A</v>
      </c>
      <c r="AD121" s="18" t="e">
        <f t="shared" si="21"/>
        <v>#N/A</v>
      </c>
      <c r="AE121" s="64" t="e">
        <f>VLOOKUP(B121,[3]RAW!$A$1949:$E$2189,5,FALSE)</f>
        <v>#N/A</v>
      </c>
      <c r="AF121" s="19" t="e">
        <f t="shared" si="23"/>
        <v>#N/A</v>
      </c>
      <c r="AG121" s="65" t="e">
        <f t="shared" si="22"/>
        <v>#N/A</v>
      </c>
      <c r="AH121" s="66" t="e">
        <f t="shared" si="24"/>
        <v>#N/A</v>
      </c>
      <c r="AI121" s="67">
        <f>SUM(COUNTIFS(E121:AD121,{"f","NCP","AB"}))</f>
        <v>0</v>
      </c>
      <c r="AJ121" s="66" t="e">
        <f t="shared" si="25"/>
        <v>#N/A</v>
      </c>
    </row>
    <row r="122" spans="1:36">
      <c r="A122" s="58">
        <v>119</v>
      </c>
      <c r="B122" s="59" t="s">
        <v>207</v>
      </c>
      <c r="C122" s="60" t="s">
        <v>208</v>
      </c>
      <c r="D122" s="61" t="s">
        <v>528</v>
      </c>
      <c r="E122" s="62" t="e">
        <f>VLOOKUP(B122,[3]RAW!$A$5:$D$245,4,FALSE)</f>
        <v>#N/A</v>
      </c>
      <c r="F122" s="18" t="e">
        <f t="shared" si="13"/>
        <v>#N/A</v>
      </c>
      <c r="G122" s="63" t="e">
        <f>VLOOKUP(B122,[3]RAW!$A$5:$E$245,5,FALSE)</f>
        <v>#N/A</v>
      </c>
      <c r="H122" s="62" t="e">
        <f>VLOOKUP(B122,[3]RAW!$A$491:$D$731,4,FALSE)</f>
        <v>#N/A</v>
      </c>
      <c r="I122" s="18" t="e">
        <f t="shared" si="14"/>
        <v>#N/A</v>
      </c>
      <c r="J122" s="64" t="e">
        <f>VLOOKUP(B122,[3]RAW!$A$491:$E$731,5,FALSE)</f>
        <v>#N/A</v>
      </c>
      <c r="K122" s="62" t="e">
        <f>VLOOKUP(B122,[3]RAW!$A$248:$D$488,4,FALSE)</f>
        <v>#N/A</v>
      </c>
      <c r="L122" s="18" t="e">
        <f t="shared" si="15"/>
        <v>#N/A</v>
      </c>
      <c r="M122" s="64" t="e">
        <f>VLOOKUP(B122,[3]RAW!$A$248:$E$488,5,FALSE)</f>
        <v>#N/A</v>
      </c>
      <c r="N122" s="62" t="e">
        <f>VLOOKUP(B122,[3]RAW!$A$734:$D$974,4,FALSE)</f>
        <v>#N/A</v>
      </c>
      <c r="O122" s="18" t="e">
        <f t="shared" si="16"/>
        <v>#N/A</v>
      </c>
      <c r="P122" s="64" t="e">
        <f>VLOOKUP(B122,[3]RAW!$A$734:$E$974,5,FALSE)</f>
        <v>#N/A</v>
      </c>
      <c r="Q122" s="62" t="e">
        <f>VLOOKUP(B122,[3]RAW!$A$977:$D$1217,4,FALSE)</f>
        <v>#N/A</v>
      </c>
      <c r="R122" s="18" t="e">
        <f t="shared" si="17"/>
        <v>#N/A</v>
      </c>
      <c r="S122" s="64" t="e">
        <f>VLOOKUP(B122,[3]RAW!$A$977:$E$1217,5,FALSE)</f>
        <v>#N/A</v>
      </c>
      <c r="T122" s="62" t="e">
        <f>VLOOKUP(B122,[3]RAW!$A$1220:$D$1460,4,FALSE)</f>
        <v>#N/A</v>
      </c>
      <c r="U122" s="18" t="e">
        <f t="shared" si="18"/>
        <v>#N/A</v>
      </c>
      <c r="V122" s="64" t="e">
        <f>VLOOKUP(B122,[3]RAW!$A$1220:$E$1460,5,FALSE)</f>
        <v>#N/A</v>
      </c>
      <c r="W122" s="62" t="e">
        <f>VLOOKUP(B122,[3]RAW!$A$1463:$D$1703,4,FALSE)</f>
        <v>#N/A</v>
      </c>
      <c r="X122" s="18" t="e">
        <f t="shared" si="19"/>
        <v>#N/A</v>
      </c>
      <c r="Y122" s="64" t="e">
        <f>VLOOKUP(B122,[3]RAW!$A$1463:$E$1703,5,FALSE)</f>
        <v>#N/A</v>
      </c>
      <c r="Z122" s="64" t="e">
        <f>VLOOKUP(B122,[3]RAW!$A$1706:$D$1946,4,FALSE)</f>
        <v>#N/A</v>
      </c>
      <c r="AA122" s="18" t="e">
        <f t="shared" si="20"/>
        <v>#N/A</v>
      </c>
      <c r="AB122" s="64" t="e">
        <f>VLOOKUP(B122,[3]RAW!$A$1706:$E$1946,5,FALSE)</f>
        <v>#N/A</v>
      </c>
      <c r="AC122" s="64" t="e">
        <f>VLOOKUP(B122,[3]RAW!$A$1949:$D$2189,4,FALSE)</f>
        <v>#N/A</v>
      </c>
      <c r="AD122" s="18" t="e">
        <f t="shared" si="21"/>
        <v>#N/A</v>
      </c>
      <c r="AE122" s="64" t="e">
        <f>VLOOKUP(B122,[3]RAW!$A$1949:$E$2189,5,FALSE)</f>
        <v>#N/A</v>
      </c>
      <c r="AF122" s="19" t="e">
        <f t="shared" si="23"/>
        <v>#N/A</v>
      </c>
      <c r="AG122" s="65" t="e">
        <f t="shared" si="22"/>
        <v>#N/A</v>
      </c>
      <c r="AH122" s="66" t="e">
        <f t="shared" si="24"/>
        <v>#N/A</v>
      </c>
      <c r="AI122" s="67">
        <f>SUM(COUNTIFS(E122:AD122,{"f","NCP","AB"}))</f>
        <v>0</v>
      </c>
      <c r="AJ122" s="66" t="e">
        <f t="shared" si="25"/>
        <v>#N/A</v>
      </c>
    </row>
    <row r="123" spans="1:36">
      <c r="A123" s="58">
        <v>120</v>
      </c>
      <c r="B123" s="59" t="s">
        <v>209</v>
      </c>
      <c r="C123" s="60" t="s">
        <v>210</v>
      </c>
      <c r="D123" s="61" t="s">
        <v>528</v>
      </c>
      <c r="E123" s="62" t="e">
        <f>VLOOKUP(B123,[3]RAW!$A$5:$D$245,4,FALSE)</f>
        <v>#N/A</v>
      </c>
      <c r="F123" s="18" t="e">
        <f t="shared" si="13"/>
        <v>#N/A</v>
      </c>
      <c r="G123" s="63" t="e">
        <f>VLOOKUP(B123,[3]RAW!$A$5:$E$245,5,FALSE)</f>
        <v>#N/A</v>
      </c>
      <c r="H123" s="62" t="e">
        <f>VLOOKUP(B123,[3]RAW!$A$491:$D$731,4,FALSE)</f>
        <v>#N/A</v>
      </c>
      <c r="I123" s="18" t="e">
        <f t="shared" si="14"/>
        <v>#N/A</v>
      </c>
      <c r="J123" s="64" t="e">
        <f>VLOOKUP(B123,[3]RAW!$A$491:$E$731,5,FALSE)</f>
        <v>#N/A</v>
      </c>
      <c r="K123" s="62" t="e">
        <f>VLOOKUP(B123,[3]RAW!$A$248:$D$488,4,FALSE)</f>
        <v>#N/A</v>
      </c>
      <c r="L123" s="18" t="e">
        <f t="shared" si="15"/>
        <v>#N/A</v>
      </c>
      <c r="M123" s="64" t="e">
        <f>VLOOKUP(B123,[3]RAW!$A$248:$E$488,5,FALSE)</f>
        <v>#N/A</v>
      </c>
      <c r="N123" s="62" t="e">
        <f>VLOOKUP(B123,[3]RAW!$A$734:$D$974,4,FALSE)</f>
        <v>#N/A</v>
      </c>
      <c r="O123" s="18" t="e">
        <f t="shared" si="16"/>
        <v>#N/A</v>
      </c>
      <c r="P123" s="64" t="e">
        <f>VLOOKUP(B123,[3]RAW!$A$734:$E$974,5,FALSE)</f>
        <v>#N/A</v>
      </c>
      <c r="Q123" s="62" t="e">
        <f>VLOOKUP(B123,[3]RAW!$A$977:$D$1217,4,FALSE)</f>
        <v>#N/A</v>
      </c>
      <c r="R123" s="18" t="e">
        <f t="shared" si="17"/>
        <v>#N/A</v>
      </c>
      <c r="S123" s="64" t="e">
        <f>VLOOKUP(B123,[3]RAW!$A$977:$E$1217,5,FALSE)</f>
        <v>#N/A</v>
      </c>
      <c r="T123" s="62" t="e">
        <f>VLOOKUP(B123,[3]RAW!$A$1220:$D$1460,4,FALSE)</f>
        <v>#N/A</v>
      </c>
      <c r="U123" s="18" t="e">
        <f t="shared" si="18"/>
        <v>#N/A</v>
      </c>
      <c r="V123" s="64" t="e">
        <f>VLOOKUP(B123,[3]RAW!$A$1220:$E$1460,5,FALSE)</f>
        <v>#N/A</v>
      </c>
      <c r="W123" s="62" t="e">
        <f>VLOOKUP(B123,[3]RAW!$A$1463:$D$1703,4,FALSE)</f>
        <v>#N/A</v>
      </c>
      <c r="X123" s="18" t="e">
        <f t="shared" si="19"/>
        <v>#N/A</v>
      </c>
      <c r="Y123" s="64" t="e">
        <f>VLOOKUP(B123,[3]RAW!$A$1463:$E$1703,5,FALSE)</f>
        <v>#N/A</v>
      </c>
      <c r="Z123" s="64" t="e">
        <f>VLOOKUP(B123,[3]RAW!$A$1706:$D$1946,4,FALSE)</f>
        <v>#N/A</v>
      </c>
      <c r="AA123" s="18" t="e">
        <f t="shared" si="20"/>
        <v>#N/A</v>
      </c>
      <c r="AB123" s="64" t="e">
        <f>VLOOKUP(B123,[3]RAW!$A$1706:$E$1946,5,FALSE)</f>
        <v>#N/A</v>
      </c>
      <c r="AC123" s="64" t="e">
        <f>VLOOKUP(B123,[3]RAW!$A$1949:$D$2189,4,FALSE)</f>
        <v>#N/A</v>
      </c>
      <c r="AD123" s="18" t="e">
        <f t="shared" si="21"/>
        <v>#N/A</v>
      </c>
      <c r="AE123" s="64" t="e">
        <f>VLOOKUP(B123,[3]RAW!$A$1949:$E$2189,5,FALSE)</f>
        <v>#N/A</v>
      </c>
      <c r="AF123" s="19" t="e">
        <f t="shared" si="23"/>
        <v>#N/A</v>
      </c>
      <c r="AG123" s="65" t="e">
        <f t="shared" si="22"/>
        <v>#N/A</v>
      </c>
      <c r="AH123" s="66" t="e">
        <f t="shared" si="24"/>
        <v>#N/A</v>
      </c>
      <c r="AI123" s="67">
        <f>SUM(COUNTIFS(E123:AD123,{"f","NCP","AB"}))</f>
        <v>0</v>
      </c>
      <c r="AJ123" s="66" t="e">
        <f t="shared" si="25"/>
        <v>#N/A</v>
      </c>
    </row>
    <row r="124" spans="1:36">
      <c r="A124" s="58">
        <v>121</v>
      </c>
      <c r="B124" s="59" t="s">
        <v>211</v>
      </c>
      <c r="C124" s="60" t="s">
        <v>212</v>
      </c>
      <c r="D124" s="61" t="s">
        <v>528</v>
      </c>
      <c r="E124" s="62" t="e">
        <f>VLOOKUP(B124,[3]RAW!$A$5:$D$245,4,FALSE)</f>
        <v>#N/A</v>
      </c>
      <c r="F124" s="18" t="e">
        <f t="shared" si="13"/>
        <v>#N/A</v>
      </c>
      <c r="G124" s="63" t="e">
        <f>VLOOKUP(B124,[3]RAW!$A$5:$E$245,5,FALSE)</f>
        <v>#N/A</v>
      </c>
      <c r="H124" s="62" t="e">
        <f>VLOOKUP(B124,[3]RAW!$A$491:$D$731,4,FALSE)</f>
        <v>#N/A</v>
      </c>
      <c r="I124" s="18" t="e">
        <f t="shared" si="14"/>
        <v>#N/A</v>
      </c>
      <c r="J124" s="64" t="e">
        <f>VLOOKUP(B124,[3]RAW!$A$491:$E$731,5,FALSE)</f>
        <v>#N/A</v>
      </c>
      <c r="K124" s="62" t="e">
        <f>VLOOKUP(B124,[3]RAW!$A$248:$D$488,4,FALSE)</f>
        <v>#N/A</v>
      </c>
      <c r="L124" s="18" t="e">
        <f t="shared" si="15"/>
        <v>#N/A</v>
      </c>
      <c r="M124" s="64" t="e">
        <f>VLOOKUP(B124,[3]RAW!$A$248:$E$488,5,FALSE)</f>
        <v>#N/A</v>
      </c>
      <c r="N124" s="62" t="e">
        <f>VLOOKUP(B124,[3]RAW!$A$734:$D$974,4,FALSE)</f>
        <v>#N/A</v>
      </c>
      <c r="O124" s="18" t="e">
        <f t="shared" si="16"/>
        <v>#N/A</v>
      </c>
      <c r="P124" s="64" t="e">
        <f>VLOOKUP(B124,[3]RAW!$A$734:$E$974,5,FALSE)</f>
        <v>#N/A</v>
      </c>
      <c r="Q124" s="62" t="e">
        <f>VLOOKUP(B124,[3]RAW!$A$977:$D$1217,4,FALSE)</f>
        <v>#N/A</v>
      </c>
      <c r="R124" s="18" t="e">
        <f t="shared" si="17"/>
        <v>#N/A</v>
      </c>
      <c r="S124" s="64" t="e">
        <f>VLOOKUP(B124,[3]RAW!$A$977:$E$1217,5,FALSE)</f>
        <v>#N/A</v>
      </c>
      <c r="T124" s="62" t="e">
        <f>VLOOKUP(B124,[3]RAW!$A$1220:$D$1460,4,FALSE)</f>
        <v>#N/A</v>
      </c>
      <c r="U124" s="18" t="e">
        <f t="shared" si="18"/>
        <v>#N/A</v>
      </c>
      <c r="V124" s="64" t="e">
        <f>VLOOKUP(B124,[3]RAW!$A$1220:$E$1460,5,FALSE)</f>
        <v>#N/A</v>
      </c>
      <c r="W124" s="62" t="e">
        <f>VLOOKUP(B124,[3]RAW!$A$1463:$D$1703,4,FALSE)</f>
        <v>#N/A</v>
      </c>
      <c r="X124" s="18" t="e">
        <f t="shared" si="19"/>
        <v>#N/A</v>
      </c>
      <c r="Y124" s="64" t="e">
        <f>VLOOKUP(B124,[3]RAW!$A$1463:$E$1703,5,FALSE)</f>
        <v>#N/A</v>
      </c>
      <c r="Z124" s="64" t="e">
        <f>VLOOKUP(B124,[3]RAW!$A$1706:$D$1946,4,FALSE)</f>
        <v>#N/A</v>
      </c>
      <c r="AA124" s="18" t="e">
        <f t="shared" si="20"/>
        <v>#N/A</v>
      </c>
      <c r="AB124" s="64" t="e">
        <f>VLOOKUP(B124,[3]RAW!$A$1706:$E$1946,5,FALSE)</f>
        <v>#N/A</v>
      </c>
      <c r="AC124" s="64" t="e">
        <f>VLOOKUP(B124,[3]RAW!$A$1949:$D$2189,4,FALSE)</f>
        <v>#N/A</v>
      </c>
      <c r="AD124" s="18" t="e">
        <f t="shared" si="21"/>
        <v>#N/A</v>
      </c>
      <c r="AE124" s="64" t="e">
        <f>VLOOKUP(B124,[3]RAW!$A$1949:$E$2189,5,FALSE)</f>
        <v>#N/A</v>
      </c>
      <c r="AF124" s="19" t="e">
        <f t="shared" si="23"/>
        <v>#N/A</v>
      </c>
      <c r="AG124" s="65" t="e">
        <f t="shared" si="22"/>
        <v>#N/A</v>
      </c>
      <c r="AH124" s="66" t="e">
        <f t="shared" si="24"/>
        <v>#N/A</v>
      </c>
      <c r="AI124" s="67">
        <f>SUM(COUNTIFS(E124:AD124,{"f","NCP","AB"}))</f>
        <v>0</v>
      </c>
      <c r="AJ124" s="66" t="e">
        <f t="shared" si="25"/>
        <v>#N/A</v>
      </c>
    </row>
    <row r="125" spans="1:36">
      <c r="A125" s="58">
        <v>122</v>
      </c>
      <c r="B125" s="59" t="s">
        <v>213</v>
      </c>
      <c r="C125" s="60" t="s">
        <v>214</v>
      </c>
      <c r="D125" s="61" t="s">
        <v>528</v>
      </c>
      <c r="E125" s="62" t="e">
        <f>VLOOKUP(B125,[3]RAW!$A$5:$D$245,4,FALSE)</f>
        <v>#N/A</v>
      </c>
      <c r="F125" s="18" t="e">
        <f t="shared" si="13"/>
        <v>#N/A</v>
      </c>
      <c r="G125" s="63" t="e">
        <f>VLOOKUP(B125,[3]RAW!$A$5:$E$245,5,FALSE)</f>
        <v>#N/A</v>
      </c>
      <c r="H125" s="62" t="e">
        <f>VLOOKUP(B125,[3]RAW!$A$491:$D$731,4,FALSE)</f>
        <v>#N/A</v>
      </c>
      <c r="I125" s="18" t="e">
        <f t="shared" si="14"/>
        <v>#N/A</v>
      </c>
      <c r="J125" s="64" t="e">
        <f>VLOOKUP(B125,[3]RAW!$A$491:$E$731,5,FALSE)</f>
        <v>#N/A</v>
      </c>
      <c r="K125" s="62" t="e">
        <f>VLOOKUP(B125,[3]RAW!$A$248:$D$488,4,FALSE)</f>
        <v>#N/A</v>
      </c>
      <c r="L125" s="18" t="e">
        <f t="shared" si="15"/>
        <v>#N/A</v>
      </c>
      <c r="M125" s="64" t="e">
        <f>VLOOKUP(B125,[3]RAW!$A$248:$E$488,5,FALSE)</f>
        <v>#N/A</v>
      </c>
      <c r="N125" s="62" t="e">
        <f>VLOOKUP(B125,[3]RAW!$A$734:$D$974,4,FALSE)</f>
        <v>#N/A</v>
      </c>
      <c r="O125" s="18" t="e">
        <f t="shared" si="16"/>
        <v>#N/A</v>
      </c>
      <c r="P125" s="64" t="e">
        <f>VLOOKUP(B125,[3]RAW!$A$734:$E$974,5,FALSE)</f>
        <v>#N/A</v>
      </c>
      <c r="Q125" s="62" t="e">
        <f>VLOOKUP(B125,[3]RAW!$A$977:$D$1217,4,FALSE)</f>
        <v>#N/A</v>
      </c>
      <c r="R125" s="18" t="e">
        <f t="shared" si="17"/>
        <v>#N/A</v>
      </c>
      <c r="S125" s="64" t="e">
        <f>VLOOKUP(B125,[3]RAW!$A$977:$E$1217,5,FALSE)</f>
        <v>#N/A</v>
      </c>
      <c r="T125" s="62" t="e">
        <f>VLOOKUP(B125,[3]RAW!$A$1220:$D$1460,4,FALSE)</f>
        <v>#N/A</v>
      </c>
      <c r="U125" s="18" t="e">
        <f t="shared" si="18"/>
        <v>#N/A</v>
      </c>
      <c r="V125" s="64" t="e">
        <f>VLOOKUP(B125,[3]RAW!$A$1220:$E$1460,5,FALSE)</f>
        <v>#N/A</v>
      </c>
      <c r="W125" s="62" t="e">
        <f>VLOOKUP(B125,[3]RAW!$A$1463:$D$1703,4,FALSE)</f>
        <v>#N/A</v>
      </c>
      <c r="X125" s="18" t="e">
        <f t="shared" si="19"/>
        <v>#N/A</v>
      </c>
      <c r="Y125" s="64" t="e">
        <f>VLOOKUP(B125,[3]RAW!$A$1463:$E$1703,5,FALSE)</f>
        <v>#N/A</v>
      </c>
      <c r="Z125" s="64" t="e">
        <f>VLOOKUP(B125,[3]RAW!$A$1706:$D$1946,4,FALSE)</f>
        <v>#N/A</v>
      </c>
      <c r="AA125" s="18" t="e">
        <f t="shared" si="20"/>
        <v>#N/A</v>
      </c>
      <c r="AB125" s="64" t="e">
        <f>VLOOKUP(B125,[3]RAW!$A$1706:$E$1946,5,FALSE)</f>
        <v>#N/A</v>
      </c>
      <c r="AC125" s="64" t="e">
        <f>VLOOKUP(B125,[3]RAW!$A$1949:$D$2189,4,FALSE)</f>
        <v>#N/A</v>
      </c>
      <c r="AD125" s="18" t="e">
        <f t="shared" si="21"/>
        <v>#N/A</v>
      </c>
      <c r="AE125" s="64" t="e">
        <f>VLOOKUP(B125,[3]RAW!$A$1949:$E$2189,5,FALSE)</f>
        <v>#N/A</v>
      </c>
      <c r="AF125" s="19" t="e">
        <f t="shared" si="23"/>
        <v>#N/A</v>
      </c>
      <c r="AG125" s="65" t="e">
        <f t="shared" si="22"/>
        <v>#N/A</v>
      </c>
      <c r="AH125" s="66" t="e">
        <f t="shared" si="24"/>
        <v>#N/A</v>
      </c>
      <c r="AI125" s="67">
        <f>SUM(COUNTIFS(E125:AD125,{"f","NCP","AB"}))</f>
        <v>0</v>
      </c>
      <c r="AJ125" s="66" t="e">
        <f t="shared" si="25"/>
        <v>#N/A</v>
      </c>
    </row>
    <row r="126" spans="1:36">
      <c r="A126" s="58">
        <v>123</v>
      </c>
      <c r="B126" s="59" t="s">
        <v>215</v>
      </c>
      <c r="C126" s="60" t="s">
        <v>216</v>
      </c>
      <c r="D126" s="61" t="s">
        <v>528</v>
      </c>
      <c r="E126" s="62" t="e">
        <f>VLOOKUP(B126,[3]RAW!$A$5:$D$245,4,FALSE)</f>
        <v>#N/A</v>
      </c>
      <c r="F126" s="18" t="e">
        <f t="shared" si="13"/>
        <v>#N/A</v>
      </c>
      <c r="G126" s="63" t="e">
        <f>VLOOKUP(B126,[3]RAW!$A$5:$E$245,5,FALSE)</f>
        <v>#N/A</v>
      </c>
      <c r="H126" s="62" t="e">
        <f>VLOOKUP(B126,[3]RAW!$A$491:$D$731,4,FALSE)</f>
        <v>#N/A</v>
      </c>
      <c r="I126" s="18" t="e">
        <f t="shared" si="14"/>
        <v>#N/A</v>
      </c>
      <c r="J126" s="64" t="e">
        <f>VLOOKUP(B126,[3]RAW!$A$491:$E$731,5,FALSE)</f>
        <v>#N/A</v>
      </c>
      <c r="K126" s="62" t="e">
        <f>VLOOKUP(B126,[3]RAW!$A$248:$D$488,4,FALSE)</f>
        <v>#N/A</v>
      </c>
      <c r="L126" s="18" t="e">
        <f t="shared" si="15"/>
        <v>#N/A</v>
      </c>
      <c r="M126" s="64" t="e">
        <f>VLOOKUP(B126,[3]RAW!$A$248:$E$488,5,FALSE)</f>
        <v>#N/A</v>
      </c>
      <c r="N126" s="62" t="e">
        <f>VLOOKUP(B126,[3]RAW!$A$734:$D$974,4,FALSE)</f>
        <v>#N/A</v>
      </c>
      <c r="O126" s="18" t="e">
        <f t="shared" si="16"/>
        <v>#N/A</v>
      </c>
      <c r="P126" s="64" t="e">
        <f>VLOOKUP(B126,[3]RAW!$A$734:$E$974,5,FALSE)</f>
        <v>#N/A</v>
      </c>
      <c r="Q126" s="62" t="e">
        <f>VLOOKUP(B126,[3]RAW!$A$977:$D$1217,4,FALSE)</f>
        <v>#N/A</v>
      </c>
      <c r="R126" s="18" t="e">
        <f t="shared" si="17"/>
        <v>#N/A</v>
      </c>
      <c r="S126" s="64" t="e">
        <f>VLOOKUP(B126,[3]RAW!$A$977:$E$1217,5,FALSE)</f>
        <v>#N/A</v>
      </c>
      <c r="T126" s="62" t="e">
        <f>VLOOKUP(B126,[3]RAW!$A$1220:$D$1460,4,FALSE)</f>
        <v>#N/A</v>
      </c>
      <c r="U126" s="18" t="e">
        <f t="shared" si="18"/>
        <v>#N/A</v>
      </c>
      <c r="V126" s="64" t="e">
        <f>VLOOKUP(B126,[3]RAW!$A$1220:$E$1460,5,FALSE)</f>
        <v>#N/A</v>
      </c>
      <c r="W126" s="62" t="e">
        <f>VLOOKUP(B126,[3]RAW!$A$1463:$D$1703,4,FALSE)</f>
        <v>#N/A</v>
      </c>
      <c r="X126" s="18" t="e">
        <f t="shared" si="19"/>
        <v>#N/A</v>
      </c>
      <c r="Y126" s="64" t="e">
        <f>VLOOKUP(B126,[3]RAW!$A$1463:$E$1703,5,FALSE)</f>
        <v>#N/A</v>
      </c>
      <c r="Z126" s="64" t="e">
        <f>VLOOKUP(B126,[3]RAW!$A$1706:$D$1946,4,FALSE)</f>
        <v>#N/A</v>
      </c>
      <c r="AA126" s="18" t="e">
        <f t="shared" si="20"/>
        <v>#N/A</v>
      </c>
      <c r="AB126" s="64" t="e">
        <f>VLOOKUP(B126,[3]RAW!$A$1706:$E$1946,5,FALSE)</f>
        <v>#N/A</v>
      </c>
      <c r="AC126" s="64" t="e">
        <f>VLOOKUP(B126,[3]RAW!$A$1949:$D$2189,4,FALSE)</f>
        <v>#N/A</v>
      </c>
      <c r="AD126" s="18" t="e">
        <f t="shared" si="21"/>
        <v>#N/A</v>
      </c>
      <c r="AE126" s="64" t="e">
        <f>VLOOKUP(B126,[3]RAW!$A$1949:$E$2189,5,FALSE)</f>
        <v>#N/A</v>
      </c>
      <c r="AF126" s="19" t="e">
        <f t="shared" si="23"/>
        <v>#N/A</v>
      </c>
      <c r="AG126" s="65" t="e">
        <f t="shared" si="22"/>
        <v>#N/A</v>
      </c>
      <c r="AH126" s="66" t="e">
        <f t="shared" si="24"/>
        <v>#N/A</v>
      </c>
      <c r="AI126" s="67">
        <f>SUM(COUNTIFS(E126:AD126,{"f","NCP","AB"}))</f>
        <v>0</v>
      </c>
      <c r="AJ126" s="66" t="e">
        <f t="shared" si="25"/>
        <v>#N/A</v>
      </c>
    </row>
    <row r="127" spans="1:36">
      <c r="A127" s="58">
        <v>124</v>
      </c>
      <c r="B127" s="59" t="s">
        <v>407</v>
      </c>
      <c r="C127" s="60" t="s">
        <v>408</v>
      </c>
      <c r="D127" s="61" t="s">
        <v>528</v>
      </c>
      <c r="E127" s="62" t="e">
        <f>VLOOKUP(B127,[3]RAW!$A$5:$D$245,4,FALSE)</f>
        <v>#N/A</v>
      </c>
      <c r="F127" s="18" t="e">
        <f t="shared" si="13"/>
        <v>#N/A</v>
      </c>
      <c r="G127" s="63" t="e">
        <f>VLOOKUP(B127,[3]RAW!$A$5:$E$245,5,FALSE)</f>
        <v>#N/A</v>
      </c>
      <c r="H127" s="62" t="e">
        <f>VLOOKUP(B127,[3]RAW!$A$491:$D$731,4,FALSE)</f>
        <v>#N/A</v>
      </c>
      <c r="I127" s="18" t="e">
        <f t="shared" si="14"/>
        <v>#N/A</v>
      </c>
      <c r="J127" s="64" t="e">
        <f>VLOOKUP(B127,[3]RAW!$A$491:$E$731,5,FALSE)</f>
        <v>#N/A</v>
      </c>
      <c r="K127" s="62" t="e">
        <f>VLOOKUP(B127,[3]RAW!$A$248:$D$488,4,FALSE)</f>
        <v>#N/A</v>
      </c>
      <c r="L127" s="18" t="e">
        <f t="shared" si="15"/>
        <v>#N/A</v>
      </c>
      <c r="M127" s="64" t="e">
        <f>VLOOKUP(B127,[3]RAW!$A$248:$E$488,5,FALSE)</f>
        <v>#N/A</v>
      </c>
      <c r="N127" s="62" t="e">
        <f>VLOOKUP(B127,[3]RAW!$A$734:$D$974,4,FALSE)</f>
        <v>#N/A</v>
      </c>
      <c r="O127" s="18" t="e">
        <f t="shared" si="16"/>
        <v>#N/A</v>
      </c>
      <c r="P127" s="64" t="e">
        <f>VLOOKUP(B127,[3]RAW!$A$734:$E$974,5,FALSE)</f>
        <v>#N/A</v>
      </c>
      <c r="Q127" s="62" t="e">
        <f>VLOOKUP(B127,[3]RAW!$A$977:$D$1217,4,FALSE)</f>
        <v>#N/A</v>
      </c>
      <c r="R127" s="18" t="e">
        <f t="shared" si="17"/>
        <v>#N/A</v>
      </c>
      <c r="S127" s="64" t="e">
        <f>VLOOKUP(B127,[3]RAW!$A$977:$E$1217,5,FALSE)</f>
        <v>#N/A</v>
      </c>
      <c r="T127" s="62" t="e">
        <f>VLOOKUP(B127,[3]RAW!$A$1220:$D$1460,4,FALSE)</f>
        <v>#N/A</v>
      </c>
      <c r="U127" s="18" t="e">
        <f t="shared" si="18"/>
        <v>#N/A</v>
      </c>
      <c r="V127" s="64" t="e">
        <f>VLOOKUP(B127,[3]RAW!$A$1220:$E$1460,5,FALSE)</f>
        <v>#N/A</v>
      </c>
      <c r="W127" s="62" t="e">
        <f>VLOOKUP(B127,[3]RAW!$A$1463:$D$1703,4,FALSE)</f>
        <v>#N/A</v>
      </c>
      <c r="X127" s="18" t="e">
        <f t="shared" si="19"/>
        <v>#N/A</v>
      </c>
      <c r="Y127" s="64" t="e">
        <f>VLOOKUP(B127,[3]RAW!$A$1463:$E$1703,5,FALSE)</f>
        <v>#N/A</v>
      </c>
      <c r="Z127" s="64" t="e">
        <f>VLOOKUP(B127,[3]RAW!$A$1706:$D$1946,4,FALSE)</f>
        <v>#N/A</v>
      </c>
      <c r="AA127" s="18" t="e">
        <f t="shared" si="20"/>
        <v>#N/A</v>
      </c>
      <c r="AB127" s="64" t="e">
        <f>VLOOKUP(B127,[3]RAW!$A$1706:$E$1946,5,FALSE)</f>
        <v>#N/A</v>
      </c>
      <c r="AC127" s="64" t="e">
        <f>VLOOKUP(B127,[3]RAW!$A$1949:$D$2189,4,FALSE)</f>
        <v>#N/A</v>
      </c>
      <c r="AD127" s="18" t="e">
        <f t="shared" si="21"/>
        <v>#N/A</v>
      </c>
      <c r="AE127" s="64" t="e">
        <f>VLOOKUP(B127,[3]RAW!$A$1949:$E$2189,5,FALSE)</f>
        <v>#N/A</v>
      </c>
      <c r="AF127" s="19" t="e">
        <f t="shared" si="23"/>
        <v>#N/A</v>
      </c>
      <c r="AG127" s="65" t="e">
        <f t="shared" si="22"/>
        <v>#N/A</v>
      </c>
      <c r="AH127" s="66" t="e">
        <f t="shared" si="24"/>
        <v>#N/A</v>
      </c>
      <c r="AI127" s="67">
        <f>SUM(COUNTIFS(E127:AD127,{"f","NCP","AB"}))</f>
        <v>0</v>
      </c>
      <c r="AJ127" s="66" t="e">
        <f t="shared" si="25"/>
        <v>#N/A</v>
      </c>
    </row>
    <row r="128" spans="1:36">
      <c r="A128" s="58">
        <v>125</v>
      </c>
      <c r="B128" s="59" t="s">
        <v>217</v>
      </c>
      <c r="C128" s="60" t="s">
        <v>218</v>
      </c>
      <c r="D128" s="61" t="s">
        <v>528</v>
      </c>
      <c r="E128" s="62" t="e">
        <f>VLOOKUP(B128,[3]RAW!$A$5:$D$245,4,FALSE)</f>
        <v>#N/A</v>
      </c>
      <c r="F128" s="18" t="e">
        <f t="shared" si="13"/>
        <v>#N/A</v>
      </c>
      <c r="G128" s="63" t="e">
        <f>VLOOKUP(B128,[3]RAW!$A$5:$E$245,5,FALSE)</f>
        <v>#N/A</v>
      </c>
      <c r="H128" s="62" t="e">
        <f>VLOOKUP(B128,[3]RAW!$A$491:$D$731,4,FALSE)</f>
        <v>#N/A</v>
      </c>
      <c r="I128" s="18" t="e">
        <f t="shared" si="14"/>
        <v>#N/A</v>
      </c>
      <c r="J128" s="64" t="e">
        <f>VLOOKUP(B128,[3]RAW!$A$491:$E$731,5,FALSE)</f>
        <v>#N/A</v>
      </c>
      <c r="K128" s="62" t="e">
        <f>VLOOKUP(B128,[3]RAW!$A$248:$D$488,4,FALSE)</f>
        <v>#N/A</v>
      </c>
      <c r="L128" s="18" t="e">
        <f t="shared" si="15"/>
        <v>#N/A</v>
      </c>
      <c r="M128" s="64" t="e">
        <f>VLOOKUP(B128,[3]RAW!$A$248:$E$488,5,FALSE)</f>
        <v>#N/A</v>
      </c>
      <c r="N128" s="62" t="e">
        <f>VLOOKUP(B128,[3]RAW!$A$734:$D$974,4,FALSE)</f>
        <v>#N/A</v>
      </c>
      <c r="O128" s="18" t="e">
        <f t="shared" si="16"/>
        <v>#N/A</v>
      </c>
      <c r="P128" s="64" t="e">
        <f>VLOOKUP(B128,[3]RAW!$A$734:$E$974,5,FALSE)</f>
        <v>#N/A</v>
      </c>
      <c r="Q128" s="62" t="e">
        <f>VLOOKUP(B128,[3]RAW!$A$977:$D$1217,4,FALSE)</f>
        <v>#N/A</v>
      </c>
      <c r="R128" s="18" t="e">
        <f t="shared" si="17"/>
        <v>#N/A</v>
      </c>
      <c r="S128" s="64" t="e">
        <f>VLOOKUP(B128,[3]RAW!$A$977:$E$1217,5,FALSE)</f>
        <v>#N/A</v>
      </c>
      <c r="T128" s="62" t="e">
        <f>VLOOKUP(B128,[3]RAW!$A$1220:$D$1460,4,FALSE)</f>
        <v>#N/A</v>
      </c>
      <c r="U128" s="18" t="e">
        <f t="shared" si="18"/>
        <v>#N/A</v>
      </c>
      <c r="V128" s="64" t="e">
        <f>VLOOKUP(B128,[3]RAW!$A$1220:$E$1460,5,FALSE)</f>
        <v>#N/A</v>
      </c>
      <c r="W128" s="62" t="e">
        <f>VLOOKUP(B128,[3]RAW!$A$1463:$D$1703,4,FALSE)</f>
        <v>#N/A</v>
      </c>
      <c r="X128" s="18" t="e">
        <f t="shared" si="19"/>
        <v>#N/A</v>
      </c>
      <c r="Y128" s="64" t="e">
        <f>VLOOKUP(B128,[3]RAW!$A$1463:$E$1703,5,FALSE)</f>
        <v>#N/A</v>
      </c>
      <c r="Z128" s="64" t="e">
        <f>VLOOKUP(B128,[3]RAW!$A$1706:$D$1946,4,FALSE)</f>
        <v>#N/A</v>
      </c>
      <c r="AA128" s="18" t="e">
        <f t="shared" si="20"/>
        <v>#N/A</v>
      </c>
      <c r="AB128" s="64" t="e">
        <f>VLOOKUP(B128,[3]RAW!$A$1706:$E$1946,5,FALSE)</f>
        <v>#N/A</v>
      </c>
      <c r="AC128" s="64" t="e">
        <f>VLOOKUP(B128,[3]RAW!$A$1949:$D$2189,4,FALSE)</f>
        <v>#N/A</v>
      </c>
      <c r="AD128" s="18" t="e">
        <f t="shared" si="21"/>
        <v>#N/A</v>
      </c>
      <c r="AE128" s="64" t="e">
        <f>VLOOKUP(B128,[3]RAW!$A$1949:$E$2189,5,FALSE)</f>
        <v>#N/A</v>
      </c>
      <c r="AF128" s="19" t="e">
        <f t="shared" si="23"/>
        <v>#N/A</v>
      </c>
      <c r="AG128" s="65" t="e">
        <f t="shared" si="22"/>
        <v>#N/A</v>
      </c>
      <c r="AH128" s="66" t="e">
        <f t="shared" si="24"/>
        <v>#N/A</v>
      </c>
      <c r="AI128" s="67">
        <f>SUM(COUNTIFS(E128:AD128,{"f","NCP","AB"}))</f>
        <v>0</v>
      </c>
      <c r="AJ128" s="66" t="e">
        <f t="shared" si="25"/>
        <v>#N/A</v>
      </c>
    </row>
    <row r="129" spans="1:36">
      <c r="A129" s="58">
        <v>126</v>
      </c>
      <c r="B129" s="59" t="s">
        <v>465</v>
      </c>
      <c r="C129" s="60" t="s">
        <v>466</v>
      </c>
      <c r="D129" s="61" t="s">
        <v>528</v>
      </c>
      <c r="E129" s="62" t="e">
        <f>VLOOKUP(B129,[3]RAW!$A$5:$D$245,4,FALSE)</f>
        <v>#N/A</v>
      </c>
      <c r="F129" s="18" t="e">
        <f t="shared" si="13"/>
        <v>#N/A</v>
      </c>
      <c r="G129" s="63" t="e">
        <f>VLOOKUP(B129,[3]RAW!$A$5:$E$245,5,FALSE)</f>
        <v>#N/A</v>
      </c>
      <c r="H129" s="62" t="e">
        <f>VLOOKUP(B129,[3]RAW!$A$491:$D$731,4,FALSE)</f>
        <v>#N/A</v>
      </c>
      <c r="I129" s="18" t="e">
        <f t="shared" si="14"/>
        <v>#N/A</v>
      </c>
      <c r="J129" s="64" t="e">
        <f>VLOOKUP(B129,[3]RAW!$A$491:$E$731,5,FALSE)</f>
        <v>#N/A</v>
      </c>
      <c r="K129" s="62" t="e">
        <f>VLOOKUP(B129,[3]RAW!$A$248:$D$488,4,FALSE)</f>
        <v>#N/A</v>
      </c>
      <c r="L129" s="18" t="e">
        <f t="shared" si="15"/>
        <v>#N/A</v>
      </c>
      <c r="M129" s="64" t="e">
        <f>VLOOKUP(B129,[3]RAW!$A$248:$E$488,5,FALSE)</f>
        <v>#N/A</v>
      </c>
      <c r="N129" s="62" t="e">
        <f>VLOOKUP(B129,[3]RAW!$A$734:$D$974,4,FALSE)</f>
        <v>#N/A</v>
      </c>
      <c r="O129" s="18" t="e">
        <f t="shared" si="16"/>
        <v>#N/A</v>
      </c>
      <c r="P129" s="64" t="e">
        <f>VLOOKUP(B129,[3]RAW!$A$734:$E$974,5,FALSE)</f>
        <v>#N/A</v>
      </c>
      <c r="Q129" s="62" t="e">
        <f>VLOOKUP(B129,[3]RAW!$A$977:$D$1217,4,FALSE)</f>
        <v>#N/A</v>
      </c>
      <c r="R129" s="18" t="e">
        <f t="shared" si="17"/>
        <v>#N/A</v>
      </c>
      <c r="S129" s="64" t="e">
        <f>VLOOKUP(B129,[3]RAW!$A$977:$E$1217,5,FALSE)</f>
        <v>#N/A</v>
      </c>
      <c r="T129" s="62" t="e">
        <f>VLOOKUP(B129,[3]RAW!$A$1220:$D$1460,4,FALSE)</f>
        <v>#N/A</v>
      </c>
      <c r="U129" s="18" t="e">
        <f t="shared" si="18"/>
        <v>#N/A</v>
      </c>
      <c r="V129" s="64" t="e">
        <f>VLOOKUP(B129,[3]RAW!$A$1220:$E$1460,5,FALSE)</f>
        <v>#N/A</v>
      </c>
      <c r="W129" s="62" t="e">
        <f>VLOOKUP(B129,[3]RAW!$A$1463:$D$1703,4,FALSE)</f>
        <v>#N/A</v>
      </c>
      <c r="X129" s="18" t="e">
        <f t="shared" si="19"/>
        <v>#N/A</v>
      </c>
      <c r="Y129" s="64" t="e">
        <f>VLOOKUP(B129,[3]RAW!$A$1463:$E$1703,5,FALSE)</f>
        <v>#N/A</v>
      </c>
      <c r="Z129" s="64" t="e">
        <f>VLOOKUP(B129,[3]RAW!$A$1706:$D$1946,4,FALSE)</f>
        <v>#N/A</v>
      </c>
      <c r="AA129" s="18" t="e">
        <f t="shared" si="20"/>
        <v>#N/A</v>
      </c>
      <c r="AB129" s="64" t="e">
        <f>VLOOKUP(B129,[3]RAW!$A$1706:$E$1946,5,FALSE)</f>
        <v>#N/A</v>
      </c>
      <c r="AC129" s="64" t="e">
        <f>VLOOKUP(B129,[3]RAW!$A$1949:$D$2189,4,FALSE)</f>
        <v>#N/A</v>
      </c>
      <c r="AD129" s="18" t="e">
        <f t="shared" si="21"/>
        <v>#N/A</v>
      </c>
      <c r="AE129" s="64" t="e">
        <f>VLOOKUP(B129,[3]RAW!$A$1949:$E$2189,5,FALSE)</f>
        <v>#N/A</v>
      </c>
      <c r="AF129" s="19" t="e">
        <f t="shared" si="23"/>
        <v>#N/A</v>
      </c>
      <c r="AG129" s="65" t="e">
        <f t="shared" si="22"/>
        <v>#N/A</v>
      </c>
      <c r="AH129" s="66" t="e">
        <f t="shared" si="24"/>
        <v>#N/A</v>
      </c>
      <c r="AI129" s="67">
        <f>SUM(COUNTIFS(E129:AD129,{"f","NCP","AB"}))</f>
        <v>0</v>
      </c>
      <c r="AJ129" s="66" t="e">
        <f t="shared" si="25"/>
        <v>#N/A</v>
      </c>
    </row>
    <row r="130" spans="1:36">
      <c r="A130" s="58">
        <v>127</v>
      </c>
      <c r="B130" s="59" t="s">
        <v>219</v>
      </c>
      <c r="C130" s="60" t="s">
        <v>220</v>
      </c>
      <c r="D130" s="61" t="s">
        <v>528</v>
      </c>
      <c r="E130" s="62" t="e">
        <f>VLOOKUP(B130,[3]RAW!$A$5:$D$245,4,FALSE)</f>
        <v>#N/A</v>
      </c>
      <c r="F130" s="18" t="e">
        <f t="shared" si="13"/>
        <v>#N/A</v>
      </c>
      <c r="G130" s="63" t="e">
        <f>VLOOKUP(B130,[3]RAW!$A$5:$E$245,5,FALSE)</f>
        <v>#N/A</v>
      </c>
      <c r="H130" s="62" t="e">
        <f>VLOOKUP(B130,[3]RAW!$A$491:$D$731,4,FALSE)</f>
        <v>#N/A</v>
      </c>
      <c r="I130" s="18" t="e">
        <f t="shared" si="14"/>
        <v>#N/A</v>
      </c>
      <c r="J130" s="64" t="e">
        <f>VLOOKUP(B130,[3]RAW!$A$491:$E$731,5,FALSE)</f>
        <v>#N/A</v>
      </c>
      <c r="K130" s="62" t="e">
        <f>VLOOKUP(B130,[3]RAW!$A$248:$D$488,4,FALSE)</f>
        <v>#N/A</v>
      </c>
      <c r="L130" s="18" t="e">
        <f t="shared" si="15"/>
        <v>#N/A</v>
      </c>
      <c r="M130" s="64" t="e">
        <f>VLOOKUP(B130,[3]RAW!$A$248:$E$488,5,FALSE)</f>
        <v>#N/A</v>
      </c>
      <c r="N130" s="62" t="e">
        <f>VLOOKUP(B130,[3]RAW!$A$734:$D$974,4,FALSE)</f>
        <v>#N/A</v>
      </c>
      <c r="O130" s="18" t="e">
        <f t="shared" si="16"/>
        <v>#N/A</v>
      </c>
      <c r="P130" s="64" t="e">
        <f>VLOOKUP(B130,[3]RAW!$A$734:$E$974,5,FALSE)</f>
        <v>#N/A</v>
      </c>
      <c r="Q130" s="62" t="e">
        <f>VLOOKUP(B130,[3]RAW!$A$977:$D$1217,4,FALSE)</f>
        <v>#N/A</v>
      </c>
      <c r="R130" s="18" t="e">
        <f t="shared" si="17"/>
        <v>#N/A</v>
      </c>
      <c r="S130" s="64" t="e">
        <f>VLOOKUP(B130,[3]RAW!$A$977:$E$1217,5,FALSE)</f>
        <v>#N/A</v>
      </c>
      <c r="T130" s="62" t="e">
        <f>VLOOKUP(B130,[3]RAW!$A$1220:$D$1460,4,FALSE)</f>
        <v>#N/A</v>
      </c>
      <c r="U130" s="18" t="e">
        <f t="shared" si="18"/>
        <v>#N/A</v>
      </c>
      <c r="V130" s="64" t="e">
        <f>VLOOKUP(B130,[3]RAW!$A$1220:$E$1460,5,FALSE)</f>
        <v>#N/A</v>
      </c>
      <c r="W130" s="62" t="e">
        <f>VLOOKUP(B130,[3]RAW!$A$1463:$D$1703,4,FALSE)</f>
        <v>#N/A</v>
      </c>
      <c r="X130" s="18" t="e">
        <f t="shared" si="19"/>
        <v>#N/A</v>
      </c>
      <c r="Y130" s="64" t="e">
        <f>VLOOKUP(B130,[3]RAW!$A$1463:$E$1703,5,FALSE)</f>
        <v>#N/A</v>
      </c>
      <c r="Z130" s="64" t="e">
        <f>VLOOKUP(B130,[3]RAW!$A$1706:$D$1946,4,FALSE)</f>
        <v>#N/A</v>
      </c>
      <c r="AA130" s="18" t="e">
        <f t="shared" si="20"/>
        <v>#N/A</v>
      </c>
      <c r="AB130" s="64" t="e">
        <f>VLOOKUP(B130,[3]RAW!$A$1706:$E$1946,5,FALSE)</f>
        <v>#N/A</v>
      </c>
      <c r="AC130" s="64" t="e">
        <f>VLOOKUP(B130,[3]RAW!$A$1949:$D$2189,4,FALSE)</f>
        <v>#N/A</v>
      </c>
      <c r="AD130" s="18" t="e">
        <f t="shared" si="21"/>
        <v>#N/A</v>
      </c>
      <c r="AE130" s="64" t="e">
        <f>VLOOKUP(B130,[3]RAW!$A$1949:$E$2189,5,FALSE)</f>
        <v>#N/A</v>
      </c>
      <c r="AF130" s="19" t="e">
        <f t="shared" si="23"/>
        <v>#N/A</v>
      </c>
      <c r="AG130" s="65" t="e">
        <f t="shared" si="22"/>
        <v>#N/A</v>
      </c>
      <c r="AH130" s="66" t="e">
        <f t="shared" si="24"/>
        <v>#N/A</v>
      </c>
      <c r="AI130" s="67">
        <f>SUM(COUNTIFS(E130:AD130,{"f","NCP","AB"}))</f>
        <v>0</v>
      </c>
      <c r="AJ130" s="66" t="e">
        <f t="shared" si="25"/>
        <v>#N/A</v>
      </c>
    </row>
    <row r="131" spans="1:36">
      <c r="A131" s="58">
        <v>128</v>
      </c>
      <c r="B131" s="59" t="s">
        <v>451</v>
      </c>
      <c r="C131" s="60" t="s">
        <v>452</v>
      </c>
      <c r="D131" s="61" t="s">
        <v>528</v>
      </c>
      <c r="E131" s="62" t="e">
        <f>VLOOKUP(B131,[3]RAW!$A$5:$D$245,4,FALSE)</f>
        <v>#N/A</v>
      </c>
      <c r="F131" s="18" t="e">
        <f t="shared" si="13"/>
        <v>#N/A</v>
      </c>
      <c r="G131" s="63" t="e">
        <f>VLOOKUP(B131,[3]RAW!$A$5:$E$245,5,FALSE)</f>
        <v>#N/A</v>
      </c>
      <c r="H131" s="62" t="e">
        <f>VLOOKUP(B131,[3]RAW!$A$491:$D$731,4,FALSE)</f>
        <v>#N/A</v>
      </c>
      <c r="I131" s="18" t="e">
        <f t="shared" si="14"/>
        <v>#N/A</v>
      </c>
      <c r="J131" s="64" t="e">
        <f>VLOOKUP(B131,[3]RAW!$A$491:$E$731,5,FALSE)</f>
        <v>#N/A</v>
      </c>
      <c r="K131" s="62" t="e">
        <f>VLOOKUP(B131,[3]RAW!$A$248:$D$488,4,FALSE)</f>
        <v>#N/A</v>
      </c>
      <c r="L131" s="18" t="e">
        <f t="shared" si="15"/>
        <v>#N/A</v>
      </c>
      <c r="M131" s="64" t="e">
        <f>VLOOKUP(B131,[3]RAW!$A$248:$E$488,5,FALSE)</f>
        <v>#N/A</v>
      </c>
      <c r="N131" s="62" t="e">
        <f>VLOOKUP(B131,[3]RAW!$A$734:$D$974,4,FALSE)</f>
        <v>#N/A</v>
      </c>
      <c r="O131" s="18" t="e">
        <f t="shared" si="16"/>
        <v>#N/A</v>
      </c>
      <c r="P131" s="64" t="e">
        <f>VLOOKUP(B131,[3]RAW!$A$734:$E$974,5,FALSE)</f>
        <v>#N/A</v>
      </c>
      <c r="Q131" s="62" t="e">
        <f>VLOOKUP(B131,[3]RAW!$A$977:$D$1217,4,FALSE)</f>
        <v>#N/A</v>
      </c>
      <c r="R131" s="18" t="e">
        <f t="shared" si="17"/>
        <v>#N/A</v>
      </c>
      <c r="S131" s="64" t="e">
        <f>VLOOKUP(B131,[3]RAW!$A$977:$E$1217,5,FALSE)</f>
        <v>#N/A</v>
      </c>
      <c r="T131" s="62" t="e">
        <f>VLOOKUP(B131,[3]RAW!$A$1220:$D$1460,4,FALSE)</f>
        <v>#N/A</v>
      </c>
      <c r="U131" s="18" t="e">
        <f t="shared" si="18"/>
        <v>#N/A</v>
      </c>
      <c r="V131" s="64" t="e">
        <f>VLOOKUP(B131,[3]RAW!$A$1220:$E$1460,5,FALSE)</f>
        <v>#N/A</v>
      </c>
      <c r="W131" s="62" t="e">
        <f>VLOOKUP(B131,[3]RAW!$A$1463:$D$1703,4,FALSE)</f>
        <v>#N/A</v>
      </c>
      <c r="X131" s="18" t="e">
        <f t="shared" si="19"/>
        <v>#N/A</v>
      </c>
      <c r="Y131" s="64" t="e">
        <f>VLOOKUP(B131,[3]RAW!$A$1463:$E$1703,5,FALSE)</f>
        <v>#N/A</v>
      </c>
      <c r="Z131" s="64" t="e">
        <f>VLOOKUP(B131,[3]RAW!$A$1706:$D$1946,4,FALSE)</f>
        <v>#N/A</v>
      </c>
      <c r="AA131" s="18" t="e">
        <f t="shared" si="20"/>
        <v>#N/A</v>
      </c>
      <c r="AB131" s="64" t="e">
        <f>VLOOKUP(B131,[3]RAW!$A$1706:$E$1946,5,FALSE)</f>
        <v>#N/A</v>
      </c>
      <c r="AC131" s="64" t="e">
        <f>VLOOKUP(B131,[3]RAW!$A$1949:$D$2189,4,FALSE)</f>
        <v>#N/A</v>
      </c>
      <c r="AD131" s="18" t="e">
        <f t="shared" si="21"/>
        <v>#N/A</v>
      </c>
      <c r="AE131" s="64" t="e">
        <f>VLOOKUP(B131,[3]RAW!$A$1949:$E$2189,5,FALSE)</f>
        <v>#N/A</v>
      </c>
      <c r="AF131" s="19" t="e">
        <f t="shared" si="23"/>
        <v>#N/A</v>
      </c>
      <c r="AG131" s="65" t="e">
        <f t="shared" si="22"/>
        <v>#N/A</v>
      </c>
      <c r="AH131" s="66" t="e">
        <f t="shared" si="24"/>
        <v>#N/A</v>
      </c>
      <c r="AI131" s="67">
        <f>SUM(COUNTIFS(E131:AD131,{"f","NCP","AB"}))</f>
        <v>0</v>
      </c>
      <c r="AJ131" s="66" t="e">
        <f t="shared" si="25"/>
        <v>#N/A</v>
      </c>
    </row>
    <row r="132" spans="1:36">
      <c r="A132" s="58">
        <v>129</v>
      </c>
      <c r="B132" s="59" t="s">
        <v>221</v>
      </c>
      <c r="C132" s="60" t="s">
        <v>222</v>
      </c>
      <c r="D132" s="61" t="s">
        <v>528</v>
      </c>
      <c r="E132" s="62" t="e">
        <f>VLOOKUP(B132,[3]RAW!$A$5:$D$245,4,FALSE)</f>
        <v>#N/A</v>
      </c>
      <c r="F132" s="18" t="e">
        <f t="shared" ref="F132:F195" si="26">IF(E132="O",10,IF(E132="A",9,IF(E132="B",8,IF(E132="C",7,IF(E132="D",6,IF(E132="F",0,IF(E132=-5,-5,-10)))))))</f>
        <v>#N/A</v>
      </c>
      <c r="G132" s="63" t="e">
        <f>VLOOKUP(B132,[3]RAW!$A$5:$E$245,5,FALSE)</f>
        <v>#N/A</v>
      </c>
      <c r="H132" s="62" t="e">
        <f>VLOOKUP(B132,[3]RAW!$A$491:$D$731,4,FALSE)</f>
        <v>#N/A</v>
      </c>
      <c r="I132" s="18" t="e">
        <f t="shared" ref="I132:I195" si="27">IF(H132="O",10,IF(H132="A",9,IF(H132="B",8,IF(H132="C",7,IF(H132="D",6,IF(H132="F",0,IF(H132=-5,-5,-10)))))))</f>
        <v>#N/A</v>
      </c>
      <c r="J132" s="64" t="e">
        <f>VLOOKUP(B132,[3]RAW!$A$491:$E$731,5,FALSE)</f>
        <v>#N/A</v>
      </c>
      <c r="K132" s="62" t="e">
        <f>VLOOKUP(B132,[3]RAW!$A$248:$D$488,4,FALSE)</f>
        <v>#N/A</v>
      </c>
      <c r="L132" s="18" t="e">
        <f t="shared" ref="L132:L195" si="28">IF(K132="O",10,IF(K132="A",9,IF(K132="B",8,IF(K132="C",7,IF(K132="D",6,IF(K132="F",0,IF(K132=-5,-5,-10)))))))</f>
        <v>#N/A</v>
      </c>
      <c r="M132" s="64" t="e">
        <f>VLOOKUP(B132,[3]RAW!$A$248:$E$488,5,FALSE)</f>
        <v>#N/A</v>
      </c>
      <c r="N132" s="62" t="e">
        <f>VLOOKUP(B132,[3]RAW!$A$734:$D$974,4,FALSE)</f>
        <v>#N/A</v>
      </c>
      <c r="O132" s="18" t="e">
        <f t="shared" ref="O132:O195" si="29">IF(N132="O",10,IF(N132="A",9,IF(N132="B",8,IF(N132="C",7,IF(N132="D",6,IF(N132="F",0,IF(N132=-5,-5,-10)))))))</f>
        <v>#N/A</v>
      </c>
      <c r="P132" s="64" t="e">
        <f>VLOOKUP(B132,[3]RAW!$A$734:$E$974,5,FALSE)</f>
        <v>#N/A</v>
      </c>
      <c r="Q132" s="62" t="e">
        <f>VLOOKUP(B132,[3]RAW!$A$977:$D$1217,4,FALSE)</f>
        <v>#N/A</v>
      </c>
      <c r="R132" s="18" t="e">
        <f t="shared" ref="R132:R195" si="30">IF(Q132="O",10,IF(Q132="A",9,IF(Q132="B",8,IF(Q132="C",7,IF(Q132="D",6,IF(Q132="F",0,IF(Q132=-5,-5,-10)))))))</f>
        <v>#N/A</v>
      </c>
      <c r="S132" s="64" t="e">
        <f>VLOOKUP(B132,[3]RAW!$A$977:$E$1217,5,FALSE)</f>
        <v>#N/A</v>
      </c>
      <c r="T132" s="62" t="e">
        <f>VLOOKUP(B132,[3]RAW!$A$1220:$D$1460,4,FALSE)</f>
        <v>#N/A</v>
      </c>
      <c r="U132" s="18" t="e">
        <f t="shared" ref="U132:U195" si="31">IF(T132="O",10,IF(T132="A",9,IF(T132="B",8,IF(T132="C",7,IF(T132="D",6,IF(T132="F",0,IF(T132=-5,-5,-10)))))))</f>
        <v>#N/A</v>
      </c>
      <c r="V132" s="64" t="e">
        <f>VLOOKUP(B132,[3]RAW!$A$1220:$E$1460,5,FALSE)</f>
        <v>#N/A</v>
      </c>
      <c r="W132" s="62" t="e">
        <f>VLOOKUP(B132,[3]RAW!$A$1463:$D$1703,4,FALSE)</f>
        <v>#N/A</v>
      </c>
      <c r="X132" s="18" t="e">
        <f t="shared" ref="X132:X195" si="32">IF(W132="O",10,IF(W132="A",9,IF(W132="B",8,IF(W132="C",7,IF(W132="D",6,IF(W132="F",0,IF(W132=-5,-5,-10)))))))</f>
        <v>#N/A</v>
      </c>
      <c r="Y132" s="64" t="e">
        <f>VLOOKUP(B132,[3]RAW!$A$1463:$E$1703,5,FALSE)</f>
        <v>#N/A</v>
      </c>
      <c r="Z132" s="64" t="e">
        <f>VLOOKUP(B132,[3]RAW!$A$1706:$D$1946,4,FALSE)</f>
        <v>#N/A</v>
      </c>
      <c r="AA132" s="18" t="e">
        <f t="shared" ref="AA132:AA195" si="33">IF(Z132="O",10,IF(Z132="A",9,IF(Z132="B",8,IF(Z132="C",7,IF(Z132="D",6,IF(Z132="F",0,IF(Z132=-5,-5,-10)))))))</f>
        <v>#N/A</v>
      </c>
      <c r="AB132" s="64" t="e">
        <f>VLOOKUP(B132,[3]RAW!$A$1706:$E$1946,5,FALSE)</f>
        <v>#N/A</v>
      </c>
      <c r="AC132" s="64" t="e">
        <f>VLOOKUP(B132,[3]RAW!$A$1949:$D$2189,4,FALSE)</f>
        <v>#N/A</v>
      </c>
      <c r="AD132" s="18" t="e">
        <f t="shared" ref="AD132:AD195" si="34">IF(AC132="O",10,IF(AC132="A",9,IF(AC132="B",8,IF(AC132="C",7,IF(AC132="D",6,IF(AC132="F",0,IF(AC132=-5,-5,-10)))))))</f>
        <v>#N/A</v>
      </c>
      <c r="AE132" s="64" t="e">
        <f>VLOOKUP(B132,[3]RAW!$A$1949:$E$2189,5,FALSE)</f>
        <v>#N/A</v>
      </c>
      <c r="AF132" s="19" t="e">
        <f t="shared" si="23"/>
        <v>#N/A</v>
      </c>
      <c r="AG132" s="65" t="e">
        <f t="shared" ref="AG132:AG195" si="35">(AF132-0.75)*10</f>
        <v>#N/A</v>
      </c>
      <c r="AH132" s="66" t="e">
        <f t="shared" si="24"/>
        <v>#N/A</v>
      </c>
      <c r="AI132" s="67">
        <f>SUM(COUNTIFS(E132:AD132,{"f","NCP","AB"}))</f>
        <v>0</v>
      </c>
      <c r="AJ132" s="66" t="e">
        <f t="shared" si="25"/>
        <v>#N/A</v>
      </c>
    </row>
    <row r="133" spans="1:36">
      <c r="A133" s="58">
        <v>130</v>
      </c>
      <c r="B133" s="59" t="s">
        <v>479</v>
      </c>
      <c r="C133" s="60" t="s">
        <v>480</v>
      </c>
      <c r="D133" s="61" t="s">
        <v>528</v>
      </c>
      <c r="E133" s="62" t="e">
        <f>VLOOKUP(B133,[3]RAW!$A$5:$D$245,4,FALSE)</f>
        <v>#N/A</v>
      </c>
      <c r="F133" s="18" t="e">
        <f t="shared" si="26"/>
        <v>#N/A</v>
      </c>
      <c r="G133" s="63" t="e">
        <f>VLOOKUP(B133,[3]RAW!$A$5:$E$245,5,FALSE)</f>
        <v>#N/A</v>
      </c>
      <c r="H133" s="62" t="e">
        <f>VLOOKUP(B133,[3]RAW!$A$491:$D$731,4,FALSE)</f>
        <v>#N/A</v>
      </c>
      <c r="I133" s="18" t="e">
        <f t="shared" si="27"/>
        <v>#N/A</v>
      </c>
      <c r="J133" s="64" t="e">
        <f>VLOOKUP(B133,[3]RAW!$A$491:$E$731,5,FALSE)</f>
        <v>#N/A</v>
      </c>
      <c r="K133" s="62" t="e">
        <f>VLOOKUP(B133,[3]RAW!$A$248:$D$488,4,FALSE)</f>
        <v>#N/A</v>
      </c>
      <c r="L133" s="18" t="e">
        <f t="shared" si="28"/>
        <v>#N/A</v>
      </c>
      <c r="M133" s="64" t="e">
        <f>VLOOKUP(B133,[3]RAW!$A$248:$E$488,5,FALSE)</f>
        <v>#N/A</v>
      </c>
      <c r="N133" s="62" t="e">
        <f>VLOOKUP(B133,[3]RAW!$A$734:$D$974,4,FALSE)</f>
        <v>#N/A</v>
      </c>
      <c r="O133" s="18" t="e">
        <f t="shared" si="29"/>
        <v>#N/A</v>
      </c>
      <c r="P133" s="64" t="e">
        <f>VLOOKUP(B133,[3]RAW!$A$734:$E$974,5,FALSE)</f>
        <v>#N/A</v>
      </c>
      <c r="Q133" s="62" t="e">
        <f>VLOOKUP(B133,[3]RAW!$A$977:$D$1217,4,FALSE)</f>
        <v>#N/A</v>
      </c>
      <c r="R133" s="18" t="e">
        <f t="shared" si="30"/>
        <v>#N/A</v>
      </c>
      <c r="S133" s="64" t="e">
        <f>VLOOKUP(B133,[3]RAW!$A$977:$E$1217,5,FALSE)</f>
        <v>#N/A</v>
      </c>
      <c r="T133" s="62" t="e">
        <f>VLOOKUP(B133,[3]RAW!$A$1220:$D$1460,4,FALSE)</f>
        <v>#N/A</v>
      </c>
      <c r="U133" s="18" t="e">
        <f t="shared" si="31"/>
        <v>#N/A</v>
      </c>
      <c r="V133" s="64" t="e">
        <f>VLOOKUP(B133,[3]RAW!$A$1220:$E$1460,5,FALSE)</f>
        <v>#N/A</v>
      </c>
      <c r="W133" s="62" t="e">
        <f>VLOOKUP(B133,[3]RAW!$A$1463:$D$1703,4,FALSE)</f>
        <v>#N/A</v>
      </c>
      <c r="X133" s="18" t="e">
        <f t="shared" si="32"/>
        <v>#N/A</v>
      </c>
      <c r="Y133" s="64" t="e">
        <f>VLOOKUP(B133,[3]RAW!$A$1463:$E$1703,5,FALSE)</f>
        <v>#N/A</v>
      </c>
      <c r="Z133" s="64" t="e">
        <f>VLOOKUP(B133,[3]RAW!$A$1706:$D$1946,4,FALSE)</f>
        <v>#N/A</v>
      </c>
      <c r="AA133" s="18" t="e">
        <f t="shared" si="33"/>
        <v>#N/A</v>
      </c>
      <c r="AB133" s="64" t="e">
        <f>VLOOKUP(B133,[3]RAW!$A$1706:$E$1946,5,FALSE)</f>
        <v>#N/A</v>
      </c>
      <c r="AC133" s="64" t="e">
        <f>VLOOKUP(B133,[3]RAW!$A$1949:$D$2189,4,FALSE)</f>
        <v>#N/A</v>
      </c>
      <c r="AD133" s="18" t="e">
        <f t="shared" si="34"/>
        <v>#N/A</v>
      </c>
      <c r="AE133" s="64" t="e">
        <f>VLOOKUP(B133,[3]RAW!$A$1949:$E$2189,5,FALSE)</f>
        <v>#N/A</v>
      </c>
      <c r="AF133" s="19" t="e">
        <f t="shared" ref="AF133:AF196" si="36">(F133*G133+I133*J133+L133*M133+O133*P133+R133*S133+U133*V133+X133*Y133+AA133*AB133)/22</f>
        <v>#N/A</v>
      </c>
      <c r="AG133" s="65" t="e">
        <f t="shared" si="35"/>
        <v>#N/A</v>
      </c>
      <c r="AH133" s="66" t="e">
        <f t="shared" ref="AH133:AH196" si="37">+G133+J133+M133+P133+S133+V133+Y133+AB133</f>
        <v>#N/A</v>
      </c>
      <c r="AI133" s="67">
        <f>SUM(COUNTIFS(E133:AD133,{"f","NCP","AB"}))</f>
        <v>0</v>
      </c>
      <c r="AJ133" s="66" t="e">
        <f t="shared" ref="AJ133:AJ196" si="38">RANK(AG133,$AG$7:$AG$247)</f>
        <v>#N/A</v>
      </c>
    </row>
    <row r="134" spans="1:36">
      <c r="A134" s="58">
        <v>131</v>
      </c>
      <c r="B134" s="59" t="s">
        <v>223</v>
      </c>
      <c r="C134" s="60" t="s">
        <v>224</v>
      </c>
      <c r="D134" s="61" t="s">
        <v>529</v>
      </c>
      <c r="E134" s="62" t="e">
        <f>VLOOKUP(B134,[3]RAW!$A$5:$D$245,4,FALSE)</f>
        <v>#N/A</v>
      </c>
      <c r="F134" s="18" t="e">
        <f t="shared" si="26"/>
        <v>#N/A</v>
      </c>
      <c r="G134" s="63" t="e">
        <f>VLOOKUP(B134,[3]RAW!$A$5:$E$245,5,FALSE)</f>
        <v>#N/A</v>
      </c>
      <c r="H134" s="62" t="e">
        <f>VLOOKUP(B134,[3]RAW!$A$491:$D$731,4,FALSE)</f>
        <v>#N/A</v>
      </c>
      <c r="I134" s="18" t="e">
        <f t="shared" si="27"/>
        <v>#N/A</v>
      </c>
      <c r="J134" s="64" t="e">
        <f>VLOOKUP(B134,[3]RAW!$A$491:$E$731,5,FALSE)</f>
        <v>#N/A</v>
      </c>
      <c r="K134" s="62" t="e">
        <f>VLOOKUP(B134,[3]RAW!$A$248:$D$488,4,FALSE)</f>
        <v>#N/A</v>
      </c>
      <c r="L134" s="18" t="e">
        <f t="shared" si="28"/>
        <v>#N/A</v>
      </c>
      <c r="M134" s="64" t="e">
        <f>VLOOKUP(B134,[3]RAW!$A$248:$E$488,5,FALSE)</f>
        <v>#N/A</v>
      </c>
      <c r="N134" s="62" t="e">
        <f>VLOOKUP(B134,[3]RAW!$A$734:$D$974,4,FALSE)</f>
        <v>#N/A</v>
      </c>
      <c r="O134" s="18" t="e">
        <f t="shared" si="29"/>
        <v>#N/A</v>
      </c>
      <c r="P134" s="64" t="e">
        <f>VLOOKUP(B134,[3]RAW!$A$734:$E$974,5,FALSE)</f>
        <v>#N/A</v>
      </c>
      <c r="Q134" s="62" t="e">
        <f>VLOOKUP(B134,[3]RAW!$A$977:$D$1217,4,FALSE)</f>
        <v>#N/A</v>
      </c>
      <c r="R134" s="18" t="e">
        <f t="shared" si="30"/>
        <v>#N/A</v>
      </c>
      <c r="S134" s="64" t="e">
        <f>VLOOKUP(B134,[3]RAW!$A$977:$E$1217,5,FALSE)</f>
        <v>#N/A</v>
      </c>
      <c r="T134" s="62" t="e">
        <f>VLOOKUP(B134,[3]RAW!$A$1220:$D$1460,4,FALSE)</f>
        <v>#N/A</v>
      </c>
      <c r="U134" s="18" t="e">
        <f t="shared" si="31"/>
        <v>#N/A</v>
      </c>
      <c r="V134" s="64" t="e">
        <f>VLOOKUP(B134,[3]RAW!$A$1220:$E$1460,5,FALSE)</f>
        <v>#N/A</v>
      </c>
      <c r="W134" s="62" t="e">
        <f>VLOOKUP(B134,[3]RAW!$A$1463:$D$1703,4,FALSE)</f>
        <v>#N/A</v>
      </c>
      <c r="X134" s="18" t="e">
        <f t="shared" si="32"/>
        <v>#N/A</v>
      </c>
      <c r="Y134" s="64" t="e">
        <f>VLOOKUP(B134,[3]RAW!$A$1463:$E$1703,5,FALSE)</f>
        <v>#N/A</v>
      </c>
      <c r="Z134" s="64" t="e">
        <f>VLOOKUP(B134,[3]RAW!$A$1706:$D$1946,4,FALSE)</f>
        <v>#N/A</v>
      </c>
      <c r="AA134" s="18" t="e">
        <f t="shared" si="33"/>
        <v>#N/A</v>
      </c>
      <c r="AB134" s="64" t="e">
        <f>VLOOKUP(B134,[3]RAW!$A$1706:$E$1946,5,FALSE)</f>
        <v>#N/A</v>
      </c>
      <c r="AC134" s="64" t="e">
        <f>VLOOKUP(B134,[3]RAW!$A$1949:$D$2189,4,FALSE)</f>
        <v>#N/A</v>
      </c>
      <c r="AD134" s="18" t="e">
        <f t="shared" si="34"/>
        <v>#N/A</v>
      </c>
      <c r="AE134" s="64" t="e">
        <f>VLOOKUP(B134,[3]RAW!$A$1949:$E$2189,5,FALSE)</f>
        <v>#N/A</v>
      </c>
      <c r="AF134" s="19" t="e">
        <f t="shared" si="36"/>
        <v>#N/A</v>
      </c>
      <c r="AG134" s="65" t="e">
        <f t="shared" si="35"/>
        <v>#N/A</v>
      </c>
      <c r="AH134" s="66" t="e">
        <f t="shared" si="37"/>
        <v>#N/A</v>
      </c>
      <c r="AI134" s="67">
        <f>SUM(COUNTIFS(E134:AD134,{"f","NCP","AB"}))</f>
        <v>0</v>
      </c>
      <c r="AJ134" s="66" t="e">
        <f t="shared" si="38"/>
        <v>#N/A</v>
      </c>
    </row>
    <row r="135" spans="1:36">
      <c r="A135" s="58">
        <v>132</v>
      </c>
      <c r="B135" s="59" t="s">
        <v>225</v>
      </c>
      <c r="C135" s="60" t="s">
        <v>226</v>
      </c>
      <c r="D135" s="61" t="s">
        <v>529</v>
      </c>
      <c r="E135" s="62" t="e">
        <f>VLOOKUP(B135,[3]RAW!$A$5:$D$245,4,FALSE)</f>
        <v>#N/A</v>
      </c>
      <c r="F135" s="18" t="e">
        <f t="shared" si="26"/>
        <v>#N/A</v>
      </c>
      <c r="G135" s="63" t="e">
        <f>VLOOKUP(B135,[3]RAW!$A$5:$E$245,5,FALSE)</f>
        <v>#N/A</v>
      </c>
      <c r="H135" s="62" t="e">
        <f>VLOOKUP(B135,[3]RAW!$A$491:$D$731,4,FALSE)</f>
        <v>#N/A</v>
      </c>
      <c r="I135" s="18" t="e">
        <f t="shared" si="27"/>
        <v>#N/A</v>
      </c>
      <c r="J135" s="64" t="e">
        <f>VLOOKUP(B135,[3]RAW!$A$491:$E$731,5,FALSE)</f>
        <v>#N/A</v>
      </c>
      <c r="K135" s="62" t="e">
        <f>VLOOKUP(B135,[3]RAW!$A$248:$D$488,4,FALSE)</f>
        <v>#N/A</v>
      </c>
      <c r="L135" s="18" t="e">
        <f t="shared" si="28"/>
        <v>#N/A</v>
      </c>
      <c r="M135" s="64" t="e">
        <f>VLOOKUP(B135,[3]RAW!$A$248:$E$488,5,FALSE)</f>
        <v>#N/A</v>
      </c>
      <c r="N135" s="62" t="e">
        <f>VLOOKUP(B135,[3]RAW!$A$734:$D$974,4,FALSE)</f>
        <v>#N/A</v>
      </c>
      <c r="O135" s="18" t="e">
        <f t="shared" si="29"/>
        <v>#N/A</v>
      </c>
      <c r="P135" s="64" t="e">
        <f>VLOOKUP(B135,[3]RAW!$A$734:$E$974,5,FALSE)</f>
        <v>#N/A</v>
      </c>
      <c r="Q135" s="62" t="e">
        <f>VLOOKUP(B135,[3]RAW!$A$977:$D$1217,4,FALSE)</f>
        <v>#N/A</v>
      </c>
      <c r="R135" s="18" t="e">
        <f t="shared" si="30"/>
        <v>#N/A</v>
      </c>
      <c r="S135" s="64" t="e">
        <f>VLOOKUP(B135,[3]RAW!$A$977:$E$1217,5,FALSE)</f>
        <v>#N/A</v>
      </c>
      <c r="T135" s="62" t="e">
        <f>VLOOKUP(B135,[3]RAW!$A$1220:$D$1460,4,FALSE)</f>
        <v>#N/A</v>
      </c>
      <c r="U135" s="18" t="e">
        <f t="shared" si="31"/>
        <v>#N/A</v>
      </c>
      <c r="V135" s="64" t="e">
        <f>VLOOKUP(B135,[3]RAW!$A$1220:$E$1460,5,FALSE)</f>
        <v>#N/A</v>
      </c>
      <c r="W135" s="62" t="e">
        <f>VLOOKUP(B135,[3]RAW!$A$1463:$D$1703,4,FALSE)</f>
        <v>#N/A</v>
      </c>
      <c r="X135" s="18" t="e">
        <f t="shared" si="32"/>
        <v>#N/A</v>
      </c>
      <c r="Y135" s="64" t="e">
        <f>VLOOKUP(B135,[3]RAW!$A$1463:$E$1703,5,FALSE)</f>
        <v>#N/A</v>
      </c>
      <c r="Z135" s="64" t="e">
        <f>VLOOKUP(B135,[3]RAW!$A$1706:$D$1946,4,FALSE)</f>
        <v>#N/A</v>
      </c>
      <c r="AA135" s="18" t="e">
        <f t="shared" si="33"/>
        <v>#N/A</v>
      </c>
      <c r="AB135" s="64" t="e">
        <f>VLOOKUP(B135,[3]RAW!$A$1706:$E$1946,5,FALSE)</f>
        <v>#N/A</v>
      </c>
      <c r="AC135" s="64" t="e">
        <f>VLOOKUP(B135,[3]RAW!$A$1949:$D$2189,4,FALSE)</f>
        <v>#N/A</v>
      </c>
      <c r="AD135" s="18" t="e">
        <f t="shared" si="34"/>
        <v>#N/A</v>
      </c>
      <c r="AE135" s="64" t="e">
        <f>VLOOKUP(B135,[3]RAW!$A$1949:$E$2189,5,FALSE)</f>
        <v>#N/A</v>
      </c>
      <c r="AF135" s="19" t="e">
        <f t="shared" si="36"/>
        <v>#N/A</v>
      </c>
      <c r="AG135" s="65" t="e">
        <f t="shared" si="35"/>
        <v>#N/A</v>
      </c>
      <c r="AH135" s="66" t="e">
        <f t="shared" si="37"/>
        <v>#N/A</v>
      </c>
      <c r="AI135" s="67">
        <f>SUM(COUNTIFS(E135:AD135,{"f","NCP","AB"}))</f>
        <v>0</v>
      </c>
      <c r="AJ135" s="66" t="e">
        <f t="shared" si="38"/>
        <v>#N/A</v>
      </c>
    </row>
    <row r="136" spans="1:36">
      <c r="A136" s="58">
        <v>133</v>
      </c>
      <c r="B136" s="59" t="s">
        <v>227</v>
      </c>
      <c r="C136" s="60" t="s">
        <v>228</v>
      </c>
      <c r="D136" s="61" t="s">
        <v>529</v>
      </c>
      <c r="E136" s="62" t="e">
        <f>VLOOKUP(B136,[3]RAW!$A$5:$D$245,4,FALSE)</f>
        <v>#N/A</v>
      </c>
      <c r="F136" s="18" t="e">
        <f t="shared" si="26"/>
        <v>#N/A</v>
      </c>
      <c r="G136" s="63" t="e">
        <f>VLOOKUP(B136,[3]RAW!$A$5:$E$245,5,FALSE)</f>
        <v>#N/A</v>
      </c>
      <c r="H136" s="62" t="e">
        <f>VLOOKUP(B136,[3]RAW!$A$491:$D$731,4,FALSE)</f>
        <v>#N/A</v>
      </c>
      <c r="I136" s="18" t="e">
        <f t="shared" si="27"/>
        <v>#N/A</v>
      </c>
      <c r="J136" s="64" t="e">
        <f>VLOOKUP(B136,[3]RAW!$A$491:$E$731,5,FALSE)</f>
        <v>#N/A</v>
      </c>
      <c r="K136" s="62" t="e">
        <f>VLOOKUP(B136,[3]RAW!$A$248:$D$488,4,FALSE)</f>
        <v>#N/A</v>
      </c>
      <c r="L136" s="18" t="e">
        <f t="shared" si="28"/>
        <v>#N/A</v>
      </c>
      <c r="M136" s="64" t="e">
        <f>VLOOKUP(B136,[3]RAW!$A$248:$E$488,5,FALSE)</f>
        <v>#N/A</v>
      </c>
      <c r="N136" s="62" t="e">
        <f>VLOOKUP(B136,[3]RAW!$A$734:$D$974,4,FALSE)</f>
        <v>#N/A</v>
      </c>
      <c r="O136" s="18" t="e">
        <f t="shared" si="29"/>
        <v>#N/A</v>
      </c>
      <c r="P136" s="64" t="e">
        <f>VLOOKUP(B136,[3]RAW!$A$734:$E$974,5,FALSE)</f>
        <v>#N/A</v>
      </c>
      <c r="Q136" s="62" t="e">
        <f>VLOOKUP(B136,[3]RAW!$A$977:$D$1217,4,FALSE)</f>
        <v>#N/A</v>
      </c>
      <c r="R136" s="18" t="e">
        <f t="shared" si="30"/>
        <v>#N/A</v>
      </c>
      <c r="S136" s="64" t="e">
        <f>VLOOKUP(B136,[3]RAW!$A$977:$E$1217,5,FALSE)</f>
        <v>#N/A</v>
      </c>
      <c r="T136" s="62" t="e">
        <f>VLOOKUP(B136,[3]RAW!$A$1220:$D$1460,4,FALSE)</f>
        <v>#N/A</v>
      </c>
      <c r="U136" s="18" t="e">
        <f t="shared" si="31"/>
        <v>#N/A</v>
      </c>
      <c r="V136" s="64" t="e">
        <f>VLOOKUP(B136,[3]RAW!$A$1220:$E$1460,5,FALSE)</f>
        <v>#N/A</v>
      </c>
      <c r="W136" s="62" t="e">
        <f>VLOOKUP(B136,[3]RAW!$A$1463:$D$1703,4,FALSE)</f>
        <v>#N/A</v>
      </c>
      <c r="X136" s="18" t="e">
        <f t="shared" si="32"/>
        <v>#N/A</v>
      </c>
      <c r="Y136" s="64" t="e">
        <f>VLOOKUP(B136,[3]RAW!$A$1463:$E$1703,5,FALSE)</f>
        <v>#N/A</v>
      </c>
      <c r="Z136" s="64" t="e">
        <f>VLOOKUP(B136,[3]RAW!$A$1706:$D$1946,4,FALSE)</f>
        <v>#N/A</v>
      </c>
      <c r="AA136" s="18" t="e">
        <f t="shared" si="33"/>
        <v>#N/A</v>
      </c>
      <c r="AB136" s="64" t="e">
        <f>VLOOKUP(B136,[3]RAW!$A$1706:$E$1946,5,FALSE)</f>
        <v>#N/A</v>
      </c>
      <c r="AC136" s="64" t="e">
        <f>VLOOKUP(B136,[3]RAW!$A$1949:$D$2189,4,FALSE)</f>
        <v>#N/A</v>
      </c>
      <c r="AD136" s="18" t="e">
        <f t="shared" si="34"/>
        <v>#N/A</v>
      </c>
      <c r="AE136" s="64" t="e">
        <f>VLOOKUP(B136,[3]RAW!$A$1949:$E$2189,5,FALSE)</f>
        <v>#N/A</v>
      </c>
      <c r="AF136" s="19" t="e">
        <f t="shared" si="36"/>
        <v>#N/A</v>
      </c>
      <c r="AG136" s="65" t="e">
        <f t="shared" si="35"/>
        <v>#N/A</v>
      </c>
      <c r="AH136" s="66" t="e">
        <f t="shared" si="37"/>
        <v>#N/A</v>
      </c>
      <c r="AI136" s="67">
        <f>SUM(COUNTIFS(E136:AD136,{"f","NCP","AB"}))</f>
        <v>0</v>
      </c>
      <c r="AJ136" s="66" t="e">
        <f t="shared" si="38"/>
        <v>#N/A</v>
      </c>
    </row>
    <row r="137" spans="1:36">
      <c r="A137" s="58">
        <v>134</v>
      </c>
      <c r="B137" s="59" t="s">
        <v>409</v>
      </c>
      <c r="C137" s="60" t="s">
        <v>410</v>
      </c>
      <c r="D137" s="61" t="s">
        <v>529</v>
      </c>
      <c r="E137" s="62" t="e">
        <f>VLOOKUP(B137,[3]RAW!$A$5:$D$245,4,FALSE)</f>
        <v>#N/A</v>
      </c>
      <c r="F137" s="18" t="e">
        <f t="shared" si="26"/>
        <v>#N/A</v>
      </c>
      <c r="G137" s="63" t="e">
        <f>VLOOKUP(B137,[3]RAW!$A$5:$E$245,5,FALSE)</f>
        <v>#N/A</v>
      </c>
      <c r="H137" s="62" t="e">
        <f>VLOOKUP(B137,[3]RAW!$A$491:$D$731,4,FALSE)</f>
        <v>#N/A</v>
      </c>
      <c r="I137" s="18" t="e">
        <f t="shared" si="27"/>
        <v>#N/A</v>
      </c>
      <c r="J137" s="64" t="e">
        <f>VLOOKUP(B137,[3]RAW!$A$491:$E$731,5,FALSE)</f>
        <v>#N/A</v>
      </c>
      <c r="K137" s="62" t="e">
        <f>VLOOKUP(B137,[3]RAW!$A$248:$D$488,4,FALSE)</f>
        <v>#N/A</v>
      </c>
      <c r="L137" s="18" t="e">
        <f t="shared" si="28"/>
        <v>#N/A</v>
      </c>
      <c r="M137" s="64" t="e">
        <f>VLOOKUP(B137,[3]RAW!$A$248:$E$488,5,FALSE)</f>
        <v>#N/A</v>
      </c>
      <c r="N137" s="62" t="e">
        <f>VLOOKUP(B137,[3]RAW!$A$734:$D$974,4,FALSE)</f>
        <v>#N/A</v>
      </c>
      <c r="O137" s="18" t="e">
        <f t="shared" si="29"/>
        <v>#N/A</v>
      </c>
      <c r="P137" s="64" t="e">
        <f>VLOOKUP(B137,[3]RAW!$A$734:$E$974,5,FALSE)</f>
        <v>#N/A</v>
      </c>
      <c r="Q137" s="62" t="e">
        <f>VLOOKUP(B137,[3]RAW!$A$977:$D$1217,4,FALSE)</f>
        <v>#N/A</v>
      </c>
      <c r="R137" s="18" t="e">
        <f t="shared" si="30"/>
        <v>#N/A</v>
      </c>
      <c r="S137" s="64" t="e">
        <f>VLOOKUP(B137,[3]RAW!$A$977:$E$1217,5,FALSE)</f>
        <v>#N/A</v>
      </c>
      <c r="T137" s="62" t="e">
        <f>VLOOKUP(B137,[3]RAW!$A$1220:$D$1460,4,FALSE)</f>
        <v>#N/A</v>
      </c>
      <c r="U137" s="18" t="e">
        <f t="shared" si="31"/>
        <v>#N/A</v>
      </c>
      <c r="V137" s="64" t="e">
        <f>VLOOKUP(B137,[3]RAW!$A$1220:$E$1460,5,FALSE)</f>
        <v>#N/A</v>
      </c>
      <c r="W137" s="62" t="e">
        <f>VLOOKUP(B137,[3]RAW!$A$1463:$D$1703,4,FALSE)</f>
        <v>#N/A</v>
      </c>
      <c r="X137" s="18" t="e">
        <f t="shared" si="32"/>
        <v>#N/A</v>
      </c>
      <c r="Y137" s="64" t="e">
        <f>VLOOKUP(B137,[3]RAW!$A$1463:$E$1703,5,FALSE)</f>
        <v>#N/A</v>
      </c>
      <c r="Z137" s="64" t="e">
        <f>VLOOKUP(B137,[3]RAW!$A$1706:$D$1946,4,FALSE)</f>
        <v>#N/A</v>
      </c>
      <c r="AA137" s="18" t="e">
        <f t="shared" si="33"/>
        <v>#N/A</v>
      </c>
      <c r="AB137" s="64" t="e">
        <f>VLOOKUP(B137,[3]RAW!$A$1706:$E$1946,5,FALSE)</f>
        <v>#N/A</v>
      </c>
      <c r="AC137" s="64" t="e">
        <f>VLOOKUP(B137,[3]RAW!$A$1949:$D$2189,4,FALSE)</f>
        <v>#N/A</v>
      </c>
      <c r="AD137" s="18" t="e">
        <f t="shared" si="34"/>
        <v>#N/A</v>
      </c>
      <c r="AE137" s="64" t="e">
        <f>VLOOKUP(B137,[3]RAW!$A$1949:$E$2189,5,FALSE)</f>
        <v>#N/A</v>
      </c>
      <c r="AF137" s="19" t="e">
        <f t="shared" si="36"/>
        <v>#N/A</v>
      </c>
      <c r="AG137" s="65" t="e">
        <f t="shared" si="35"/>
        <v>#N/A</v>
      </c>
      <c r="AH137" s="66" t="e">
        <f t="shared" si="37"/>
        <v>#N/A</v>
      </c>
      <c r="AI137" s="67">
        <f>SUM(COUNTIFS(E137:AD137,{"f","NCP","AB"}))</f>
        <v>0</v>
      </c>
      <c r="AJ137" s="66" t="e">
        <f t="shared" si="38"/>
        <v>#N/A</v>
      </c>
    </row>
    <row r="138" spans="1:36">
      <c r="A138" s="58">
        <v>135</v>
      </c>
      <c r="B138" s="59" t="s">
        <v>229</v>
      </c>
      <c r="C138" s="60" t="s">
        <v>230</v>
      </c>
      <c r="D138" s="61" t="s">
        <v>529</v>
      </c>
      <c r="E138" s="62" t="e">
        <f>VLOOKUP(B138,[3]RAW!$A$5:$D$245,4,FALSE)</f>
        <v>#N/A</v>
      </c>
      <c r="F138" s="18" t="e">
        <f t="shared" si="26"/>
        <v>#N/A</v>
      </c>
      <c r="G138" s="63" t="e">
        <f>VLOOKUP(B138,[3]RAW!$A$5:$E$245,5,FALSE)</f>
        <v>#N/A</v>
      </c>
      <c r="H138" s="62" t="e">
        <f>VLOOKUP(B138,[3]RAW!$A$491:$D$731,4,FALSE)</f>
        <v>#N/A</v>
      </c>
      <c r="I138" s="18" t="e">
        <f t="shared" si="27"/>
        <v>#N/A</v>
      </c>
      <c r="J138" s="64" t="e">
        <f>VLOOKUP(B138,[3]RAW!$A$491:$E$731,5,FALSE)</f>
        <v>#N/A</v>
      </c>
      <c r="K138" s="62" t="e">
        <f>VLOOKUP(B138,[3]RAW!$A$248:$D$488,4,FALSE)</f>
        <v>#N/A</v>
      </c>
      <c r="L138" s="18" t="e">
        <f t="shared" si="28"/>
        <v>#N/A</v>
      </c>
      <c r="M138" s="64" t="e">
        <f>VLOOKUP(B138,[3]RAW!$A$248:$E$488,5,FALSE)</f>
        <v>#N/A</v>
      </c>
      <c r="N138" s="62" t="e">
        <f>VLOOKUP(B138,[3]RAW!$A$734:$D$974,4,FALSE)</f>
        <v>#N/A</v>
      </c>
      <c r="O138" s="18" t="e">
        <f t="shared" si="29"/>
        <v>#N/A</v>
      </c>
      <c r="P138" s="64" t="e">
        <f>VLOOKUP(B138,[3]RAW!$A$734:$E$974,5,FALSE)</f>
        <v>#N/A</v>
      </c>
      <c r="Q138" s="62" t="e">
        <f>VLOOKUP(B138,[3]RAW!$A$977:$D$1217,4,FALSE)</f>
        <v>#N/A</v>
      </c>
      <c r="R138" s="18" t="e">
        <f t="shared" si="30"/>
        <v>#N/A</v>
      </c>
      <c r="S138" s="64" t="e">
        <f>VLOOKUP(B138,[3]RAW!$A$977:$E$1217,5,FALSE)</f>
        <v>#N/A</v>
      </c>
      <c r="T138" s="62" t="e">
        <f>VLOOKUP(B138,[3]RAW!$A$1220:$D$1460,4,FALSE)</f>
        <v>#N/A</v>
      </c>
      <c r="U138" s="18" t="e">
        <f t="shared" si="31"/>
        <v>#N/A</v>
      </c>
      <c r="V138" s="64" t="e">
        <f>VLOOKUP(B138,[3]RAW!$A$1220:$E$1460,5,FALSE)</f>
        <v>#N/A</v>
      </c>
      <c r="W138" s="62" t="e">
        <f>VLOOKUP(B138,[3]RAW!$A$1463:$D$1703,4,FALSE)</f>
        <v>#N/A</v>
      </c>
      <c r="X138" s="18" t="e">
        <f t="shared" si="32"/>
        <v>#N/A</v>
      </c>
      <c r="Y138" s="64" t="e">
        <f>VLOOKUP(B138,[3]RAW!$A$1463:$E$1703,5,FALSE)</f>
        <v>#N/A</v>
      </c>
      <c r="Z138" s="64" t="e">
        <f>VLOOKUP(B138,[3]RAW!$A$1706:$D$1946,4,FALSE)</f>
        <v>#N/A</v>
      </c>
      <c r="AA138" s="18" t="e">
        <f t="shared" si="33"/>
        <v>#N/A</v>
      </c>
      <c r="AB138" s="64" t="e">
        <f>VLOOKUP(B138,[3]RAW!$A$1706:$E$1946,5,FALSE)</f>
        <v>#N/A</v>
      </c>
      <c r="AC138" s="64" t="e">
        <f>VLOOKUP(B138,[3]RAW!$A$1949:$D$2189,4,FALSE)</f>
        <v>#N/A</v>
      </c>
      <c r="AD138" s="18" t="e">
        <f t="shared" si="34"/>
        <v>#N/A</v>
      </c>
      <c r="AE138" s="64" t="e">
        <f>VLOOKUP(B138,[3]RAW!$A$1949:$E$2189,5,FALSE)</f>
        <v>#N/A</v>
      </c>
      <c r="AF138" s="19" t="e">
        <f t="shared" si="36"/>
        <v>#N/A</v>
      </c>
      <c r="AG138" s="65" t="e">
        <f t="shared" si="35"/>
        <v>#N/A</v>
      </c>
      <c r="AH138" s="66" t="e">
        <f t="shared" si="37"/>
        <v>#N/A</v>
      </c>
      <c r="AI138" s="67">
        <f>SUM(COUNTIFS(E138:AD138,{"f","NCP","AB"}))</f>
        <v>0</v>
      </c>
      <c r="AJ138" s="66" t="e">
        <f t="shared" si="38"/>
        <v>#N/A</v>
      </c>
    </row>
    <row r="139" spans="1:36">
      <c r="A139" s="58">
        <v>136</v>
      </c>
      <c r="B139" s="59" t="s">
        <v>437</v>
      </c>
      <c r="C139" s="60" t="s">
        <v>438</v>
      </c>
      <c r="D139" s="61" t="s">
        <v>529</v>
      </c>
      <c r="E139" s="62" t="e">
        <f>VLOOKUP(B139,[3]RAW!$A$5:$D$245,4,FALSE)</f>
        <v>#N/A</v>
      </c>
      <c r="F139" s="18" t="e">
        <f t="shared" si="26"/>
        <v>#N/A</v>
      </c>
      <c r="G139" s="63" t="e">
        <f>VLOOKUP(B139,[3]RAW!$A$5:$E$245,5,FALSE)</f>
        <v>#N/A</v>
      </c>
      <c r="H139" s="62" t="e">
        <f>VLOOKUP(B139,[3]RAW!$A$491:$D$731,4,FALSE)</f>
        <v>#N/A</v>
      </c>
      <c r="I139" s="18" t="e">
        <f t="shared" si="27"/>
        <v>#N/A</v>
      </c>
      <c r="J139" s="64" t="e">
        <f>VLOOKUP(B139,[3]RAW!$A$491:$E$731,5,FALSE)</f>
        <v>#N/A</v>
      </c>
      <c r="K139" s="62" t="e">
        <f>VLOOKUP(B139,[3]RAW!$A$248:$D$488,4,FALSE)</f>
        <v>#N/A</v>
      </c>
      <c r="L139" s="18" t="e">
        <f t="shared" si="28"/>
        <v>#N/A</v>
      </c>
      <c r="M139" s="64" t="e">
        <f>VLOOKUP(B139,[3]RAW!$A$248:$E$488,5,FALSE)</f>
        <v>#N/A</v>
      </c>
      <c r="N139" s="62" t="e">
        <f>VLOOKUP(B139,[3]RAW!$A$734:$D$974,4,FALSE)</f>
        <v>#N/A</v>
      </c>
      <c r="O139" s="18" t="e">
        <f t="shared" si="29"/>
        <v>#N/A</v>
      </c>
      <c r="P139" s="64" t="e">
        <f>VLOOKUP(B139,[3]RAW!$A$734:$E$974,5,FALSE)</f>
        <v>#N/A</v>
      </c>
      <c r="Q139" s="62" t="e">
        <f>VLOOKUP(B139,[3]RAW!$A$977:$D$1217,4,FALSE)</f>
        <v>#N/A</v>
      </c>
      <c r="R139" s="18" t="e">
        <f t="shared" si="30"/>
        <v>#N/A</v>
      </c>
      <c r="S139" s="64" t="e">
        <f>VLOOKUP(B139,[3]RAW!$A$977:$E$1217,5,FALSE)</f>
        <v>#N/A</v>
      </c>
      <c r="T139" s="62" t="e">
        <f>VLOOKUP(B139,[3]RAW!$A$1220:$D$1460,4,FALSE)</f>
        <v>#N/A</v>
      </c>
      <c r="U139" s="18" t="e">
        <f t="shared" si="31"/>
        <v>#N/A</v>
      </c>
      <c r="V139" s="64" t="e">
        <f>VLOOKUP(B139,[3]RAW!$A$1220:$E$1460,5,FALSE)</f>
        <v>#N/A</v>
      </c>
      <c r="W139" s="62" t="e">
        <f>VLOOKUP(B139,[3]RAW!$A$1463:$D$1703,4,FALSE)</f>
        <v>#N/A</v>
      </c>
      <c r="X139" s="18" t="e">
        <f t="shared" si="32"/>
        <v>#N/A</v>
      </c>
      <c r="Y139" s="64" t="e">
        <f>VLOOKUP(B139,[3]RAW!$A$1463:$E$1703,5,FALSE)</f>
        <v>#N/A</v>
      </c>
      <c r="Z139" s="64" t="e">
        <f>VLOOKUP(B139,[3]RAW!$A$1706:$D$1946,4,FALSE)</f>
        <v>#N/A</v>
      </c>
      <c r="AA139" s="18" t="e">
        <f t="shared" si="33"/>
        <v>#N/A</v>
      </c>
      <c r="AB139" s="64" t="e">
        <f>VLOOKUP(B139,[3]RAW!$A$1706:$E$1946,5,FALSE)</f>
        <v>#N/A</v>
      </c>
      <c r="AC139" s="64" t="e">
        <f>VLOOKUP(B139,[3]RAW!$A$1949:$D$2189,4,FALSE)</f>
        <v>#N/A</v>
      </c>
      <c r="AD139" s="18" t="e">
        <f t="shared" si="34"/>
        <v>#N/A</v>
      </c>
      <c r="AE139" s="64" t="e">
        <f>VLOOKUP(B139,[3]RAW!$A$1949:$E$2189,5,FALSE)</f>
        <v>#N/A</v>
      </c>
      <c r="AF139" s="19" t="e">
        <f t="shared" si="36"/>
        <v>#N/A</v>
      </c>
      <c r="AG139" s="65" t="e">
        <f t="shared" si="35"/>
        <v>#N/A</v>
      </c>
      <c r="AH139" s="66" t="e">
        <f t="shared" si="37"/>
        <v>#N/A</v>
      </c>
      <c r="AI139" s="67">
        <f>SUM(COUNTIFS(E139:AD139,{"f","NCP","AB"}))</f>
        <v>0</v>
      </c>
      <c r="AJ139" s="66" t="e">
        <f t="shared" si="38"/>
        <v>#N/A</v>
      </c>
    </row>
    <row r="140" spans="1:36">
      <c r="A140" s="58">
        <v>137</v>
      </c>
      <c r="B140" s="59" t="s">
        <v>231</v>
      </c>
      <c r="C140" s="60" t="s">
        <v>232</v>
      </c>
      <c r="D140" s="61" t="s">
        <v>529</v>
      </c>
      <c r="E140" s="62" t="e">
        <f>VLOOKUP(B140,[3]RAW!$A$5:$D$245,4,FALSE)</f>
        <v>#N/A</v>
      </c>
      <c r="F140" s="18" t="e">
        <f t="shared" si="26"/>
        <v>#N/A</v>
      </c>
      <c r="G140" s="63" t="e">
        <f>VLOOKUP(B140,[3]RAW!$A$5:$E$245,5,FALSE)</f>
        <v>#N/A</v>
      </c>
      <c r="H140" s="62" t="e">
        <f>VLOOKUP(B140,[3]RAW!$A$491:$D$731,4,FALSE)</f>
        <v>#N/A</v>
      </c>
      <c r="I140" s="18" t="e">
        <f t="shared" si="27"/>
        <v>#N/A</v>
      </c>
      <c r="J140" s="64" t="e">
        <f>VLOOKUP(B140,[3]RAW!$A$491:$E$731,5,FALSE)</f>
        <v>#N/A</v>
      </c>
      <c r="K140" s="62" t="e">
        <f>VLOOKUP(B140,[3]RAW!$A$248:$D$488,4,FALSE)</f>
        <v>#N/A</v>
      </c>
      <c r="L140" s="18" t="e">
        <f t="shared" si="28"/>
        <v>#N/A</v>
      </c>
      <c r="M140" s="64" t="e">
        <f>VLOOKUP(B140,[3]RAW!$A$248:$E$488,5,FALSE)</f>
        <v>#N/A</v>
      </c>
      <c r="N140" s="62" t="e">
        <f>VLOOKUP(B140,[3]RAW!$A$734:$D$974,4,FALSE)</f>
        <v>#N/A</v>
      </c>
      <c r="O140" s="18" t="e">
        <f t="shared" si="29"/>
        <v>#N/A</v>
      </c>
      <c r="P140" s="64" t="e">
        <f>VLOOKUP(B140,[3]RAW!$A$734:$E$974,5,FALSE)</f>
        <v>#N/A</v>
      </c>
      <c r="Q140" s="62" t="e">
        <f>VLOOKUP(B140,[3]RAW!$A$977:$D$1217,4,FALSE)</f>
        <v>#N/A</v>
      </c>
      <c r="R140" s="18" t="e">
        <f t="shared" si="30"/>
        <v>#N/A</v>
      </c>
      <c r="S140" s="64" t="e">
        <f>VLOOKUP(B140,[3]RAW!$A$977:$E$1217,5,FALSE)</f>
        <v>#N/A</v>
      </c>
      <c r="T140" s="62" t="e">
        <f>VLOOKUP(B140,[3]RAW!$A$1220:$D$1460,4,FALSE)</f>
        <v>#N/A</v>
      </c>
      <c r="U140" s="18" t="e">
        <f t="shared" si="31"/>
        <v>#N/A</v>
      </c>
      <c r="V140" s="64" t="e">
        <f>VLOOKUP(B140,[3]RAW!$A$1220:$E$1460,5,FALSE)</f>
        <v>#N/A</v>
      </c>
      <c r="W140" s="62" t="e">
        <f>VLOOKUP(B140,[3]RAW!$A$1463:$D$1703,4,FALSE)</f>
        <v>#N/A</v>
      </c>
      <c r="X140" s="18" t="e">
        <f t="shared" si="32"/>
        <v>#N/A</v>
      </c>
      <c r="Y140" s="64" t="e">
        <f>VLOOKUP(B140,[3]RAW!$A$1463:$E$1703,5,FALSE)</f>
        <v>#N/A</v>
      </c>
      <c r="Z140" s="64" t="e">
        <f>VLOOKUP(B140,[3]RAW!$A$1706:$D$1946,4,FALSE)</f>
        <v>#N/A</v>
      </c>
      <c r="AA140" s="18" t="e">
        <f t="shared" si="33"/>
        <v>#N/A</v>
      </c>
      <c r="AB140" s="64" t="e">
        <f>VLOOKUP(B140,[3]RAW!$A$1706:$E$1946,5,FALSE)</f>
        <v>#N/A</v>
      </c>
      <c r="AC140" s="64" t="e">
        <f>VLOOKUP(B140,[3]RAW!$A$1949:$D$2189,4,FALSE)</f>
        <v>#N/A</v>
      </c>
      <c r="AD140" s="18" t="e">
        <f t="shared" si="34"/>
        <v>#N/A</v>
      </c>
      <c r="AE140" s="64" t="e">
        <f>VLOOKUP(B140,[3]RAW!$A$1949:$E$2189,5,FALSE)</f>
        <v>#N/A</v>
      </c>
      <c r="AF140" s="19" t="e">
        <f t="shared" si="36"/>
        <v>#N/A</v>
      </c>
      <c r="AG140" s="65" t="e">
        <f t="shared" si="35"/>
        <v>#N/A</v>
      </c>
      <c r="AH140" s="66" t="e">
        <f t="shared" si="37"/>
        <v>#N/A</v>
      </c>
      <c r="AI140" s="67">
        <f>SUM(COUNTIFS(E140:AD140,{"f","NCP","AB"}))</f>
        <v>0</v>
      </c>
      <c r="AJ140" s="66" t="e">
        <f t="shared" si="38"/>
        <v>#N/A</v>
      </c>
    </row>
    <row r="141" spans="1:36">
      <c r="A141" s="58">
        <v>138</v>
      </c>
      <c r="B141" s="59" t="s">
        <v>233</v>
      </c>
      <c r="C141" s="60" t="s">
        <v>234</v>
      </c>
      <c r="D141" s="61" t="s">
        <v>529</v>
      </c>
      <c r="E141" s="62" t="e">
        <f>VLOOKUP(B141,[3]RAW!$A$5:$D$245,4,FALSE)</f>
        <v>#N/A</v>
      </c>
      <c r="F141" s="18" t="e">
        <f t="shared" si="26"/>
        <v>#N/A</v>
      </c>
      <c r="G141" s="63" t="e">
        <f>VLOOKUP(B141,[3]RAW!$A$5:$E$245,5,FALSE)</f>
        <v>#N/A</v>
      </c>
      <c r="H141" s="62" t="e">
        <f>VLOOKUP(B141,[3]RAW!$A$491:$D$731,4,FALSE)</f>
        <v>#N/A</v>
      </c>
      <c r="I141" s="18" t="e">
        <f t="shared" si="27"/>
        <v>#N/A</v>
      </c>
      <c r="J141" s="64" t="e">
        <f>VLOOKUP(B141,[3]RAW!$A$491:$E$731,5,FALSE)</f>
        <v>#N/A</v>
      </c>
      <c r="K141" s="62" t="e">
        <f>VLOOKUP(B141,[3]RAW!$A$248:$D$488,4,FALSE)</f>
        <v>#N/A</v>
      </c>
      <c r="L141" s="18" t="e">
        <f t="shared" si="28"/>
        <v>#N/A</v>
      </c>
      <c r="M141" s="64" t="e">
        <f>VLOOKUP(B141,[3]RAW!$A$248:$E$488,5,FALSE)</f>
        <v>#N/A</v>
      </c>
      <c r="N141" s="62" t="e">
        <f>VLOOKUP(B141,[3]RAW!$A$734:$D$974,4,FALSE)</f>
        <v>#N/A</v>
      </c>
      <c r="O141" s="18" t="e">
        <f t="shared" si="29"/>
        <v>#N/A</v>
      </c>
      <c r="P141" s="64" t="e">
        <f>VLOOKUP(B141,[3]RAW!$A$734:$E$974,5,FALSE)</f>
        <v>#N/A</v>
      </c>
      <c r="Q141" s="62" t="e">
        <f>VLOOKUP(B141,[3]RAW!$A$977:$D$1217,4,FALSE)</f>
        <v>#N/A</v>
      </c>
      <c r="R141" s="18" t="e">
        <f t="shared" si="30"/>
        <v>#N/A</v>
      </c>
      <c r="S141" s="64" t="e">
        <f>VLOOKUP(B141,[3]RAW!$A$977:$E$1217,5,FALSE)</f>
        <v>#N/A</v>
      </c>
      <c r="T141" s="62" t="e">
        <f>VLOOKUP(B141,[3]RAW!$A$1220:$D$1460,4,FALSE)</f>
        <v>#N/A</v>
      </c>
      <c r="U141" s="18" t="e">
        <f t="shared" si="31"/>
        <v>#N/A</v>
      </c>
      <c r="V141" s="64" t="e">
        <f>VLOOKUP(B141,[3]RAW!$A$1220:$E$1460,5,FALSE)</f>
        <v>#N/A</v>
      </c>
      <c r="W141" s="62" t="e">
        <f>VLOOKUP(B141,[3]RAW!$A$1463:$D$1703,4,FALSE)</f>
        <v>#N/A</v>
      </c>
      <c r="X141" s="18" t="e">
        <f t="shared" si="32"/>
        <v>#N/A</v>
      </c>
      <c r="Y141" s="64" t="e">
        <f>VLOOKUP(B141,[3]RAW!$A$1463:$E$1703,5,FALSE)</f>
        <v>#N/A</v>
      </c>
      <c r="Z141" s="64" t="e">
        <f>VLOOKUP(B141,[3]RAW!$A$1706:$D$1946,4,FALSE)</f>
        <v>#N/A</v>
      </c>
      <c r="AA141" s="18" t="e">
        <f t="shared" si="33"/>
        <v>#N/A</v>
      </c>
      <c r="AB141" s="64" t="e">
        <f>VLOOKUP(B141,[3]RAW!$A$1706:$E$1946,5,FALSE)</f>
        <v>#N/A</v>
      </c>
      <c r="AC141" s="64" t="e">
        <f>VLOOKUP(B141,[3]RAW!$A$1949:$D$2189,4,FALSE)</f>
        <v>#N/A</v>
      </c>
      <c r="AD141" s="18" t="e">
        <f t="shared" si="34"/>
        <v>#N/A</v>
      </c>
      <c r="AE141" s="64" t="e">
        <f>VLOOKUP(B141,[3]RAW!$A$1949:$E$2189,5,FALSE)</f>
        <v>#N/A</v>
      </c>
      <c r="AF141" s="19" t="e">
        <f t="shared" si="36"/>
        <v>#N/A</v>
      </c>
      <c r="AG141" s="65" t="e">
        <f t="shared" si="35"/>
        <v>#N/A</v>
      </c>
      <c r="AH141" s="66" t="e">
        <f t="shared" si="37"/>
        <v>#N/A</v>
      </c>
      <c r="AI141" s="67">
        <f>SUM(COUNTIFS(E141:AD141,{"f","NCP","AB"}))</f>
        <v>0</v>
      </c>
      <c r="AJ141" s="66" t="e">
        <f t="shared" si="38"/>
        <v>#N/A</v>
      </c>
    </row>
    <row r="142" spans="1:36">
      <c r="A142" s="58">
        <v>139</v>
      </c>
      <c r="B142" s="59" t="s">
        <v>235</v>
      </c>
      <c r="C142" s="60" t="s">
        <v>236</v>
      </c>
      <c r="D142" s="61" t="s">
        <v>529</v>
      </c>
      <c r="E142" s="62" t="e">
        <f>VLOOKUP(B142,[3]RAW!$A$5:$D$245,4,FALSE)</f>
        <v>#N/A</v>
      </c>
      <c r="F142" s="18" t="e">
        <f t="shared" si="26"/>
        <v>#N/A</v>
      </c>
      <c r="G142" s="63" t="e">
        <f>VLOOKUP(B142,[3]RAW!$A$5:$E$245,5,FALSE)</f>
        <v>#N/A</v>
      </c>
      <c r="H142" s="62" t="e">
        <f>VLOOKUP(B142,[3]RAW!$A$491:$D$731,4,FALSE)</f>
        <v>#N/A</v>
      </c>
      <c r="I142" s="18" t="e">
        <f t="shared" si="27"/>
        <v>#N/A</v>
      </c>
      <c r="J142" s="64" t="e">
        <f>VLOOKUP(B142,[3]RAW!$A$491:$E$731,5,FALSE)</f>
        <v>#N/A</v>
      </c>
      <c r="K142" s="62" t="e">
        <f>VLOOKUP(B142,[3]RAW!$A$248:$D$488,4,FALSE)</f>
        <v>#N/A</v>
      </c>
      <c r="L142" s="18" t="e">
        <f t="shared" si="28"/>
        <v>#N/A</v>
      </c>
      <c r="M142" s="64" t="e">
        <f>VLOOKUP(B142,[3]RAW!$A$248:$E$488,5,FALSE)</f>
        <v>#N/A</v>
      </c>
      <c r="N142" s="62" t="e">
        <f>VLOOKUP(B142,[3]RAW!$A$734:$D$974,4,FALSE)</f>
        <v>#N/A</v>
      </c>
      <c r="O142" s="18" t="e">
        <f t="shared" si="29"/>
        <v>#N/A</v>
      </c>
      <c r="P142" s="64" t="e">
        <f>VLOOKUP(B142,[3]RAW!$A$734:$E$974,5,FALSE)</f>
        <v>#N/A</v>
      </c>
      <c r="Q142" s="62" t="e">
        <f>VLOOKUP(B142,[3]RAW!$A$977:$D$1217,4,FALSE)</f>
        <v>#N/A</v>
      </c>
      <c r="R142" s="18" t="e">
        <f t="shared" si="30"/>
        <v>#N/A</v>
      </c>
      <c r="S142" s="64" t="e">
        <f>VLOOKUP(B142,[3]RAW!$A$977:$E$1217,5,FALSE)</f>
        <v>#N/A</v>
      </c>
      <c r="T142" s="62" t="e">
        <f>VLOOKUP(B142,[3]RAW!$A$1220:$D$1460,4,FALSE)</f>
        <v>#N/A</v>
      </c>
      <c r="U142" s="18" t="e">
        <f t="shared" si="31"/>
        <v>#N/A</v>
      </c>
      <c r="V142" s="64" t="e">
        <f>VLOOKUP(B142,[3]RAW!$A$1220:$E$1460,5,FALSE)</f>
        <v>#N/A</v>
      </c>
      <c r="W142" s="62" t="e">
        <f>VLOOKUP(B142,[3]RAW!$A$1463:$D$1703,4,FALSE)</f>
        <v>#N/A</v>
      </c>
      <c r="X142" s="18" t="e">
        <f t="shared" si="32"/>
        <v>#N/A</v>
      </c>
      <c r="Y142" s="64" t="e">
        <f>VLOOKUP(B142,[3]RAW!$A$1463:$E$1703,5,FALSE)</f>
        <v>#N/A</v>
      </c>
      <c r="Z142" s="64" t="e">
        <f>VLOOKUP(B142,[3]RAW!$A$1706:$D$1946,4,FALSE)</f>
        <v>#N/A</v>
      </c>
      <c r="AA142" s="18" t="e">
        <f t="shared" si="33"/>
        <v>#N/A</v>
      </c>
      <c r="AB142" s="64" t="e">
        <f>VLOOKUP(B142,[3]RAW!$A$1706:$E$1946,5,FALSE)</f>
        <v>#N/A</v>
      </c>
      <c r="AC142" s="64" t="e">
        <f>VLOOKUP(B142,[3]RAW!$A$1949:$D$2189,4,FALSE)</f>
        <v>#N/A</v>
      </c>
      <c r="AD142" s="18" t="e">
        <f t="shared" si="34"/>
        <v>#N/A</v>
      </c>
      <c r="AE142" s="64" t="e">
        <f>VLOOKUP(B142,[3]RAW!$A$1949:$E$2189,5,FALSE)</f>
        <v>#N/A</v>
      </c>
      <c r="AF142" s="19" t="e">
        <f t="shared" si="36"/>
        <v>#N/A</v>
      </c>
      <c r="AG142" s="65" t="e">
        <f t="shared" si="35"/>
        <v>#N/A</v>
      </c>
      <c r="AH142" s="66" t="e">
        <f t="shared" si="37"/>
        <v>#N/A</v>
      </c>
      <c r="AI142" s="67">
        <f>SUM(COUNTIFS(E142:AD142,{"f","NCP","AB"}))</f>
        <v>0</v>
      </c>
      <c r="AJ142" s="66" t="e">
        <f t="shared" si="38"/>
        <v>#N/A</v>
      </c>
    </row>
    <row r="143" spans="1:36">
      <c r="A143" s="58">
        <v>140</v>
      </c>
      <c r="B143" s="59" t="s">
        <v>237</v>
      </c>
      <c r="C143" s="60" t="s">
        <v>238</v>
      </c>
      <c r="D143" s="61" t="s">
        <v>529</v>
      </c>
      <c r="E143" s="62" t="e">
        <f>VLOOKUP(B143,[3]RAW!$A$5:$D$245,4,FALSE)</f>
        <v>#N/A</v>
      </c>
      <c r="F143" s="18" t="e">
        <f t="shared" si="26"/>
        <v>#N/A</v>
      </c>
      <c r="G143" s="63" t="e">
        <f>VLOOKUP(B143,[3]RAW!$A$5:$E$245,5,FALSE)</f>
        <v>#N/A</v>
      </c>
      <c r="H143" s="62" t="e">
        <f>VLOOKUP(B143,[3]RAW!$A$491:$D$731,4,FALSE)</f>
        <v>#N/A</v>
      </c>
      <c r="I143" s="18" t="e">
        <f t="shared" si="27"/>
        <v>#N/A</v>
      </c>
      <c r="J143" s="64" t="e">
        <f>VLOOKUP(B143,[3]RAW!$A$491:$E$731,5,FALSE)</f>
        <v>#N/A</v>
      </c>
      <c r="K143" s="62" t="e">
        <f>VLOOKUP(B143,[3]RAW!$A$248:$D$488,4,FALSE)</f>
        <v>#N/A</v>
      </c>
      <c r="L143" s="18" t="e">
        <f t="shared" si="28"/>
        <v>#N/A</v>
      </c>
      <c r="M143" s="64" t="e">
        <f>VLOOKUP(B143,[3]RAW!$A$248:$E$488,5,FALSE)</f>
        <v>#N/A</v>
      </c>
      <c r="N143" s="62" t="e">
        <f>VLOOKUP(B143,[3]RAW!$A$734:$D$974,4,FALSE)</f>
        <v>#N/A</v>
      </c>
      <c r="O143" s="18" t="e">
        <f t="shared" si="29"/>
        <v>#N/A</v>
      </c>
      <c r="P143" s="64" t="e">
        <f>VLOOKUP(B143,[3]RAW!$A$734:$E$974,5,FALSE)</f>
        <v>#N/A</v>
      </c>
      <c r="Q143" s="62" t="e">
        <f>VLOOKUP(B143,[3]RAW!$A$977:$D$1217,4,FALSE)</f>
        <v>#N/A</v>
      </c>
      <c r="R143" s="18" t="e">
        <f t="shared" si="30"/>
        <v>#N/A</v>
      </c>
      <c r="S143" s="64" t="e">
        <f>VLOOKUP(B143,[3]RAW!$A$977:$E$1217,5,FALSE)</f>
        <v>#N/A</v>
      </c>
      <c r="T143" s="62" t="e">
        <f>VLOOKUP(B143,[3]RAW!$A$1220:$D$1460,4,FALSE)</f>
        <v>#N/A</v>
      </c>
      <c r="U143" s="18" t="e">
        <f t="shared" si="31"/>
        <v>#N/A</v>
      </c>
      <c r="V143" s="64" t="e">
        <f>VLOOKUP(B143,[3]RAW!$A$1220:$E$1460,5,FALSE)</f>
        <v>#N/A</v>
      </c>
      <c r="W143" s="62" t="e">
        <f>VLOOKUP(B143,[3]RAW!$A$1463:$D$1703,4,FALSE)</f>
        <v>#N/A</v>
      </c>
      <c r="X143" s="18" t="e">
        <f t="shared" si="32"/>
        <v>#N/A</v>
      </c>
      <c r="Y143" s="64" t="e">
        <f>VLOOKUP(B143,[3]RAW!$A$1463:$E$1703,5,FALSE)</f>
        <v>#N/A</v>
      </c>
      <c r="Z143" s="64" t="e">
        <f>VLOOKUP(B143,[3]RAW!$A$1706:$D$1946,4,FALSE)</f>
        <v>#N/A</v>
      </c>
      <c r="AA143" s="18" t="e">
        <f t="shared" si="33"/>
        <v>#N/A</v>
      </c>
      <c r="AB143" s="64" t="e">
        <f>VLOOKUP(B143,[3]RAW!$A$1706:$E$1946,5,FALSE)</f>
        <v>#N/A</v>
      </c>
      <c r="AC143" s="64" t="e">
        <f>VLOOKUP(B143,[3]RAW!$A$1949:$D$2189,4,FALSE)</f>
        <v>#N/A</v>
      </c>
      <c r="AD143" s="18" t="e">
        <f t="shared" si="34"/>
        <v>#N/A</v>
      </c>
      <c r="AE143" s="64" t="e">
        <f>VLOOKUP(B143,[3]RAW!$A$1949:$E$2189,5,FALSE)</f>
        <v>#N/A</v>
      </c>
      <c r="AF143" s="19" t="e">
        <f t="shared" si="36"/>
        <v>#N/A</v>
      </c>
      <c r="AG143" s="65" t="e">
        <f t="shared" si="35"/>
        <v>#N/A</v>
      </c>
      <c r="AH143" s="66" t="e">
        <f t="shared" si="37"/>
        <v>#N/A</v>
      </c>
      <c r="AI143" s="67">
        <f>SUM(COUNTIFS(E143:AD143,{"f","NCP","AB"}))</f>
        <v>0</v>
      </c>
      <c r="AJ143" s="66" t="e">
        <f t="shared" si="38"/>
        <v>#N/A</v>
      </c>
    </row>
    <row r="144" spans="1:36">
      <c r="A144" s="58">
        <v>141</v>
      </c>
      <c r="B144" s="59" t="s">
        <v>453</v>
      </c>
      <c r="C144" s="60" t="s">
        <v>454</v>
      </c>
      <c r="D144" s="61" t="s">
        <v>529</v>
      </c>
      <c r="E144" s="62" t="e">
        <f>VLOOKUP(B144,[3]RAW!$A$5:$D$245,4,FALSE)</f>
        <v>#N/A</v>
      </c>
      <c r="F144" s="18" t="e">
        <f t="shared" si="26"/>
        <v>#N/A</v>
      </c>
      <c r="G144" s="63" t="e">
        <f>VLOOKUP(B144,[3]RAW!$A$5:$E$245,5,FALSE)</f>
        <v>#N/A</v>
      </c>
      <c r="H144" s="62" t="e">
        <f>VLOOKUP(B144,[3]RAW!$A$491:$D$731,4,FALSE)</f>
        <v>#N/A</v>
      </c>
      <c r="I144" s="18" t="e">
        <f t="shared" si="27"/>
        <v>#N/A</v>
      </c>
      <c r="J144" s="64" t="e">
        <f>VLOOKUP(B144,[3]RAW!$A$491:$E$731,5,FALSE)</f>
        <v>#N/A</v>
      </c>
      <c r="K144" s="62" t="e">
        <f>VLOOKUP(B144,[3]RAW!$A$248:$D$488,4,FALSE)</f>
        <v>#N/A</v>
      </c>
      <c r="L144" s="18" t="e">
        <f t="shared" si="28"/>
        <v>#N/A</v>
      </c>
      <c r="M144" s="64" t="e">
        <f>VLOOKUP(B144,[3]RAW!$A$248:$E$488,5,FALSE)</f>
        <v>#N/A</v>
      </c>
      <c r="N144" s="62" t="e">
        <f>VLOOKUP(B144,[3]RAW!$A$734:$D$974,4,FALSE)</f>
        <v>#N/A</v>
      </c>
      <c r="O144" s="18" t="e">
        <f t="shared" si="29"/>
        <v>#N/A</v>
      </c>
      <c r="P144" s="64" t="e">
        <f>VLOOKUP(B144,[3]RAW!$A$734:$E$974,5,FALSE)</f>
        <v>#N/A</v>
      </c>
      <c r="Q144" s="62" t="e">
        <f>VLOOKUP(B144,[3]RAW!$A$977:$D$1217,4,FALSE)</f>
        <v>#N/A</v>
      </c>
      <c r="R144" s="18" t="e">
        <f t="shared" si="30"/>
        <v>#N/A</v>
      </c>
      <c r="S144" s="64" t="e">
        <f>VLOOKUP(B144,[3]RAW!$A$977:$E$1217,5,FALSE)</f>
        <v>#N/A</v>
      </c>
      <c r="T144" s="62" t="e">
        <f>VLOOKUP(B144,[3]RAW!$A$1220:$D$1460,4,FALSE)</f>
        <v>#N/A</v>
      </c>
      <c r="U144" s="18" t="e">
        <f t="shared" si="31"/>
        <v>#N/A</v>
      </c>
      <c r="V144" s="64" t="e">
        <f>VLOOKUP(B144,[3]RAW!$A$1220:$E$1460,5,FALSE)</f>
        <v>#N/A</v>
      </c>
      <c r="W144" s="62" t="e">
        <f>VLOOKUP(B144,[3]RAW!$A$1463:$D$1703,4,FALSE)</f>
        <v>#N/A</v>
      </c>
      <c r="X144" s="18" t="e">
        <f t="shared" si="32"/>
        <v>#N/A</v>
      </c>
      <c r="Y144" s="64" t="e">
        <f>VLOOKUP(B144,[3]RAW!$A$1463:$E$1703,5,FALSE)</f>
        <v>#N/A</v>
      </c>
      <c r="Z144" s="64" t="e">
        <f>VLOOKUP(B144,[3]RAW!$A$1706:$D$1946,4,FALSE)</f>
        <v>#N/A</v>
      </c>
      <c r="AA144" s="18" t="e">
        <f t="shared" si="33"/>
        <v>#N/A</v>
      </c>
      <c r="AB144" s="64" t="e">
        <f>VLOOKUP(B144,[3]RAW!$A$1706:$E$1946,5,FALSE)</f>
        <v>#N/A</v>
      </c>
      <c r="AC144" s="64" t="e">
        <f>VLOOKUP(B144,[3]RAW!$A$1949:$D$2189,4,FALSE)</f>
        <v>#N/A</v>
      </c>
      <c r="AD144" s="18" t="e">
        <f t="shared" si="34"/>
        <v>#N/A</v>
      </c>
      <c r="AE144" s="64" t="e">
        <f>VLOOKUP(B144,[3]RAW!$A$1949:$E$2189,5,FALSE)</f>
        <v>#N/A</v>
      </c>
      <c r="AF144" s="19" t="e">
        <f t="shared" si="36"/>
        <v>#N/A</v>
      </c>
      <c r="AG144" s="65" t="e">
        <f t="shared" si="35"/>
        <v>#N/A</v>
      </c>
      <c r="AH144" s="66" t="e">
        <f t="shared" si="37"/>
        <v>#N/A</v>
      </c>
      <c r="AI144" s="67">
        <f>SUM(COUNTIFS(E144:AD144,{"f","NCP","AB"}))</f>
        <v>0</v>
      </c>
      <c r="AJ144" s="66" t="e">
        <f t="shared" si="38"/>
        <v>#N/A</v>
      </c>
    </row>
    <row r="145" spans="1:36">
      <c r="A145" s="58">
        <v>142</v>
      </c>
      <c r="B145" s="59" t="s">
        <v>239</v>
      </c>
      <c r="C145" s="60" t="s">
        <v>240</v>
      </c>
      <c r="D145" s="61" t="s">
        <v>529</v>
      </c>
      <c r="E145" s="62" t="e">
        <f>VLOOKUP(B145,[3]RAW!$A$5:$D$245,4,FALSE)</f>
        <v>#N/A</v>
      </c>
      <c r="F145" s="18" t="e">
        <f t="shared" si="26"/>
        <v>#N/A</v>
      </c>
      <c r="G145" s="63" t="e">
        <f>VLOOKUP(B145,[3]RAW!$A$5:$E$245,5,FALSE)</f>
        <v>#N/A</v>
      </c>
      <c r="H145" s="62" t="e">
        <f>VLOOKUP(B145,[3]RAW!$A$491:$D$731,4,FALSE)</f>
        <v>#N/A</v>
      </c>
      <c r="I145" s="18" t="e">
        <f t="shared" si="27"/>
        <v>#N/A</v>
      </c>
      <c r="J145" s="64" t="e">
        <f>VLOOKUP(B145,[3]RAW!$A$491:$E$731,5,FALSE)</f>
        <v>#N/A</v>
      </c>
      <c r="K145" s="62" t="e">
        <f>VLOOKUP(B145,[3]RAW!$A$248:$D$488,4,FALSE)</f>
        <v>#N/A</v>
      </c>
      <c r="L145" s="18" t="e">
        <f t="shared" si="28"/>
        <v>#N/A</v>
      </c>
      <c r="M145" s="64" t="e">
        <f>VLOOKUP(B145,[3]RAW!$A$248:$E$488,5,FALSE)</f>
        <v>#N/A</v>
      </c>
      <c r="N145" s="62" t="e">
        <f>VLOOKUP(B145,[3]RAW!$A$734:$D$974,4,FALSE)</f>
        <v>#N/A</v>
      </c>
      <c r="O145" s="18" t="e">
        <f t="shared" si="29"/>
        <v>#N/A</v>
      </c>
      <c r="P145" s="64" t="e">
        <f>VLOOKUP(B145,[3]RAW!$A$734:$E$974,5,FALSE)</f>
        <v>#N/A</v>
      </c>
      <c r="Q145" s="62" t="e">
        <f>VLOOKUP(B145,[3]RAW!$A$977:$D$1217,4,FALSE)</f>
        <v>#N/A</v>
      </c>
      <c r="R145" s="18" t="e">
        <f t="shared" si="30"/>
        <v>#N/A</v>
      </c>
      <c r="S145" s="64" t="e">
        <f>VLOOKUP(B145,[3]RAW!$A$977:$E$1217,5,FALSE)</f>
        <v>#N/A</v>
      </c>
      <c r="T145" s="62" t="e">
        <f>VLOOKUP(B145,[3]RAW!$A$1220:$D$1460,4,FALSE)</f>
        <v>#N/A</v>
      </c>
      <c r="U145" s="18" t="e">
        <f t="shared" si="31"/>
        <v>#N/A</v>
      </c>
      <c r="V145" s="64" t="e">
        <f>VLOOKUP(B145,[3]RAW!$A$1220:$E$1460,5,FALSE)</f>
        <v>#N/A</v>
      </c>
      <c r="W145" s="62" t="e">
        <f>VLOOKUP(B145,[3]RAW!$A$1463:$D$1703,4,FALSE)</f>
        <v>#N/A</v>
      </c>
      <c r="X145" s="18" t="e">
        <f t="shared" si="32"/>
        <v>#N/A</v>
      </c>
      <c r="Y145" s="64" t="e">
        <f>VLOOKUP(B145,[3]RAW!$A$1463:$E$1703,5,FALSE)</f>
        <v>#N/A</v>
      </c>
      <c r="Z145" s="64" t="e">
        <f>VLOOKUP(B145,[3]RAW!$A$1706:$D$1946,4,FALSE)</f>
        <v>#N/A</v>
      </c>
      <c r="AA145" s="18" t="e">
        <f t="shared" si="33"/>
        <v>#N/A</v>
      </c>
      <c r="AB145" s="64" t="e">
        <f>VLOOKUP(B145,[3]RAW!$A$1706:$E$1946,5,FALSE)</f>
        <v>#N/A</v>
      </c>
      <c r="AC145" s="64" t="e">
        <f>VLOOKUP(B145,[3]RAW!$A$1949:$D$2189,4,FALSE)</f>
        <v>#N/A</v>
      </c>
      <c r="AD145" s="18" t="e">
        <f t="shared" si="34"/>
        <v>#N/A</v>
      </c>
      <c r="AE145" s="64" t="e">
        <f>VLOOKUP(B145,[3]RAW!$A$1949:$E$2189,5,FALSE)</f>
        <v>#N/A</v>
      </c>
      <c r="AF145" s="19" t="e">
        <f t="shared" si="36"/>
        <v>#N/A</v>
      </c>
      <c r="AG145" s="65" t="e">
        <f t="shared" si="35"/>
        <v>#N/A</v>
      </c>
      <c r="AH145" s="66" t="e">
        <f t="shared" si="37"/>
        <v>#N/A</v>
      </c>
      <c r="AI145" s="67">
        <f>SUM(COUNTIFS(E145:AD145,{"f","NCP","AB"}))</f>
        <v>0</v>
      </c>
      <c r="AJ145" s="66" t="e">
        <f t="shared" si="38"/>
        <v>#N/A</v>
      </c>
    </row>
    <row r="146" spans="1:36">
      <c r="A146" s="58">
        <v>143</v>
      </c>
      <c r="B146" s="59" t="s">
        <v>241</v>
      </c>
      <c r="C146" s="60" t="s">
        <v>242</v>
      </c>
      <c r="D146" s="61" t="s">
        <v>529</v>
      </c>
      <c r="E146" s="62" t="e">
        <f>VLOOKUP(B146,[3]RAW!$A$5:$D$245,4,FALSE)</f>
        <v>#N/A</v>
      </c>
      <c r="F146" s="18" t="e">
        <f t="shared" si="26"/>
        <v>#N/A</v>
      </c>
      <c r="G146" s="63" t="e">
        <f>VLOOKUP(B146,[3]RAW!$A$5:$E$245,5,FALSE)</f>
        <v>#N/A</v>
      </c>
      <c r="H146" s="62" t="e">
        <f>VLOOKUP(B146,[3]RAW!$A$491:$D$731,4,FALSE)</f>
        <v>#N/A</v>
      </c>
      <c r="I146" s="18" t="e">
        <f t="shared" si="27"/>
        <v>#N/A</v>
      </c>
      <c r="J146" s="64" t="e">
        <f>VLOOKUP(B146,[3]RAW!$A$491:$E$731,5,FALSE)</f>
        <v>#N/A</v>
      </c>
      <c r="K146" s="62" t="e">
        <f>VLOOKUP(B146,[3]RAW!$A$248:$D$488,4,FALSE)</f>
        <v>#N/A</v>
      </c>
      <c r="L146" s="18" t="e">
        <f t="shared" si="28"/>
        <v>#N/A</v>
      </c>
      <c r="M146" s="64" t="e">
        <f>VLOOKUP(B146,[3]RAW!$A$248:$E$488,5,FALSE)</f>
        <v>#N/A</v>
      </c>
      <c r="N146" s="62" t="e">
        <f>VLOOKUP(B146,[3]RAW!$A$734:$D$974,4,FALSE)</f>
        <v>#N/A</v>
      </c>
      <c r="O146" s="18" t="e">
        <f t="shared" si="29"/>
        <v>#N/A</v>
      </c>
      <c r="P146" s="64" t="e">
        <f>VLOOKUP(B146,[3]RAW!$A$734:$E$974,5,FALSE)</f>
        <v>#N/A</v>
      </c>
      <c r="Q146" s="62" t="e">
        <f>VLOOKUP(B146,[3]RAW!$A$977:$D$1217,4,FALSE)</f>
        <v>#N/A</v>
      </c>
      <c r="R146" s="18" t="e">
        <f t="shared" si="30"/>
        <v>#N/A</v>
      </c>
      <c r="S146" s="64" t="e">
        <f>VLOOKUP(B146,[3]RAW!$A$977:$E$1217,5,FALSE)</f>
        <v>#N/A</v>
      </c>
      <c r="T146" s="62" t="e">
        <f>VLOOKUP(B146,[3]RAW!$A$1220:$D$1460,4,FALSE)</f>
        <v>#N/A</v>
      </c>
      <c r="U146" s="18" t="e">
        <f t="shared" si="31"/>
        <v>#N/A</v>
      </c>
      <c r="V146" s="64" t="e">
        <f>VLOOKUP(B146,[3]RAW!$A$1220:$E$1460,5,FALSE)</f>
        <v>#N/A</v>
      </c>
      <c r="W146" s="62" t="e">
        <f>VLOOKUP(B146,[3]RAW!$A$1463:$D$1703,4,FALSE)</f>
        <v>#N/A</v>
      </c>
      <c r="X146" s="18" t="e">
        <f t="shared" si="32"/>
        <v>#N/A</v>
      </c>
      <c r="Y146" s="64" t="e">
        <f>VLOOKUP(B146,[3]RAW!$A$1463:$E$1703,5,FALSE)</f>
        <v>#N/A</v>
      </c>
      <c r="Z146" s="64" t="e">
        <f>VLOOKUP(B146,[3]RAW!$A$1706:$D$1946,4,FALSE)</f>
        <v>#N/A</v>
      </c>
      <c r="AA146" s="18" t="e">
        <f t="shared" si="33"/>
        <v>#N/A</v>
      </c>
      <c r="AB146" s="64" t="e">
        <f>VLOOKUP(B146,[3]RAW!$A$1706:$E$1946,5,FALSE)</f>
        <v>#N/A</v>
      </c>
      <c r="AC146" s="64" t="e">
        <f>VLOOKUP(B146,[3]RAW!$A$1949:$D$2189,4,FALSE)</f>
        <v>#N/A</v>
      </c>
      <c r="AD146" s="18" t="e">
        <f t="shared" si="34"/>
        <v>#N/A</v>
      </c>
      <c r="AE146" s="64" t="e">
        <f>VLOOKUP(B146,[3]RAW!$A$1949:$E$2189,5,FALSE)</f>
        <v>#N/A</v>
      </c>
      <c r="AF146" s="19" t="e">
        <f t="shared" si="36"/>
        <v>#N/A</v>
      </c>
      <c r="AG146" s="65" t="e">
        <f t="shared" si="35"/>
        <v>#N/A</v>
      </c>
      <c r="AH146" s="66" t="e">
        <f t="shared" si="37"/>
        <v>#N/A</v>
      </c>
      <c r="AI146" s="67">
        <f>SUM(COUNTIFS(E146:AD146,{"f","NCP","AB"}))</f>
        <v>0</v>
      </c>
      <c r="AJ146" s="66" t="e">
        <f t="shared" si="38"/>
        <v>#N/A</v>
      </c>
    </row>
    <row r="147" spans="1:36">
      <c r="A147" s="58">
        <v>144</v>
      </c>
      <c r="B147" s="59" t="s">
        <v>489</v>
      </c>
      <c r="C147" s="60" t="s">
        <v>490</v>
      </c>
      <c r="D147" s="61" t="s">
        <v>529</v>
      </c>
      <c r="E147" s="62" t="e">
        <f>VLOOKUP(B147,[3]RAW!$A$5:$D$245,4,FALSE)</f>
        <v>#N/A</v>
      </c>
      <c r="F147" s="18" t="e">
        <f t="shared" si="26"/>
        <v>#N/A</v>
      </c>
      <c r="G147" s="63" t="e">
        <f>VLOOKUP(B147,[3]RAW!$A$5:$E$245,5,FALSE)</f>
        <v>#N/A</v>
      </c>
      <c r="H147" s="62" t="e">
        <f>VLOOKUP(B147,[3]RAW!$A$491:$D$731,4,FALSE)</f>
        <v>#N/A</v>
      </c>
      <c r="I147" s="18" t="e">
        <f t="shared" si="27"/>
        <v>#N/A</v>
      </c>
      <c r="J147" s="64" t="e">
        <f>VLOOKUP(B147,[3]RAW!$A$491:$E$731,5,FALSE)</f>
        <v>#N/A</v>
      </c>
      <c r="K147" s="62" t="e">
        <f>VLOOKUP(B147,[3]RAW!$A$248:$D$488,4,FALSE)</f>
        <v>#N/A</v>
      </c>
      <c r="L147" s="18" t="e">
        <f t="shared" si="28"/>
        <v>#N/A</v>
      </c>
      <c r="M147" s="64" t="e">
        <f>VLOOKUP(B147,[3]RAW!$A$248:$E$488,5,FALSE)</f>
        <v>#N/A</v>
      </c>
      <c r="N147" s="62" t="e">
        <f>VLOOKUP(B147,[3]RAW!$A$734:$D$974,4,FALSE)</f>
        <v>#N/A</v>
      </c>
      <c r="O147" s="18" t="e">
        <f t="shared" si="29"/>
        <v>#N/A</v>
      </c>
      <c r="P147" s="64" t="e">
        <f>VLOOKUP(B147,[3]RAW!$A$734:$E$974,5,FALSE)</f>
        <v>#N/A</v>
      </c>
      <c r="Q147" s="62" t="e">
        <f>VLOOKUP(B147,[3]RAW!$A$977:$D$1217,4,FALSE)</f>
        <v>#N/A</v>
      </c>
      <c r="R147" s="18" t="e">
        <f t="shared" si="30"/>
        <v>#N/A</v>
      </c>
      <c r="S147" s="64" t="e">
        <f>VLOOKUP(B147,[3]RAW!$A$977:$E$1217,5,FALSE)</f>
        <v>#N/A</v>
      </c>
      <c r="T147" s="62" t="e">
        <f>VLOOKUP(B147,[3]RAW!$A$1220:$D$1460,4,FALSE)</f>
        <v>#N/A</v>
      </c>
      <c r="U147" s="18" t="e">
        <f t="shared" si="31"/>
        <v>#N/A</v>
      </c>
      <c r="V147" s="64" t="e">
        <f>VLOOKUP(B147,[3]RAW!$A$1220:$E$1460,5,FALSE)</f>
        <v>#N/A</v>
      </c>
      <c r="W147" s="62" t="e">
        <f>VLOOKUP(B147,[3]RAW!$A$1463:$D$1703,4,FALSE)</f>
        <v>#N/A</v>
      </c>
      <c r="X147" s="18" t="e">
        <f t="shared" si="32"/>
        <v>#N/A</v>
      </c>
      <c r="Y147" s="64" t="e">
        <f>VLOOKUP(B147,[3]RAW!$A$1463:$E$1703,5,FALSE)</f>
        <v>#N/A</v>
      </c>
      <c r="Z147" s="64" t="e">
        <f>VLOOKUP(B147,[3]RAW!$A$1706:$D$1946,4,FALSE)</f>
        <v>#N/A</v>
      </c>
      <c r="AA147" s="18" t="e">
        <f t="shared" si="33"/>
        <v>#N/A</v>
      </c>
      <c r="AB147" s="64" t="e">
        <f>VLOOKUP(B147,[3]RAW!$A$1706:$E$1946,5,FALSE)</f>
        <v>#N/A</v>
      </c>
      <c r="AC147" s="64" t="e">
        <f>VLOOKUP(B147,[3]RAW!$A$1949:$D$2189,4,FALSE)</f>
        <v>#N/A</v>
      </c>
      <c r="AD147" s="18" t="e">
        <f t="shared" si="34"/>
        <v>#N/A</v>
      </c>
      <c r="AE147" s="64" t="e">
        <f>VLOOKUP(B147,[3]RAW!$A$1949:$E$2189,5,FALSE)</f>
        <v>#N/A</v>
      </c>
      <c r="AF147" s="19" t="e">
        <f t="shared" si="36"/>
        <v>#N/A</v>
      </c>
      <c r="AG147" s="65" t="e">
        <f t="shared" si="35"/>
        <v>#N/A</v>
      </c>
      <c r="AH147" s="66" t="e">
        <f t="shared" si="37"/>
        <v>#N/A</v>
      </c>
      <c r="AI147" s="67">
        <f>SUM(COUNTIFS(E147:AD147,{"f","NCP","AB"}))</f>
        <v>0</v>
      </c>
      <c r="AJ147" s="66" t="e">
        <f t="shared" si="38"/>
        <v>#N/A</v>
      </c>
    </row>
    <row r="148" spans="1:36">
      <c r="A148" s="58">
        <v>145</v>
      </c>
      <c r="B148" s="59" t="s">
        <v>243</v>
      </c>
      <c r="C148" s="60" t="s">
        <v>244</v>
      </c>
      <c r="D148" s="61" t="s">
        <v>529</v>
      </c>
      <c r="E148" s="62" t="e">
        <f>VLOOKUP(B148,[3]RAW!$A$5:$D$245,4,FALSE)</f>
        <v>#N/A</v>
      </c>
      <c r="F148" s="18" t="e">
        <f t="shared" si="26"/>
        <v>#N/A</v>
      </c>
      <c r="G148" s="63" t="e">
        <f>VLOOKUP(B148,[3]RAW!$A$5:$E$245,5,FALSE)</f>
        <v>#N/A</v>
      </c>
      <c r="H148" s="62" t="e">
        <f>VLOOKUP(B148,[3]RAW!$A$491:$D$731,4,FALSE)</f>
        <v>#N/A</v>
      </c>
      <c r="I148" s="18" t="e">
        <f t="shared" si="27"/>
        <v>#N/A</v>
      </c>
      <c r="J148" s="64" t="e">
        <f>VLOOKUP(B148,[3]RAW!$A$491:$E$731,5,FALSE)</f>
        <v>#N/A</v>
      </c>
      <c r="K148" s="62" t="e">
        <f>VLOOKUP(B148,[3]RAW!$A$248:$D$488,4,FALSE)</f>
        <v>#N/A</v>
      </c>
      <c r="L148" s="18" t="e">
        <f t="shared" si="28"/>
        <v>#N/A</v>
      </c>
      <c r="M148" s="64" t="e">
        <f>VLOOKUP(B148,[3]RAW!$A$248:$E$488,5,FALSE)</f>
        <v>#N/A</v>
      </c>
      <c r="N148" s="62" t="e">
        <f>VLOOKUP(B148,[3]RAW!$A$734:$D$974,4,FALSE)</f>
        <v>#N/A</v>
      </c>
      <c r="O148" s="18" t="e">
        <f t="shared" si="29"/>
        <v>#N/A</v>
      </c>
      <c r="P148" s="64" t="e">
        <f>VLOOKUP(B148,[3]RAW!$A$734:$E$974,5,FALSE)</f>
        <v>#N/A</v>
      </c>
      <c r="Q148" s="62" t="e">
        <f>VLOOKUP(B148,[3]RAW!$A$977:$D$1217,4,FALSE)</f>
        <v>#N/A</v>
      </c>
      <c r="R148" s="18" t="e">
        <f t="shared" si="30"/>
        <v>#N/A</v>
      </c>
      <c r="S148" s="64" t="e">
        <f>VLOOKUP(B148,[3]RAW!$A$977:$E$1217,5,FALSE)</f>
        <v>#N/A</v>
      </c>
      <c r="T148" s="62" t="e">
        <f>VLOOKUP(B148,[3]RAW!$A$1220:$D$1460,4,FALSE)</f>
        <v>#N/A</v>
      </c>
      <c r="U148" s="18" t="e">
        <f t="shared" si="31"/>
        <v>#N/A</v>
      </c>
      <c r="V148" s="64" t="e">
        <f>VLOOKUP(B148,[3]RAW!$A$1220:$E$1460,5,FALSE)</f>
        <v>#N/A</v>
      </c>
      <c r="W148" s="62" t="e">
        <f>VLOOKUP(B148,[3]RAW!$A$1463:$D$1703,4,FALSE)</f>
        <v>#N/A</v>
      </c>
      <c r="X148" s="18" t="e">
        <f t="shared" si="32"/>
        <v>#N/A</v>
      </c>
      <c r="Y148" s="64" t="e">
        <f>VLOOKUP(B148,[3]RAW!$A$1463:$E$1703,5,FALSE)</f>
        <v>#N/A</v>
      </c>
      <c r="Z148" s="64" t="e">
        <f>VLOOKUP(B148,[3]RAW!$A$1706:$D$1946,4,FALSE)</f>
        <v>#N/A</v>
      </c>
      <c r="AA148" s="18" t="e">
        <f t="shared" si="33"/>
        <v>#N/A</v>
      </c>
      <c r="AB148" s="64" t="e">
        <f>VLOOKUP(B148,[3]RAW!$A$1706:$E$1946,5,FALSE)</f>
        <v>#N/A</v>
      </c>
      <c r="AC148" s="64" t="e">
        <f>VLOOKUP(B148,[3]RAW!$A$1949:$D$2189,4,FALSE)</f>
        <v>#N/A</v>
      </c>
      <c r="AD148" s="18" t="e">
        <f t="shared" si="34"/>
        <v>#N/A</v>
      </c>
      <c r="AE148" s="64" t="e">
        <f>VLOOKUP(B148,[3]RAW!$A$1949:$E$2189,5,FALSE)</f>
        <v>#N/A</v>
      </c>
      <c r="AF148" s="19" t="e">
        <f t="shared" si="36"/>
        <v>#N/A</v>
      </c>
      <c r="AG148" s="65" t="e">
        <f t="shared" si="35"/>
        <v>#N/A</v>
      </c>
      <c r="AH148" s="66" t="e">
        <f t="shared" si="37"/>
        <v>#N/A</v>
      </c>
      <c r="AI148" s="67">
        <f>SUM(COUNTIFS(E148:AD148,{"f","NCP","AB"}))</f>
        <v>0</v>
      </c>
      <c r="AJ148" s="66" t="e">
        <f t="shared" si="38"/>
        <v>#N/A</v>
      </c>
    </row>
    <row r="149" spans="1:36">
      <c r="A149" s="58">
        <v>146</v>
      </c>
      <c r="B149" s="59" t="s">
        <v>411</v>
      </c>
      <c r="C149" s="60" t="s">
        <v>412</v>
      </c>
      <c r="D149" s="61" t="s">
        <v>529</v>
      </c>
      <c r="E149" s="62" t="e">
        <f>VLOOKUP(B149,[3]RAW!$A$5:$D$245,4,FALSE)</f>
        <v>#N/A</v>
      </c>
      <c r="F149" s="18" t="e">
        <f t="shared" si="26"/>
        <v>#N/A</v>
      </c>
      <c r="G149" s="63" t="e">
        <f>VLOOKUP(B149,[3]RAW!$A$5:$E$245,5,FALSE)</f>
        <v>#N/A</v>
      </c>
      <c r="H149" s="62" t="e">
        <f>VLOOKUP(B149,[3]RAW!$A$491:$D$731,4,FALSE)</f>
        <v>#N/A</v>
      </c>
      <c r="I149" s="18" t="e">
        <f t="shared" si="27"/>
        <v>#N/A</v>
      </c>
      <c r="J149" s="64" t="e">
        <f>VLOOKUP(B149,[3]RAW!$A$491:$E$731,5,FALSE)</f>
        <v>#N/A</v>
      </c>
      <c r="K149" s="62" t="e">
        <f>VLOOKUP(B149,[3]RAW!$A$248:$D$488,4,FALSE)</f>
        <v>#N/A</v>
      </c>
      <c r="L149" s="18" t="e">
        <f t="shared" si="28"/>
        <v>#N/A</v>
      </c>
      <c r="M149" s="64" t="e">
        <f>VLOOKUP(B149,[3]RAW!$A$248:$E$488,5,FALSE)</f>
        <v>#N/A</v>
      </c>
      <c r="N149" s="62" t="e">
        <f>VLOOKUP(B149,[3]RAW!$A$734:$D$974,4,FALSE)</f>
        <v>#N/A</v>
      </c>
      <c r="O149" s="18" t="e">
        <f t="shared" si="29"/>
        <v>#N/A</v>
      </c>
      <c r="P149" s="64" t="e">
        <f>VLOOKUP(B149,[3]RAW!$A$734:$E$974,5,FALSE)</f>
        <v>#N/A</v>
      </c>
      <c r="Q149" s="62" t="e">
        <f>VLOOKUP(B149,[3]RAW!$A$977:$D$1217,4,FALSE)</f>
        <v>#N/A</v>
      </c>
      <c r="R149" s="18" t="e">
        <f t="shared" si="30"/>
        <v>#N/A</v>
      </c>
      <c r="S149" s="64" t="e">
        <f>VLOOKUP(B149,[3]RAW!$A$977:$E$1217,5,FALSE)</f>
        <v>#N/A</v>
      </c>
      <c r="T149" s="62" t="e">
        <f>VLOOKUP(B149,[3]RAW!$A$1220:$D$1460,4,FALSE)</f>
        <v>#N/A</v>
      </c>
      <c r="U149" s="18" t="e">
        <f t="shared" si="31"/>
        <v>#N/A</v>
      </c>
      <c r="V149" s="64" t="e">
        <f>VLOOKUP(B149,[3]RAW!$A$1220:$E$1460,5,FALSE)</f>
        <v>#N/A</v>
      </c>
      <c r="W149" s="62" t="e">
        <f>VLOOKUP(B149,[3]RAW!$A$1463:$D$1703,4,FALSE)</f>
        <v>#N/A</v>
      </c>
      <c r="X149" s="18" t="e">
        <f t="shared" si="32"/>
        <v>#N/A</v>
      </c>
      <c r="Y149" s="64" t="e">
        <f>VLOOKUP(B149,[3]RAW!$A$1463:$E$1703,5,FALSE)</f>
        <v>#N/A</v>
      </c>
      <c r="Z149" s="64" t="e">
        <f>VLOOKUP(B149,[3]RAW!$A$1706:$D$1946,4,FALSE)</f>
        <v>#N/A</v>
      </c>
      <c r="AA149" s="18" t="e">
        <f t="shared" si="33"/>
        <v>#N/A</v>
      </c>
      <c r="AB149" s="64" t="e">
        <f>VLOOKUP(B149,[3]RAW!$A$1706:$E$1946,5,FALSE)</f>
        <v>#N/A</v>
      </c>
      <c r="AC149" s="64" t="e">
        <f>VLOOKUP(B149,[3]RAW!$A$1949:$D$2189,4,FALSE)</f>
        <v>#N/A</v>
      </c>
      <c r="AD149" s="18" t="e">
        <f t="shared" si="34"/>
        <v>#N/A</v>
      </c>
      <c r="AE149" s="64" t="e">
        <f>VLOOKUP(B149,[3]RAW!$A$1949:$E$2189,5,FALSE)</f>
        <v>#N/A</v>
      </c>
      <c r="AF149" s="19" t="e">
        <f t="shared" si="36"/>
        <v>#N/A</v>
      </c>
      <c r="AG149" s="65" t="e">
        <f t="shared" si="35"/>
        <v>#N/A</v>
      </c>
      <c r="AH149" s="66" t="e">
        <f t="shared" si="37"/>
        <v>#N/A</v>
      </c>
      <c r="AI149" s="67">
        <f>SUM(COUNTIFS(E149:AD149,{"f","NCP","AB"}))</f>
        <v>0</v>
      </c>
      <c r="AJ149" s="66" t="e">
        <f t="shared" si="38"/>
        <v>#N/A</v>
      </c>
    </row>
    <row r="150" spans="1:36">
      <c r="A150" s="58">
        <v>147</v>
      </c>
      <c r="B150" s="59" t="s">
        <v>413</v>
      </c>
      <c r="C150" s="60" t="s">
        <v>414</v>
      </c>
      <c r="D150" s="61" t="s">
        <v>529</v>
      </c>
      <c r="E150" s="62" t="e">
        <f>VLOOKUP(B150,[3]RAW!$A$5:$D$245,4,FALSE)</f>
        <v>#N/A</v>
      </c>
      <c r="F150" s="18" t="e">
        <f t="shared" si="26"/>
        <v>#N/A</v>
      </c>
      <c r="G150" s="63" t="e">
        <f>VLOOKUP(B150,[3]RAW!$A$5:$E$245,5,FALSE)</f>
        <v>#N/A</v>
      </c>
      <c r="H150" s="62" t="e">
        <f>VLOOKUP(B150,[3]RAW!$A$491:$D$731,4,FALSE)</f>
        <v>#N/A</v>
      </c>
      <c r="I150" s="18" t="e">
        <f t="shared" si="27"/>
        <v>#N/A</v>
      </c>
      <c r="J150" s="64" t="e">
        <f>VLOOKUP(B150,[3]RAW!$A$491:$E$731,5,FALSE)</f>
        <v>#N/A</v>
      </c>
      <c r="K150" s="62" t="e">
        <f>VLOOKUP(B150,[3]RAW!$A$248:$D$488,4,FALSE)</f>
        <v>#N/A</v>
      </c>
      <c r="L150" s="18" t="e">
        <f t="shared" si="28"/>
        <v>#N/A</v>
      </c>
      <c r="M150" s="64" t="e">
        <f>VLOOKUP(B150,[3]RAW!$A$248:$E$488,5,FALSE)</f>
        <v>#N/A</v>
      </c>
      <c r="N150" s="62" t="e">
        <f>VLOOKUP(B150,[3]RAW!$A$734:$D$974,4,FALSE)</f>
        <v>#N/A</v>
      </c>
      <c r="O150" s="18" t="e">
        <f t="shared" si="29"/>
        <v>#N/A</v>
      </c>
      <c r="P150" s="64" t="e">
        <f>VLOOKUP(B150,[3]RAW!$A$734:$E$974,5,FALSE)</f>
        <v>#N/A</v>
      </c>
      <c r="Q150" s="62" t="e">
        <f>VLOOKUP(B150,[3]RAW!$A$977:$D$1217,4,FALSE)</f>
        <v>#N/A</v>
      </c>
      <c r="R150" s="18" t="e">
        <f t="shared" si="30"/>
        <v>#N/A</v>
      </c>
      <c r="S150" s="64" t="e">
        <f>VLOOKUP(B150,[3]RAW!$A$977:$E$1217,5,FALSE)</f>
        <v>#N/A</v>
      </c>
      <c r="T150" s="62" t="e">
        <f>VLOOKUP(B150,[3]RAW!$A$1220:$D$1460,4,FALSE)</f>
        <v>#N/A</v>
      </c>
      <c r="U150" s="18" t="e">
        <f t="shared" si="31"/>
        <v>#N/A</v>
      </c>
      <c r="V150" s="64" t="e">
        <f>VLOOKUP(B150,[3]RAW!$A$1220:$E$1460,5,FALSE)</f>
        <v>#N/A</v>
      </c>
      <c r="W150" s="62" t="e">
        <f>VLOOKUP(B150,[3]RAW!$A$1463:$D$1703,4,FALSE)</f>
        <v>#N/A</v>
      </c>
      <c r="X150" s="18" t="e">
        <f t="shared" si="32"/>
        <v>#N/A</v>
      </c>
      <c r="Y150" s="64" t="e">
        <f>VLOOKUP(B150,[3]RAW!$A$1463:$E$1703,5,FALSE)</f>
        <v>#N/A</v>
      </c>
      <c r="Z150" s="64" t="e">
        <f>VLOOKUP(B150,[3]RAW!$A$1706:$D$1946,4,FALSE)</f>
        <v>#N/A</v>
      </c>
      <c r="AA150" s="18" t="e">
        <f t="shared" si="33"/>
        <v>#N/A</v>
      </c>
      <c r="AB150" s="64" t="e">
        <f>VLOOKUP(B150,[3]RAW!$A$1706:$E$1946,5,FALSE)</f>
        <v>#N/A</v>
      </c>
      <c r="AC150" s="64" t="e">
        <f>VLOOKUP(B150,[3]RAW!$A$1949:$D$2189,4,FALSE)</f>
        <v>#N/A</v>
      </c>
      <c r="AD150" s="18" t="e">
        <f t="shared" si="34"/>
        <v>#N/A</v>
      </c>
      <c r="AE150" s="64" t="e">
        <f>VLOOKUP(B150,[3]RAW!$A$1949:$E$2189,5,FALSE)</f>
        <v>#N/A</v>
      </c>
      <c r="AF150" s="19" t="e">
        <f t="shared" si="36"/>
        <v>#N/A</v>
      </c>
      <c r="AG150" s="65" t="e">
        <f t="shared" si="35"/>
        <v>#N/A</v>
      </c>
      <c r="AH150" s="66" t="e">
        <f t="shared" si="37"/>
        <v>#N/A</v>
      </c>
      <c r="AI150" s="67">
        <f>SUM(COUNTIFS(E150:AD150,{"f","NCP","AB"}))</f>
        <v>0</v>
      </c>
      <c r="AJ150" s="66" t="e">
        <f t="shared" si="38"/>
        <v>#N/A</v>
      </c>
    </row>
    <row r="151" spans="1:36">
      <c r="A151" s="58">
        <v>148</v>
      </c>
      <c r="B151" s="59" t="s">
        <v>245</v>
      </c>
      <c r="C151" s="60" t="s">
        <v>246</v>
      </c>
      <c r="D151" s="61" t="s">
        <v>529</v>
      </c>
      <c r="E151" s="62" t="e">
        <f>VLOOKUP(B151,[3]RAW!$A$5:$D$245,4,FALSE)</f>
        <v>#N/A</v>
      </c>
      <c r="F151" s="18" t="e">
        <f t="shared" si="26"/>
        <v>#N/A</v>
      </c>
      <c r="G151" s="63" t="e">
        <f>VLOOKUP(B151,[3]RAW!$A$5:$E$245,5,FALSE)</f>
        <v>#N/A</v>
      </c>
      <c r="H151" s="62" t="e">
        <f>VLOOKUP(B151,[3]RAW!$A$491:$D$731,4,FALSE)</f>
        <v>#N/A</v>
      </c>
      <c r="I151" s="18" t="e">
        <f t="shared" si="27"/>
        <v>#N/A</v>
      </c>
      <c r="J151" s="64" t="e">
        <f>VLOOKUP(B151,[3]RAW!$A$491:$E$731,5,FALSE)</f>
        <v>#N/A</v>
      </c>
      <c r="K151" s="62" t="e">
        <f>VLOOKUP(B151,[3]RAW!$A$248:$D$488,4,FALSE)</f>
        <v>#N/A</v>
      </c>
      <c r="L151" s="18" t="e">
        <f t="shared" si="28"/>
        <v>#N/A</v>
      </c>
      <c r="M151" s="64" t="e">
        <f>VLOOKUP(B151,[3]RAW!$A$248:$E$488,5,FALSE)</f>
        <v>#N/A</v>
      </c>
      <c r="N151" s="62" t="e">
        <f>VLOOKUP(B151,[3]RAW!$A$734:$D$974,4,FALSE)</f>
        <v>#N/A</v>
      </c>
      <c r="O151" s="18" t="e">
        <f t="shared" si="29"/>
        <v>#N/A</v>
      </c>
      <c r="P151" s="64" t="e">
        <f>VLOOKUP(B151,[3]RAW!$A$734:$E$974,5,FALSE)</f>
        <v>#N/A</v>
      </c>
      <c r="Q151" s="62" t="e">
        <f>VLOOKUP(B151,[3]RAW!$A$977:$D$1217,4,FALSE)</f>
        <v>#N/A</v>
      </c>
      <c r="R151" s="18" t="e">
        <f t="shared" si="30"/>
        <v>#N/A</v>
      </c>
      <c r="S151" s="64" t="e">
        <f>VLOOKUP(B151,[3]RAW!$A$977:$E$1217,5,FALSE)</f>
        <v>#N/A</v>
      </c>
      <c r="T151" s="62" t="e">
        <f>VLOOKUP(B151,[3]RAW!$A$1220:$D$1460,4,FALSE)</f>
        <v>#N/A</v>
      </c>
      <c r="U151" s="18" t="e">
        <f t="shared" si="31"/>
        <v>#N/A</v>
      </c>
      <c r="V151" s="64" t="e">
        <f>VLOOKUP(B151,[3]RAW!$A$1220:$E$1460,5,FALSE)</f>
        <v>#N/A</v>
      </c>
      <c r="W151" s="62" t="e">
        <f>VLOOKUP(B151,[3]RAW!$A$1463:$D$1703,4,FALSE)</f>
        <v>#N/A</v>
      </c>
      <c r="X151" s="18" t="e">
        <f t="shared" si="32"/>
        <v>#N/A</v>
      </c>
      <c r="Y151" s="64" t="e">
        <f>VLOOKUP(B151,[3]RAW!$A$1463:$E$1703,5,FALSE)</f>
        <v>#N/A</v>
      </c>
      <c r="Z151" s="64" t="e">
        <f>VLOOKUP(B151,[3]RAW!$A$1706:$D$1946,4,FALSE)</f>
        <v>#N/A</v>
      </c>
      <c r="AA151" s="18" t="e">
        <f t="shared" si="33"/>
        <v>#N/A</v>
      </c>
      <c r="AB151" s="64" t="e">
        <f>VLOOKUP(B151,[3]RAW!$A$1706:$E$1946,5,FALSE)</f>
        <v>#N/A</v>
      </c>
      <c r="AC151" s="64" t="e">
        <f>VLOOKUP(B151,[3]RAW!$A$1949:$D$2189,4,FALSE)</f>
        <v>#N/A</v>
      </c>
      <c r="AD151" s="18" t="e">
        <f t="shared" si="34"/>
        <v>#N/A</v>
      </c>
      <c r="AE151" s="64" t="e">
        <f>VLOOKUP(B151,[3]RAW!$A$1949:$E$2189,5,FALSE)</f>
        <v>#N/A</v>
      </c>
      <c r="AF151" s="19" t="e">
        <f t="shared" si="36"/>
        <v>#N/A</v>
      </c>
      <c r="AG151" s="65" t="e">
        <f t="shared" si="35"/>
        <v>#N/A</v>
      </c>
      <c r="AH151" s="66" t="e">
        <f t="shared" si="37"/>
        <v>#N/A</v>
      </c>
      <c r="AI151" s="67">
        <f>SUM(COUNTIFS(E151:AD151,{"f","NCP","AB"}))</f>
        <v>0</v>
      </c>
      <c r="AJ151" s="66" t="e">
        <f t="shared" si="38"/>
        <v>#N/A</v>
      </c>
    </row>
    <row r="152" spans="1:36">
      <c r="A152" s="58">
        <v>149</v>
      </c>
      <c r="B152" s="59" t="s">
        <v>439</v>
      </c>
      <c r="C152" s="60" t="s">
        <v>440</v>
      </c>
      <c r="D152" s="61" t="s">
        <v>529</v>
      </c>
      <c r="E152" s="62" t="e">
        <f>VLOOKUP(B152,[3]RAW!$A$5:$D$245,4,FALSE)</f>
        <v>#N/A</v>
      </c>
      <c r="F152" s="18" t="e">
        <f t="shared" si="26"/>
        <v>#N/A</v>
      </c>
      <c r="G152" s="63" t="e">
        <f>VLOOKUP(B152,[3]RAW!$A$5:$E$245,5,FALSE)</f>
        <v>#N/A</v>
      </c>
      <c r="H152" s="62" t="e">
        <f>VLOOKUP(B152,[3]RAW!$A$491:$D$731,4,FALSE)</f>
        <v>#N/A</v>
      </c>
      <c r="I152" s="18" t="e">
        <f t="shared" si="27"/>
        <v>#N/A</v>
      </c>
      <c r="J152" s="64" t="e">
        <f>VLOOKUP(B152,[3]RAW!$A$491:$E$731,5,FALSE)</f>
        <v>#N/A</v>
      </c>
      <c r="K152" s="62" t="e">
        <f>VLOOKUP(B152,[3]RAW!$A$248:$D$488,4,FALSE)</f>
        <v>#N/A</v>
      </c>
      <c r="L152" s="18" t="e">
        <f t="shared" si="28"/>
        <v>#N/A</v>
      </c>
      <c r="M152" s="64" t="e">
        <f>VLOOKUP(B152,[3]RAW!$A$248:$E$488,5,FALSE)</f>
        <v>#N/A</v>
      </c>
      <c r="N152" s="62" t="e">
        <f>VLOOKUP(B152,[3]RAW!$A$734:$D$974,4,FALSE)</f>
        <v>#N/A</v>
      </c>
      <c r="O152" s="18" t="e">
        <f t="shared" si="29"/>
        <v>#N/A</v>
      </c>
      <c r="P152" s="64" t="e">
        <f>VLOOKUP(B152,[3]RAW!$A$734:$E$974,5,FALSE)</f>
        <v>#N/A</v>
      </c>
      <c r="Q152" s="62" t="e">
        <f>VLOOKUP(B152,[3]RAW!$A$977:$D$1217,4,FALSE)</f>
        <v>#N/A</v>
      </c>
      <c r="R152" s="18" t="e">
        <f t="shared" si="30"/>
        <v>#N/A</v>
      </c>
      <c r="S152" s="64" t="e">
        <f>VLOOKUP(B152,[3]RAW!$A$977:$E$1217,5,FALSE)</f>
        <v>#N/A</v>
      </c>
      <c r="T152" s="62" t="e">
        <f>VLOOKUP(B152,[3]RAW!$A$1220:$D$1460,4,FALSE)</f>
        <v>#N/A</v>
      </c>
      <c r="U152" s="18" t="e">
        <f t="shared" si="31"/>
        <v>#N/A</v>
      </c>
      <c r="V152" s="64" t="e">
        <f>VLOOKUP(B152,[3]RAW!$A$1220:$E$1460,5,FALSE)</f>
        <v>#N/A</v>
      </c>
      <c r="W152" s="62" t="e">
        <f>VLOOKUP(B152,[3]RAW!$A$1463:$D$1703,4,FALSE)</f>
        <v>#N/A</v>
      </c>
      <c r="X152" s="18" t="e">
        <f t="shared" si="32"/>
        <v>#N/A</v>
      </c>
      <c r="Y152" s="64" t="e">
        <f>VLOOKUP(B152,[3]RAW!$A$1463:$E$1703,5,FALSE)</f>
        <v>#N/A</v>
      </c>
      <c r="Z152" s="64" t="e">
        <f>VLOOKUP(B152,[3]RAW!$A$1706:$D$1946,4,FALSE)</f>
        <v>#N/A</v>
      </c>
      <c r="AA152" s="18" t="e">
        <f t="shared" si="33"/>
        <v>#N/A</v>
      </c>
      <c r="AB152" s="64" t="e">
        <f>VLOOKUP(B152,[3]RAW!$A$1706:$E$1946,5,FALSE)</f>
        <v>#N/A</v>
      </c>
      <c r="AC152" s="64" t="e">
        <f>VLOOKUP(B152,[3]RAW!$A$1949:$D$2189,4,FALSE)</f>
        <v>#N/A</v>
      </c>
      <c r="AD152" s="18" t="e">
        <f t="shared" si="34"/>
        <v>#N/A</v>
      </c>
      <c r="AE152" s="64" t="e">
        <f>VLOOKUP(B152,[3]RAW!$A$1949:$E$2189,5,FALSE)</f>
        <v>#N/A</v>
      </c>
      <c r="AF152" s="19" t="e">
        <f t="shared" si="36"/>
        <v>#N/A</v>
      </c>
      <c r="AG152" s="65" t="e">
        <f t="shared" si="35"/>
        <v>#N/A</v>
      </c>
      <c r="AH152" s="66" t="e">
        <f t="shared" si="37"/>
        <v>#N/A</v>
      </c>
      <c r="AI152" s="67">
        <f>SUM(COUNTIFS(E152:AD152,{"f","NCP","AB"}))</f>
        <v>0</v>
      </c>
      <c r="AJ152" s="66" t="e">
        <f t="shared" si="38"/>
        <v>#N/A</v>
      </c>
    </row>
    <row r="153" spans="1:36">
      <c r="A153" s="58">
        <v>150</v>
      </c>
      <c r="B153" s="59" t="s">
        <v>415</v>
      </c>
      <c r="C153" s="60" t="s">
        <v>587</v>
      </c>
      <c r="D153" s="61" t="s">
        <v>529</v>
      </c>
      <c r="E153" s="62" t="e">
        <f>VLOOKUP(B153,[3]RAW!$A$5:$D$245,4,FALSE)</f>
        <v>#N/A</v>
      </c>
      <c r="F153" s="18" t="e">
        <f t="shared" si="26"/>
        <v>#N/A</v>
      </c>
      <c r="G153" s="63" t="e">
        <f>VLOOKUP(B153,[3]RAW!$A$5:$E$245,5,FALSE)</f>
        <v>#N/A</v>
      </c>
      <c r="H153" s="62" t="e">
        <f>VLOOKUP(B153,[3]RAW!$A$491:$D$731,4,FALSE)</f>
        <v>#N/A</v>
      </c>
      <c r="I153" s="18" t="e">
        <f t="shared" si="27"/>
        <v>#N/A</v>
      </c>
      <c r="J153" s="64" t="e">
        <f>VLOOKUP(B153,[3]RAW!$A$491:$E$731,5,FALSE)</f>
        <v>#N/A</v>
      </c>
      <c r="K153" s="62" t="e">
        <f>VLOOKUP(B153,[3]RAW!$A$248:$D$488,4,FALSE)</f>
        <v>#N/A</v>
      </c>
      <c r="L153" s="18" t="e">
        <f t="shared" si="28"/>
        <v>#N/A</v>
      </c>
      <c r="M153" s="64" t="e">
        <f>VLOOKUP(B153,[3]RAW!$A$248:$E$488,5,FALSE)</f>
        <v>#N/A</v>
      </c>
      <c r="N153" s="62" t="e">
        <f>VLOOKUP(B153,[3]RAW!$A$734:$D$974,4,FALSE)</f>
        <v>#N/A</v>
      </c>
      <c r="O153" s="18" t="e">
        <f t="shared" si="29"/>
        <v>#N/A</v>
      </c>
      <c r="P153" s="64" t="e">
        <f>VLOOKUP(B153,[3]RAW!$A$734:$E$974,5,FALSE)</f>
        <v>#N/A</v>
      </c>
      <c r="Q153" s="62" t="e">
        <f>VLOOKUP(B153,[3]RAW!$A$977:$D$1217,4,FALSE)</f>
        <v>#N/A</v>
      </c>
      <c r="R153" s="18" t="e">
        <f t="shared" si="30"/>
        <v>#N/A</v>
      </c>
      <c r="S153" s="64" t="e">
        <f>VLOOKUP(B153,[3]RAW!$A$977:$E$1217,5,FALSE)</f>
        <v>#N/A</v>
      </c>
      <c r="T153" s="62" t="e">
        <f>VLOOKUP(B153,[3]RAW!$A$1220:$D$1460,4,FALSE)</f>
        <v>#N/A</v>
      </c>
      <c r="U153" s="18" t="e">
        <f t="shared" si="31"/>
        <v>#N/A</v>
      </c>
      <c r="V153" s="64" t="e">
        <f>VLOOKUP(B153,[3]RAW!$A$1220:$E$1460,5,FALSE)</f>
        <v>#N/A</v>
      </c>
      <c r="W153" s="62" t="e">
        <f>VLOOKUP(B153,[3]RAW!$A$1463:$D$1703,4,FALSE)</f>
        <v>#N/A</v>
      </c>
      <c r="X153" s="18" t="e">
        <f t="shared" si="32"/>
        <v>#N/A</v>
      </c>
      <c r="Y153" s="64" t="e">
        <f>VLOOKUP(B153,[3]RAW!$A$1463:$E$1703,5,FALSE)</f>
        <v>#N/A</v>
      </c>
      <c r="Z153" s="64" t="e">
        <f>VLOOKUP(B153,[3]RAW!$A$1706:$D$1946,4,FALSE)</f>
        <v>#N/A</v>
      </c>
      <c r="AA153" s="18" t="e">
        <f t="shared" si="33"/>
        <v>#N/A</v>
      </c>
      <c r="AB153" s="64" t="e">
        <f>VLOOKUP(B153,[3]RAW!$A$1706:$E$1946,5,FALSE)</f>
        <v>#N/A</v>
      </c>
      <c r="AC153" s="64" t="e">
        <f>VLOOKUP(B153,[3]RAW!$A$1949:$D$2189,4,FALSE)</f>
        <v>#N/A</v>
      </c>
      <c r="AD153" s="18" t="e">
        <f t="shared" si="34"/>
        <v>#N/A</v>
      </c>
      <c r="AE153" s="64" t="e">
        <f>VLOOKUP(B153,[3]RAW!$A$1949:$E$2189,5,FALSE)</f>
        <v>#N/A</v>
      </c>
      <c r="AF153" s="19" t="e">
        <f t="shared" si="36"/>
        <v>#N/A</v>
      </c>
      <c r="AG153" s="65" t="e">
        <f t="shared" si="35"/>
        <v>#N/A</v>
      </c>
      <c r="AH153" s="66" t="e">
        <f t="shared" si="37"/>
        <v>#N/A</v>
      </c>
      <c r="AI153" s="67">
        <f>SUM(COUNTIFS(E153:AD153,{"f","NCP","AB"}))</f>
        <v>0</v>
      </c>
      <c r="AJ153" s="66" t="e">
        <f t="shared" si="38"/>
        <v>#N/A</v>
      </c>
    </row>
    <row r="154" spans="1:36">
      <c r="A154" s="58">
        <v>151</v>
      </c>
      <c r="B154" s="59" t="s">
        <v>493</v>
      </c>
      <c r="C154" s="60" t="s">
        <v>494</v>
      </c>
      <c r="D154" s="61" t="s">
        <v>529</v>
      </c>
      <c r="E154" s="62" t="e">
        <f>VLOOKUP(B154,[3]RAW!$A$5:$D$245,4,FALSE)</f>
        <v>#N/A</v>
      </c>
      <c r="F154" s="18" t="e">
        <f t="shared" si="26"/>
        <v>#N/A</v>
      </c>
      <c r="G154" s="63" t="e">
        <f>VLOOKUP(B154,[3]RAW!$A$5:$E$245,5,FALSE)</f>
        <v>#N/A</v>
      </c>
      <c r="H154" s="62" t="e">
        <f>VLOOKUP(B154,[3]RAW!$A$491:$D$731,4,FALSE)</f>
        <v>#N/A</v>
      </c>
      <c r="I154" s="18" t="e">
        <f t="shared" si="27"/>
        <v>#N/A</v>
      </c>
      <c r="J154" s="64" t="e">
        <f>VLOOKUP(B154,[3]RAW!$A$491:$E$731,5,FALSE)</f>
        <v>#N/A</v>
      </c>
      <c r="K154" s="62" t="e">
        <f>VLOOKUP(B154,[3]RAW!$A$248:$D$488,4,FALSE)</f>
        <v>#N/A</v>
      </c>
      <c r="L154" s="18" t="e">
        <f t="shared" si="28"/>
        <v>#N/A</v>
      </c>
      <c r="M154" s="64" t="e">
        <f>VLOOKUP(B154,[3]RAW!$A$248:$E$488,5,FALSE)</f>
        <v>#N/A</v>
      </c>
      <c r="N154" s="62" t="e">
        <f>VLOOKUP(B154,[3]RAW!$A$734:$D$974,4,FALSE)</f>
        <v>#N/A</v>
      </c>
      <c r="O154" s="18" t="e">
        <f t="shared" si="29"/>
        <v>#N/A</v>
      </c>
      <c r="P154" s="64" t="e">
        <f>VLOOKUP(B154,[3]RAW!$A$734:$E$974,5,FALSE)</f>
        <v>#N/A</v>
      </c>
      <c r="Q154" s="62" t="e">
        <f>VLOOKUP(B154,[3]RAW!$A$977:$D$1217,4,FALSE)</f>
        <v>#N/A</v>
      </c>
      <c r="R154" s="18" t="e">
        <f t="shared" si="30"/>
        <v>#N/A</v>
      </c>
      <c r="S154" s="64" t="e">
        <f>VLOOKUP(B154,[3]RAW!$A$977:$E$1217,5,FALSE)</f>
        <v>#N/A</v>
      </c>
      <c r="T154" s="62" t="e">
        <f>VLOOKUP(B154,[3]RAW!$A$1220:$D$1460,4,FALSE)</f>
        <v>#N/A</v>
      </c>
      <c r="U154" s="18" t="e">
        <f t="shared" si="31"/>
        <v>#N/A</v>
      </c>
      <c r="V154" s="64" t="e">
        <f>VLOOKUP(B154,[3]RAW!$A$1220:$E$1460,5,FALSE)</f>
        <v>#N/A</v>
      </c>
      <c r="W154" s="62" t="e">
        <f>VLOOKUP(B154,[3]RAW!$A$1463:$D$1703,4,FALSE)</f>
        <v>#N/A</v>
      </c>
      <c r="X154" s="18" t="e">
        <f t="shared" si="32"/>
        <v>#N/A</v>
      </c>
      <c r="Y154" s="64" t="e">
        <f>VLOOKUP(B154,[3]RAW!$A$1463:$E$1703,5,FALSE)</f>
        <v>#N/A</v>
      </c>
      <c r="Z154" s="64" t="e">
        <f>VLOOKUP(B154,[3]RAW!$A$1706:$D$1946,4,FALSE)</f>
        <v>#N/A</v>
      </c>
      <c r="AA154" s="18" t="e">
        <f t="shared" si="33"/>
        <v>#N/A</v>
      </c>
      <c r="AB154" s="64" t="e">
        <f>VLOOKUP(B154,[3]RAW!$A$1706:$E$1946,5,FALSE)</f>
        <v>#N/A</v>
      </c>
      <c r="AC154" s="64" t="e">
        <f>VLOOKUP(B154,[3]RAW!$A$1949:$D$2189,4,FALSE)</f>
        <v>#N/A</v>
      </c>
      <c r="AD154" s="18" t="e">
        <f t="shared" si="34"/>
        <v>#N/A</v>
      </c>
      <c r="AE154" s="64" t="e">
        <f>VLOOKUP(B154,[3]RAW!$A$1949:$E$2189,5,FALSE)</f>
        <v>#N/A</v>
      </c>
      <c r="AF154" s="19" t="e">
        <f t="shared" si="36"/>
        <v>#N/A</v>
      </c>
      <c r="AG154" s="65" t="e">
        <f t="shared" si="35"/>
        <v>#N/A</v>
      </c>
      <c r="AH154" s="66" t="e">
        <f t="shared" si="37"/>
        <v>#N/A</v>
      </c>
      <c r="AI154" s="67">
        <f>SUM(COUNTIFS(E154:AD154,{"f","NCP","AB"}))</f>
        <v>0</v>
      </c>
      <c r="AJ154" s="66" t="e">
        <f t="shared" si="38"/>
        <v>#N/A</v>
      </c>
    </row>
    <row r="155" spans="1:36">
      <c r="A155" s="58">
        <v>152</v>
      </c>
      <c r="B155" s="59" t="s">
        <v>247</v>
      </c>
      <c r="C155" s="60" t="s">
        <v>248</v>
      </c>
      <c r="D155" s="61" t="s">
        <v>529</v>
      </c>
      <c r="E155" s="62" t="e">
        <f>VLOOKUP(B155,[3]RAW!$A$5:$D$245,4,FALSE)</f>
        <v>#N/A</v>
      </c>
      <c r="F155" s="18" t="e">
        <f t="shared" si="26"/>
        <v>#N/A</v>
      </c>
      <c r="G155" s="63" t="e">
        <f>VLOOKUP(B155,[3]RAW!$A$5:$E$245,5,FALSE)</f>
        <v>#N/A</v>
      </c>
      <c r="H155" s="62" t="e">
        <f>VLOOKUP(B155,[3]RAW!$A$491:$D$731,4,FALSE)</f>
        <v>#N/A</v>
      </c>
      <c r="I155" s="18" t="e">
        <f t="shared" si="27"/>
        <v>#N/A</v>
      </c>
      <c r="J155" s="64" t="e">
        <f>VLOOKUP(B155,[3]RAW!$A$491:$E$731,5,FALSE)</f>
        <v>#N/A</v>
      </c>
      <c r="K155" s="62" t="e">
        <f>VLOOKUP(B155,[3]RAW!$A$248:$D$488,4,FALSE)</f>
        <v>#N/A</v>
      </c>
      <c r="L155" s="18" t="e">
        <f t="shared" si="28"/>
        <v>#N/A</v>
      </c>
      <c r="M155" s="64" t="e">
        <f>VLOOKUP(B155,[3]RAW!$A$248:$E$488,5,FALSE)</f>
        <v>#N/A</v>
      </c>
      <c r="N155" s="62" t="e">
        <f>VLOOKUP(B155,[3]RAW!$A$734:$D$974,4,FALSE)</f>
        <v>#N/A</v>
      </c>
      <c r="O155" s="18" t="e">
        <f t="shared" si="29"/>
        <v>#N/A</v>
      </c>
      <c r="P155" s="64" t="e">
        <f>VLOOKUP(B155,[3]RAW!$A$734:$E$974,5,FALSE)</f>
        <v>#N/A</v>
      </c>
      <c r="Q155" s="62" t="e">
        <f>VLOOKUP(B155,[3]RAW!$A$977:$D$1217,4,FALSE)</f>
        <v>#N/A</v>
      </c>
      <c r="R155" s="18" t="e">
        <f t="shared" si="30"/>
        <v>#N/A</v>
      </c>
      <c r="S155" s="64" t="e">
        <f>VLOOKUP(B155,[3]RAW!$A$977:$E$1217,5,FALSE)</f>
        <v>#N/A</v>
      </c>
      <c r="T155" s="62" t="e">
        <f>VLOOKUP(B155,[3]RAW!$A$1220:$D$1460,4,FALSE)</f>
        <v>#N/A</v>
      </c>
      <c r="U155" s="18" t="e">
        <f t="shared" si="31"/>
        <v>#N/A</v>
      </c>
      <c r="V155" s="64" t="e">
        <f>VLOOKUP(B155,[3]RAW!$A$1220:$E$1460,5,FALSE)</f>
        <v>#N/A</v>
      </c>
      <c r="W155" s="62" t="e">
        <f>VLOOKUP(B155,[3]RAW!$A$1463:$D$1703,4,FALSE)</f>
        <v>#N/A</v>
      </c>
      <c r="X155" s="18" t="e">
        <f t="shared" si="32"/>
        <v>#N/A</v>
      </c>
      <c r="Y155" s="64" t="e">
        <f>VLOOKUP(B155,[3]RAW!$A$1463:$E$1703,5,FALSE)</f>
        <v>#N/A</v>
      </c>
      <c r="Z155" s="64" t="e">
        <f>VLOOKUP(B155,[3]RAW!$A$1706:$D$1946,4,FALSE)</f>
        <v>#N/A</v>
      </c>
      <c r="AA155" s="18" t="e">
        <f t="shared" si="33"/>
        <v>#N/A</v>
      </c>
      <c r="AB155" s="64" t="e">
        <f>VLOOKUP(B155,[3]RAW!$A$1706:$E$1946,5,FALSE)</f>
        <v>#N/A</v>
      </c>
      <c r="AC155" s="64" t="e">
        <f>VLOOKUP(B155,[3]RAW!$A$1949:$D$2189,4,FALSE)</f>
        <v>#N/A</v>
      </c>
      <c r="AD155" s="18" t="e">
        <f t="shared" si="34"/>
        <v>#N/A</v>
      </c>
      <c r="AE155" s="64" t="e">
        <f>VLOOKUP(B155,[3]RAW!$A$1949:$E$2189,5,FALSE)</f>
        <v>#N/A</v>
      </c>
      <c r="AF155" s="19" t="e">
        <f t="shared" si="36"/>
        <v>#N/A</v>
      </c>
      <c r="AG155" s="65" t="e">
        <f t="shared" si="35"/>
        <v>#N/A</v>
      </c>
      <c r="AH155" s="66" t="e">
        <f t="shared" si="37"/>
        <v>#N/A</v>
      </c>
      <c r="AI155" s="67">
        <f>SUM(COUNTIFS(E155:AD155,{"f","NCP","AB"}))</f>
        <v>0</v>
      </c>
      <c r="AJ155" s="66" t="e">
        <f t="shared" si="38"/>
        <v>#N/A</v>
      </c>
    </row>
    <row r="156" spans="1:36">
      <c r="A156" s="58">
        <v>153</v>
      </c>
      <c r="B156" s="59" t="s">
        <v>467</v>
      </c>
      <c r="C156" s="60" t="s">
        <v>468</v>
      </c>
      <c r="D156" s="61" t="s">
        <v>529</v>
      </c>
      <c r="E156" s="62" t="e">
        <f>VLOOKUP(B156,[3]RAW!$A$5:$D$245,4,FALSE)</f>
        <v>#N/A</v>
      </c>
      <c r="F156" s="18" t="e">
        <f t="shared" si="26"/>
        <v>#N/A</v>
      </c>
      <c r="G156" s="63" t="e">
        <f>VLOOKUP(B156,[3]RAW!$A$5:$E$245,5,FALSE)</f>
        <v>#N/A</v>
      </c>
      <c r="H156" s="62" t="e">
        <f>VLOOKUP(B156,[3]RAW!$A$491:$D$731,4,FALSE)</f>
        <v>#N/A</v>
      </c>
      <c r="I156" s="18" t="e">
        <f t="shared" si="27"/>
        <v>#N/A</v>
      </c>
      <c r="J156" s="64" t="e">
        <f>VLOOKUP(B156,[3]RAW!$A$491:$E$731,5,FALSE)</f>
        <v>#N/A</v>
      </c>
      <c r="K156" s="62" t="e">
        <f>VLOOKUP(B156,[3]RAW!$A$248:$D$488,4,FALSE)</f>
        <v>#N/A</v>
      </c>
      <c r="L156" s="18" t="e">
        <f t="shared" si="28"/>
        <v>#N/A</v>
      </c>
      <c r="M156" s="64" t="e">
        <f>VLOOKUP(B156,[3]RAW!$A$248:$E$488,5,FALSE)</f>
        <v>#N/A</v>
      </c>
      <c r="N156" s="62" t="e">
        <f>VLOOKUP(B156,[3]RAW!$A$734:$D$974,4,FALSE)</f>
        <v>#N/A</v>
      </c>
      <c r="O156" s="18" t="e">
        <f t="shared" si="29"/>
        <v>#N/A</v>
      </c>
      <c r="P156" s="64" t="e">
        <f>VLOOKUP(B156,[3]RAW!$A$734:$E$974,5,FALSE)</f>
        <v>#N/A</v>
      </c>
      <c r="Q156" s="62" t="e">
        <f>VLOOKUP(B156,[3]RAW!$A$977:$D$1217,4,FALSE)</f>
        <v>#N/A</v>
      </c>
      <c r="R156" s="18" t="e">
        <f t="shared" si="30"/>
        <v>#N/A</v>
      </c>
      <c r="S156" s="64" t="e">
        <f>VLOOKUP(B156,[3]RAW!$A$977:$E$1217,5,FALSE)</f>
        <v>#N/A</v>
      </c>
      <c r="T156" s="62" t="e">
        <f>VLOOKUP(B156,[3]RAW!$A$1220:$D$1460,4,FALSE)</f>
        <v>#N/A</v>
      </c>
      <c r="U156" s="18" t="e">
        <f t="shared" si="31"/>
        <v>#N/A</v>
      </c>
      <c r="V156" s="64" t="e">
        <f>VLOOKUP(B156,[3]RAW!$A$1220:$E$1460,5,FALSE)</f>
        <v>#N/A</v>
      </c>
      <c r="W156" s="62" t="e">
        <f>VLOOKUP(B156,[3]RAW!$A$1463:$D$1703,4,FALSE)</f>
        <v>#N/A</v>
      </c>
      <c r="X156" s="18" t="e">
        <f t="shared" si="32"/>
        <v>#N/A</v>
      </c>
      <c r="Y156" s="64" t="e">
        <f>VLOOKUP(B156,[3]RAW!$A$1463:$E$1703,5,FALSE)</f>
        <v>#N/A</v>
      </c>
      <c r="Z156" s="64" t="e">
        <f>VLOOKUP(B156,[3]RAW!$A$1706:$D$1946,4,FALSE)</f>
        <v>#N/A</v>
      </c>
      <c r="AA156" s="18" t="e">
        <f t="shared" si="33"/>
        <v>#N/A</v>
      </c>
      <c r="AB156" s="64" t="e">
        <f>VLOOKUP(B156,[3]RAW!$A$1706:$E$1946,5,FALSE)</f>
        <v>#N/A</v>
      </c>
      <c r="AC156" s="64" t="e">
        <f>VLOOKUP(B156,[3]RAW!$A$1949:$D$2189,4,FALSE)</f>
        <v>#N/A</v>
      </c>
      <c r="AD156" s="18" t="e">
        <f t="shared" si="34"/>
        <v>#N/A</v>
      </c>
      <c r="AE156" s="64" t="e">
        <f>VLOOKUP(B156,[3]RAW!$A$1949:$E$2189,5,FALSE)</f>
        <v>#N/A</v>
      </c>
      <c r="AF156" s="19" t="e">
        <f t="shared" si="36"/>
        <v>#N/A</v>
      </c>
      <c r="AG156" s="65" t="e">
        <f t="shared" si="35"/>
        <v>#N/A</v>
      </c>
      <c r="AH156" s="66" t="e">
        <f t="shared" si="37"/>
        <v>#N/A</v>
      </c>
      <c r="AI156" s="67">
        <f>SUM(COUNTIFS(E156:AD156,{"f","NCP","AB"}))</f>
        <v>0</v>
      </c>
      <c r="AJ156" s="66" t="e">
        <f t="shared" si="38"/>
        <v>#N/A</v>
      </c>
    </row>
    <row r="157" spans="1:36">
      <c r="A157" s="58">
        <v>154</v>
      </c>
      <c r="B157" s="59" t="s">
        <v>249</v>
      </c>
      <c r="C157" s="60" t="s">
        <v>250</v>
      </c>
      <c r="D157" s="61" t="s">
        <v>529</v>
      </c>
      <c r="E157" s="62" t="e">
        <f>VLOOKUP(B157,[3]RAW!$A$5:$D$245,4,FALSE)</f>
        <v>#N/A</v>
      </c>
      <c r="F157" s="18" t="e">
        <f t="shared" si="26"/>
        <v>#N/A</v>
      </c>
      <c r="G157" s="63" t="e">
        <f>VLOOKUP(B157,[3]RAW!$A$5:$E$245,5,FALSE)</f>
        <v>#N/A</v>
      </c>
      <c r="H157" s="62" t="e">
        <f>VLOOKUP(B157,[3]RAW!$A$491:$D$731,4,FALSE)</f>
        <v>#N/A</v>
      </c>
      <c r="I157" s="18" t="e">
        <f t="shared" si="27"/>
        <v>#N/A</v>
      </c>
      <c r="J157" s="64" t="e">
        <f>VLOOKUP(B157,[3]RAW!$A$491:$E$731,5,FALSE)</f>
        <v>#N/A</v>
      </c>
      <c r="K157" s="62" t="e">
        <f>VLOOKUP(B157,[3]RAW!$A$248:$D$488,4,FALSE)</f>
        <v>#N/A</v>
      </c>
      <c r="L157" s="18" t="e">
        <f t="shared" si="28"/>
        <v>#N/A</v>
      </c>
      <c r="M157" s="64" t="e">
        <f>VLOOKUP(B157,[3]RAW!$A$248:$E$488,5,FALSE)</f>
        <v>#N/A</v>
      </c>
      <c r="N157" s="62" t="e">
        <f>VLOOKUP(B157,[3]RAW!$A$734:$D$974,4,FALSE)</f>
        <v>#N/A</v>
      </c>
      <c r="O157" s="18" t="e">
        <f t="shared" si="29"/>
        <v>#N/A</v>
      </c>
      <c r="P157" s="64" t="e">
        <f>VLOOKUP(B157,[3]RAW!$A$734:$E$974,5,FALSE)</f>
        <v>#N/A</v>
      </c>
      <c r="Q157" s="62" t="e">
        <f>VLOOKUP(B157,[3]RAW!$A$977:$D$1217,4,FALSE)</f>
        <v>#N/A</v>
      </c>
      <c r="R157" s="18" t="e">
        <f t="shared" si="30"/>
        <v>#N/A</v>
      </c>
      <c r="S157" s="64" t="e">
        <f>VLOOKUP(B157,[3]RAW!$A$977:$E$1217,5,FALSE)</f>
        <v>#N/A</v>
      </c>
      <c r="T157" s="62" t="e">
        <f>VLOOKUP(B157,[3]RAW!$A$1220:$D$1460,4,FALSE)</f>
        <v>#N/A</v>
      </c>
      <c r="U157" s="18" t="e">
        <f t="shared" si="31"/>
        <v>#N/A</v>
      </c>
      <c r="V157" s="64" t="e">
        <f>VLOOKUP(B157,[3]RAW!$A$1220:$E$1460,5,FALSE)</f>
        <v>#N/A</v>
      </c>
      <c r="W157" s="62" t="e">
        <f>VLOOKUP(B157,[3]RAW!$A$1463:$D$1703,4,FALSE)</f>
        <v>#N/A</v>
      </c>
      <c r="X157" s="18" t="e">
        <f t="shared" si="32"/>
        <v>#N/A</v>
      </c>
      <c r="Y157" s="64" t="e">
        <f>VLOOKUP(B157,[3]RAW!$A$1463:$E$1703,5,FALSE)</f>
        <v>#N/A</v>
      </c>
      <c r="Z157" s="64" t="e">
        <f>VLOOKUP(B157,[3]RAW!$A$1706:$D$1946,4,FALSE)</f>
        <v>#N/A</v>
      </c>
      <c r="AA157" s="18" t="e">
        <f t="shared" si="33"/>
        <v>#N/A</v>
      </c>
      <c r="AB157" s="64" t="e">
        <f>VLOOKUP(B157,[3]RAW!$A$1706:$E$1946,5,FALSE)</f>
        <v>#N/A</v>
      </c>
      <c r="AC157" s="64" t="e">
        <f>VLOOKUP(B157,[3]RAW!$A$1949:$D$2189,4,FALSE)</f>
        <v>#N/A</v>
      </c>
      <c r="AD157" s="18" t="e">
        <f t="shared" si="34"/>
        <v>#N/A</v>
      </c>
      <c r="AE157" s="64" t="e">
        <f>VLOOKUP(B157,[3]RAW!$A$1949:$E$2189,5,FALSE)</f>
        <v>#N/A</v>
      </c>
      <c r="AF157" s="19" t="e">
        <f t="shared" si="36"/>
        <v>#N/A</v>
      </c>
      <c r="AG157" s="65" t="e">
        <f t="shared" si="35"/>
        <v>#N/A</v>
      </c>
      <c r="AH157" s="66" t="e">
        <f t="shared" si="37"/>
        <v>#N/A</v>
      </c>
      <c r="AI157" s="67">
        <f>SUM(COUNTIFS(E157:AD157,{"f","NCP","AB"}))</f>
        <v>0</v>
      </c>
      <c r="AJ157" s="66" t="e">
        <f t="shared" si="38"/>
        <v>#N/A</v>
      </c>
    </row>
    <row r="158" spans="1:36">
      <c r="A158" s="58">
        <v>155</v>
      </c>
      <c r="B158" s="59" t="s">
        <v>251</v>
      </c>
      <c r="C158" s="60" t="s">
        <v>252</v>
      </c>
      <c r="D158" s="61" t="s">
        <v>529</v>
      </c>
      <c r="E158" s="62" t="e">
        <f>VLOOKUP(B158,[3]RAW!$A$5:$D$245,4,FALSE)</f>
        <v>#N/A</v>
      </c>
      <c r="F158" s="18" t="e">
        <f t="shared" si="26"/>
        <v>#N/A</v>
      </c>
      <c r="G158" s="63" t="e">
        <f>VLOOKUP(B158,[3]RAW!$A$5:$E$245,5,FALSE)</f>
        <v>#N/A</v>
      </c>
      <c r="H158" s="62" t="e">
        <f>VLOOKUP(B158,[3]RAW!$A$491:$D$731,4,FALSE)</f>
        <v>#N/A</v>
      </c>
      <c r="I158" s="18" t="e">
        <f t="shared" si="27"/>
        <v>#N/A</v>
      </c>
      <c r="J158" s="64" t="e">
        <f>VLOOKUP(B158,[3]RAW!$A$491:$E$731,5,FALSE)</f>
        <v>#N/A</v>
      </c>
      <c r="K158" s="62" t="e">
        <f>VLOOKUP(B158,[3]RAW!$A$248:$D$488,4,FALSE)</f>
        <v>#N/A</v>
      </c>
      <c r="L158" s="18" t="e">
        <f t="shared" si="28"/>
        <v>#N/A</v>
      </c>
      <c r="M158" s="64" t="e">
        <f>VLOOKUP(B158,[3]RAW!$A$248:$E$488,5,FALSE)</f>
        <v>#N/A</v>
      </c>
      <c r="N158" s="62" t="e">
        <f>VLOOKUP(B158,[3]RAW!$A$734:$D$974,4,FALSE)</f>
        <v>#N/A</v>
      </c>
      <c r="O158" s="18" t="e">
        <f t="shared" si="29"/>
        <v>#N/A</v>
      </c>
      <c r="P158" s="64" t="e">
        <f>VLOOKUP(B158,[3]RAW!$A$734:$E$974,5,FALSE)</f>
        <v>#N/A</v>
      </c>
      <c r="Q158" s="62" t="e">
        <f>VLOOKUP(B158,[3]RAW!$A$977:$D$1217,4,FALSE)</f>
        <v>#N/A</v>
      </c>
      <c r="R158" s="18" t="e">
        <f t="shared" si="30"/>
        <v>#N/A</v>
      </c>
      <c r="S158" s="64" t="e">
        <f>VLOOKUP(B158,[3]RAW!$A$977:$E$1217,5,FALSE)</f>
        <v>#N/A</v>
      </c>
      <c r="T158" s="62" t="e">
        <f>VLOOKUP(B158,[3]RAW!$A$1220:$D$1460,4,FALSE)</f>
        <v>#N/A</v>
      </c>
      <c r="U158" s="18" t="e">
        <f t="shared" si="31"/>
        <v>#N/A</v>
      </c>
      <c r="V158" s="64" t="e">
        <f>VLOOKUP(B158,[3]RAW!$A$1220:$E$1460,5,FALSE)</f>
        <v>#N/A</v>
      </c>
      <c r="W158" s="62" t="e">
        <f>VLOOKUP(B158,[3]RAW!$A$1463:$D$1703,4,FALSE)</f>
        <v>#N/A</v>
      </c>
      <c r="X158" s="18" t="e">
        <f t="shared" si="32"/>
        <v>#N/A</v>
      </c>
      <c r="Y158" s="64" t="e">
        <f>VLOOKUP(B158,[3]RAW!$A$1463:$E$1703,5,FALSE)</f>
        <v>#N/A</v>
      </c>
      <c r="Z158" s="64" t="e">
        <f>VLOOKUP(B158,[3]RAW!$A$1706:$D$1946,4,FALSE)</f>
        <v>#N/A</v>
      </c>
      <c r="AA158" s="18" t="e">
        <f t="shared" si="33"/>
        <v>#N/A</v>
      </c>
      <c r="AB158" s="64" t="e">
        <f>VLOOKUP(B158,[3]RAW!$A$1706:$E$1946,5,FALSE)</f>
        <v>#N/A</v>
      </c>
      <c r="AC158" s="64" t="e">
        <f>VLOOKUP(B158,[3]RAW!$A$1949:$D$2189,4,FALSE)</f>
        <v>#N/A</v>
      </c>
      <c r="AD158" s="18" t="e">
        <f t="shared" si="34"/>
        <v>#N/A</v>
      </c>
      <c r="AE158" s="64" t="e">
        <f>VLOOKUP(B158,[3]RAW!$A$1949:$E$2189,5,FALSE)</f>
        <v>#N/A</v>
      </c>
      <c r="AF158" s="19" t="e">
        <f t="shared" si="36"/>
        <v>#N/A</v>
      </c>
      <c r="AG158" s="65" t="e">
        <f t="shared" si="35"/>
        <v>#N/A</v>
      </c>
      <c r="AH158" s="66" t="e">
        <f t="shared" si="37"/>
        <v>#N/A</v>
      </c>
      <c r="AI158" s="67">
        <f>SUM(COUNTIFS(E158:AD158,{"f","NCP","AB"}))</f>
        <v>0</v>
      </c>
      <c r="AJ158" s="66" t="e">
        <f t="shared" si="38"/>
        <v>#N/A</v>
      </c>
    </row>
    <row r="159" spans="1:36">
      <c r="A159" s="58">
        <v>156</v>
      </c>
      <c r="B159" s="59" t="s">
        <v>253</v>
      </c>
      <c r="C159" s="60" t="s">
        <v>254</v>
      </c>
      <c r="D159" s="61" t="s">
        <v>529</v>
      </c>
      <c r="E159" s="62" t="e">
        <f>VLOOKUP(B159,[3]RAW!$A$5:$D$245,4,FALSE)</f>
        <v>#N/A</v>
      </c>
      <c r="F159" s="18" t="e">
        <f t="shared" si="26"/>
        <v>#N/A</v>
      </c>
      <c r="G159" s="63" t="e">
        <f>VLOOKUP(B159,[3]RAW!$A$5:$E$245,5,FALSE)</f>
        <v>#N/A</v>
      </c>
      <c r="H159" s="62" t="e">
        <f>VLOOKUP(B159,[3]RAW!$A$491:$D$731,4,FALSE)</f>
        <v>#N/A</v>
      </c>
      <c r="I159" s="18" t="e">
        <f t="shared" si="27"/>
        <v>#N/A</v>
      </c>
      <c r="J159" s="64" t="e">
        <f>VLOOKUP(B159,[3]RAW!$A$491:$E$731,5,FALSE)</f>
        <v>#N/A</v>
      </c>
      <c r="K159" s="62" t="e">
        <f>VLOOKUP(B159,[3]RAW!$A$248:$D$488,4,FALSE)</f>
        <v>#N/A</v>
      </c>
      <c r="L159" s="18" t="e">
        <f t="shared" si="28"/>
        <v>#N/A</v>
      </c>
      <c r="M159" s="64" t="e">
        <f>VLOOKUP(B159,[3]RAW!$A$248:$E$488,5,FALSE)</f>
        <v>#N/A</v>
      </c>
      <c r="N159" s="62" t="e">
        <f>VLOOKUP(B159,[3]RAW!$A$734:$D$974,4,FALSE)</f>
        <v>#N/A</v>
      </c>
      <c r="O159" s="18" t="e">
        <f t="shared" si="29"/>
        <v>#N/A</v>
      </c>
      <c r="P159" s="64" t="e">
        <f>VLOOKUP(B159,[3]RAW!$A$734:$E$974,5,FALSE)</f>
        <v>#N/A</v>
      </c>
      <c r="Q159" s="62" t="e">
        <f>VLOOKUP(B159,[3]RAW!$A$977:$D$1217,4,FALSE)</f>
        <v>#N/A</v>
      </c>
      <c r="R159" s="18" t="e">
        <f t="shared" si="30"/>
        <v>#N/A</v>
      </c>
      <c r="S159" s="64" t="e">
        <f>VLOOKUP(B159,[3]RAW!$A$977:$E$1217,5,FALSE)</f>
        <v>#N/A</v>
      </c>
      <c r="T159" s="62" t="e">
        <f>VLOOKUP(B159,[3]RAW!$A$1220:$D$1460,4,FALSE)</f>
        <v>#N/A</v>
      </c>
      <c r="U159" s="18" t="e">
        <f t="shared" si="31"/>
        <v>#N/A</v>
      </c>
      <c r="V159" s="64" t="e">
        <f>VLOOKUP(B159,[3]RAW!$A$1220:$E$1460,5,FALSE)</f>
        <v>#N/A</v>
      </c>
      <c r="W159" s="62" t="e">
        <f>VLOOKUP(B159,[3]RAW!$A$1463:$D$1703,4,FALSE)</f>
        <v>#N/A</v>
      </c>
      <c r="X159" s="18" t="e">
        <f t="shared" si="32"/>
        <v>#N/A</v>
      </c>
      <c r="Y159" s="64" t="e">
        <f>VLOOKUP(B159,[3]RAW!$A$1463:$E$1703,5,FALSE)</f>
        <v>#N/A</v>
      </c>
      <c r="Z159" s="64" t="e">
        <f>VLOOKUP(B159,[3]RAW!$A$1706:$D$1946,4,FALSE)</f>
        <v>#N/A</v>
      </c>
      <c r="AA159" s="18" t="e">
        <f t="shared" si="33"/>
        <v>#N/A</v>
      </c>
      <c r="AB159" s="64" t="e">
        <f>VLOOKUP(B159,[3]RAW!$A$1706:$E$1946,5,FALSE)</f>
        <v>#N/A</v>
      </c>
      <c r="AC159" s="64" t="e">
        <f>VLOOKUP(B159,[3]RAW!$A$1949:$D$2189,4,FALSE)</f>
        <v>#N/A</v>
      </c>
      <c r="AD159" s="18" t="e">
        <f t="shared" si="34"/>
        <v>#N/A</v>
      </c>
      <c r="AE159" s="64" t="e">
        <f>VLOOKUP(B159,[3]RAW!$A$1949:$E$2189,5,FALSE)</f>
        <v>#N/A</v>
      </c>
      <c r="AF159" s="19" t="e">
        <f t="shared" si="36"/>
        <v>#N/A</v>
      </c>
      <c r="AG159" s="65" t="e">
        <f t="shared" si="35"/>
        <v>#N/A</v>
      </c>
      <c r="AH159" s="66" t="e">
        <f t="shared" si="37"/>
        <v>#N/A</v>
      </c>
      <c r="AI159" s="67">
        <f>SUM(COUNTIFS(E159:AD159,{"f","NCP","AB"}))</f>
        <v>0</v>
      </c>
      <c r="AJ159" s="66" t="e">
        <f t="shared" si="38"/>
        <v>#N/A</v>
      </c>
    </row>
    <row r="160" spans="1:36">
      <c r="A160" s="58">
        <v>157</v>
      </c>
      <c r="B160" s="59" t="s">
        <v>417</v>
      </c>
      <c r="C160" s="60" t="s">
        <v>418</v>
      </c>
      <c r="D160" s="61" t="s">
        <v>529</v>
      </c>
      <c r="E160" s="62" t="e">
        <f>VLOOKUP(B160,[3]RAW!$A$5:$D$245,4,FALSE)</f>
        <v>#N/A</v>
      </c>
      <c r="F160" s="18" t="e">
        <f t="shared" si="26"/>
        <v>#N/A</v>
      </c>
      <c r="G160" s="63" t="e">
        <f>VLOOKUP(B160,[3]RAW!$A$5:$E$245,5,FALSE)</f>
        <v>#N/A</v>
      </c>
      <c r="H160" s="62" t="e">
        <f>VLOOKUP(B160,[3]RAW!$A$491:$D$731,4,FALSE)</f>
        <v>#N/A</v>
      </c>
      <c r="I160" s="18" t="e">
        <f t="shared" si="27"/>
        <v>#N/A</v>
      </c>
      <c r="J160" s="64" t="e">
        <f>VLOOKUP(B160,[3]RAW!$A$491:$E$731,5,FALSE)</f>
        <v>#N/A</v>
      </c>
      <c r="K160" s="62" t="e">
        <f>VLOOKUP(B160,[3]RAW!$A$248:$D$488,4,FALSE)</f>
        <v>#N/A</v>
      </c>
      <c r="L160" s="18" t="e">
        <f t="shared" si="28"/>
        <v>#N/A</v>
      </c>
      <c r="M160" s="64" t="e">
        <f>VLOOKUP(B160,[3]RAW!$A$248:$E$488,5,FALSE)</f>
        <v>#N/A</v>
      </c>
      <c r="N160" s="62" t="e">
        <f>VLOOKUP(B160,[3]RAW!$A$734:$D$974,4,FALSE)</f>
        <v>#N/A</v>
      </c>
      <c r="O160" s="18" t="e">
        <f t="shared" si="29"/>
        <v>#N/A</v>
      </c>
      <c r="P160" s="64" t="e">
        <f>VLOOKUP(B160,[3]RAW!$A$734:$E$974,5,FALSE)</f>
        <v>#N/A</v>
      </c>
      <c r="Q160" s="62" t="e">
        <f>VLOOKUP(B160,[3]RAW!$A$977:$D$1217,4,FALSE)</f>
        <v>#N/A</v>
      </c>
      <c r="R160" s="18" t="e">
        <f t="shared" si="30"/>
        <v>#N/A</v>
      </c>
      <c r="S160" s="64" t="e">
        <f>VLOOKUP(B160,[3]RAW!$A$977:$E$1217,5,FALSE)</f>
        <v>#N/A</v>
      </c>
      <c r="T160" s="62" t="e">
        <f>VLOOKUP(B160,[3]RAW!$A$1220:$D$1460,4,FALSE)</f>
        <v>#N/A</v>
      </c>
      <c r="U160" s="18" t="e">
        <f t="shared" si="31"/>
        <v>#N/A</v>
      </c>
      <c r="V160" s="64" t="e">
        <f>VLOOKUP(B160,[3]RAW!$A$1220:$E$1460,5,FALSE)</f>
        <v>#N/A</v>
      </c>
      <c r="W160" s="62" t="e">
        <f>VLOOKUP(B160,[3]RAW!$A$1463:$D$1703,4,FALSE)</f>
        <v>#N/A</v>
      </c>
      <c r="X160" s="18" t="e">
        <f t="shared" si="32"/>
        <v>#N/A</v>
      </c>
      <c r="Y160" s="64" t="e">
        <f>VLOOKUP(B160,[3]RAW!$A$1463:$E$1703,5,FALSE)</f>
        <v>#N/A</v>
      </c>
      <c r="Z160" s="64" t="e">
        <f>VLOOKUP(B160,[3]RAW!$A$1706:$D$1946,4,FALSE)</f>
        <v>#N/A</v>
      </c>
      <c r="AA160" s="18" t="e">
        <f t="shared" si="33"/>
        <v>#N/A</v>
      </c>
      <c r="AB160" s="64" t="e">
        <f>VLOOKUP(B160,[3]RAW!$A$1706:$E$1946,5,FALSE)</f>
        <v>#N/A</v>
      </c>
      <c r="AC160" s="64" t="e">
        <f>VLOOKUP(B160,[3]RAW!$A$1949:$D$2189,4,FALSE)</f>
        <v>#N/A</v>
      </c>
      <c r="AD160" s="18" t="e">
        <f t="shared" si="34"/>
        <v>#N/A</v>
      </c>
      <c r="AE160" s="64" t="e">
        <f>VLOOKUP(B160,[3]RAW!$A$1949:$E$2189,5,FALSE)</f>
        <v>#N/A</v>
      </c>
      <c r="AF160" s="19" t="e">
        <f t="shared" si="36"/>
        <v>#N/A</v>
      </c>
      <c r="AG160" s="65" t="e">
        <f t="shared" si="35"/>
        <v>#N/A</v>
      </c>
      <c r="AH160" s="66" t="e">
        <f t="shared" si="37"/>
        <v>#N/A</v>
      </c>
      <c r="AI160" s="67">
        <f>SUM(COUNTIFS(E160:AD160,{"f","NCP","AB"}))</f>
        <v>0</v>
      </c>
      <c r="AJ160" s="66" t="e">
        <f t="shared" si="38"/>
        <v>#N/A</v>
      </c>
    </row>
    <row r="161" spans="1:36">
      <c r="A161" s="58">
        <v>158</v>
      </c>
      <c r="B161" s="59" t="s">
        <v>255</v>
      </c>
      <c r="C161" s="60" t="s">
        <v>256</v>
      </c>
      <c r="D161" s="61" t="s">
        <v>529</v>
      </c>
      <c r="E161" s="62" t="e">
        <f>VLOOKUP(B161,[3]RAW!$A$5:$D$245,4,FALSE)</f>
        <v>#N/A</v>
      </c>
      <c r="F161" s="18" t="e">
        <f t="shared" si="26"/>
        <v>#N/A</v>
      </c>
      <c r="G161" s="63" t="e">
        <f>VLOOKUP(B161,[3]RAW!$A$5:$E$245,5,FALSE)</f>
        <v>#N/A</v>
      </c>
      <c r="H161" s="62" t="e">
        <f>VLOOKUP(B161,[3]RAW!$A$491:$D$731,4,FALSE)</f>
        <v>#N/A</v>
      </c>
      <c r="I161" s="18" t="e">
        <f t="shared" si="27"/>
        <v>#N/A</v>
      </c>
      <c r="J161" s="64" t="e">
        <f>VLOOKUP(B161,[3]RAW!$A$491:$E$731,5,FALSE)</f>
        <v>#N/A</v>
      </c>
      <c r="K161" s="62" t="e">
        <f>VLOOKUP(B161,[3]RAW!$A$248:$D$488,4,FALSE)</f>
        <v>#N/A</v>
      </c>
      <c r="L161" s="18" t="e">
        <f t="shared" si="28"/>
        <v>#N/A</v>
      </c>
      <c r="M161" s="64" t="e">
        <f>VLOOKUP(B161,[3]RAW!$A$248:$E$488,5,FALSE)</f>
        <v>#N/A</v>
      </c>
      <c r="N161" s="62" t="e">
        <f>VLOOKUP(B161,[3]RAW!$A$734:$D$974,4,FALSE)</f>
        <v>#N/A</v>
      </c>
      <c r="O161" s="18" t="e">
        <f t="shared" si="29"/>
        <v>#N/A</v>
      </c>
      <c r="P161" s="64" t="e">
        <f>VLOOKUP(B161,[3]RAW!$A$734:$E$974,5,FALSE)</f>
        <v>#N/A</v>
      </c>
      <c r="Q161" s="62" t="e">
        <f>VLOOKUP(B161,[3]RAW!$A$977:$D$1217,4,FALSE)</f>
        <v>#N/A</v>
      </c>
      <c r="R161" s="18" t="e">
        <f t="shared" si="30"/>
        <v>#N/A</v>
      </c>
      <c r="S161" s="64" t="e">
        <f>VLOOKUP(B161,[3]RAW!$A$977:$E$1217,5,FALSE)</f>
        <v>#N/A</v>
      </c>
      <c r="T161" s="62" t="e">
        <f>VLOOKUP(B161,[3]RAW!$A$1220:$D$1460,4,FALSE)</f>
        <v>#N/A</v>
      </c>
      <c r="U161" s="18" t="e">
        <f t="shared" si="31"/>
        <v>#N/A</v>
      </c>
      <c r="V161" s="64" t="e">
        <f>VLOOKUP(B161,[3]RAW!$A$1220:$E$1460,5,FALSE)</f>
        <v>#N/A</v>
      </c>
      <c r="W161" s="62" t="e">
        <f>VLOOKUP(B161,[3]RAW!$A$1463:$D$1703,4,FALSE)</f>
        <v>#N/A</v>
      </c>
      <c r="X161" s="18" t="e">
        <f t="shared" si="32"/>
        <v>#N/A</v>
      </c>
      <c r="Y161" s="64" t="e">
        <f>VLOOKUP(B161,[3]RAW!$A$1463:$E$1703,5,FALSE)</f>
        <v>#N/A</v>
      </c>
      <c r="Z161" s="64" t="e">
        <f>VLOOKUP(B161,[3]RAW!$A$1706:$D$1946,4,FALSE)</f>
        <v>#N/A</v>
      </c>
      <c r="AA161" s="18" t="e">
        <f t="shared" si="33"/>
        <v>#N/A</v>
      </c>
      <c r="AB161" s="64" t="e">
        <f>VLOOKUP(B161,[3]RAW!$A$1706:$E$1946,5,FALSE)</f>
        <v>#N/A</v>
      </c>
      <c r="AC161" s="64" t="e">
        <f>VLOOKUP(B161,[3]RAW!$A$1949:$D$2189,4,FALSE)</f>
        <v>#N/A</v>
      </c>
      <c r="AD161" s="18" t="e">
        <f t="shared" si="34"/>
        <v>#N/A</v>
      </c>
      <c r="AE161" s="64" t="e">
        <f>VLOOKUP(B161,[3]RAW!$A$1949:$E$2189,5,FALSE)</f>
        <v>#N/A</v>
      </c>
      <c r="AF161" s="19" t="e">
        <f t="shared" si="36"/>
        <v>#N/A</v>
      </c>
      <c r="AG161" s="65" t="e">
        <f t="shared" si="35"/>
        <v>#N/A</v>
      </c>
      <c r="AH161" s="66" t="e">
        <f t="shared" si="37"/>
        <v>#N/A</v>
      </c>
      <c r="AI161" s="67">
        <f>SUM(COUNTIFS(E161:AD161,{"f","NCP","AB"}))</f>
        <v>0</v>
      </c>
      <c r="AJ161" s="66" t="e">
        <f t="shared" si="38"/>
        <v>#N/A</v>
      </c>
    </row>
    <row r="162" spans="1:36">
      <c r="A162" s="58">
        <v>159</v>
      </c>
      <c r="B162" s="59" t="s">
        <v>257</v>
      </c>
      <c r="C162" s="60" t="s">
        <v>258</v>
      </c>
      <c r="D162" s="61" t="s">
        <v>529</v>
      </c>
      <c r="E162" s="62" t="e">
        <f>VLOOKUP(B162,[3]RAW!$A$5:$D$245,4,FALSE)</f>
        <v>#N/A</v>
      </c>
      <c r="F162" s="18" t="e">
        <f t="shared" si="26"/>
        <v>#N/A</v>
      </c>
      <c r="G162" s="63" t="e">
        <f>VLOOKUP(B162,[3]RAW!$A$5:$E$245,5,FALSE)</f>
        <v>#N/A</v>
      </c>
      <c r="H162" s="62" t="e">
        <f>VLOOKUP(B162,[3]RAW!$A$491:$D$731,4,FALSE)</f>
        <v>#N/A</v>
      </c>
      <c r="I162" s="18" t="e">
        <f t="shared" si="27"/>
        <v>#N/A</v>
      </c>
      <c r="J162" s="64" t="e">
        <f>VLOOKUP(B162,[3]RAW!$A$491:$E$731,5,FALSE)</f>
        <v>#N/A</v>
      </c>
      <c r="K162" s="62" t="e">
        <f>VLOOKUP(B162,[3]RAW!$A$248:$D$488,4,FALSE)</f>
        <v>#N/A</v>
      </c>
      <c r="L162" s="18" t="e">
        <f t="shared" si="28"/>
        <v>#N/A</v>
      </c>
      <c r="M162" s="64" t="e">
        <f>VLOOKUP(B162,[3]RAW!$A$248:$E$488,5,FALSE)</f>
        <v>#N/A</v>
      </c>
      <c r="N162" s="62" t="e">
        <f>VLOOKUP(B162,[3]RAW!$A$734:$D$974,4,FALSE)</f>
        <v>#N/A</v>
      </c>
      <c r="O162" s="18" t="e">
        <f t="shared" si="29"/>
        <v>#N/A</v>
      </c>
      <c r="P162" s="64" t="e">
        <f>VLOOKUP(B162,[3]RAW!$A$734:$E$974,5,FALSE)</f>
        <v>#N/A</v>
      </c>
      <c r="Q162" s="62" t="e">
        <f>VLOOKUP(B162,[3]RAW!$A$977:$D$1217,4,FALSE)</f>
        <v>#N/A</v>
      </c>
      <c r="R162" s="18" t="e">
        <f t="shared" si="30"/>
        <v>#N/A</v>
      </c>
      <c r="S162" s="64" t="e">
        <f>VLOOKUP(B162,[3]RAW!$A$977:$E$1217,5,FALSE)</f>
        <v>#N/A</v>
      </c>
      <c r="T162" s="62" t="e">
        <f>VLOOKUP(B162,[3]RAW!$A$1220:$D$1460,4,FALSE)</f>
        <v>#N/A</v>
      </c>
      <c r="U162" s="18" t="e">
        <f t="shared" si="31"/>
        <v>#N/A</v>
      </c>
      <c r="V162" s="64" t="e">
        <f>VLOOKUP(B162,[3]RAW!$A$1220:$E$1460,5,FALSE)</f>
        <v>#N/A</v>
      </c>
      <c r="W162" s="62" t="e">
        <f>VLOOKUP(B162,[3]RAW!$A$1463:$D$1703,4,FALSE)</f>
        <v>#N/A</v>
      </c>
      <c r="X162" s="18" t="e">
        <f t="shared" si="32"/>
        <v>#N/A</v>
      </c>
      <c r="Y162" s="64" t="e">
        <f>VLOOKUP(B162,[3]RAW!$A$1463:$E$1703,5,FALSE)</f>
        <v>#N/A</v>
      </c>
      <c r="Z162" s="64" t="e">
        <f>VLOOKUP(B162,[3]RAW!$A$1706:$D$1946,4,FALSE)</f>
        <v>#N/A</v>
      </c>
      <c r="AA162" s="18" t="e">
        <f t="shared" si="33"/>
        <v>#N/A</v>
      </c>
      <c r="AB162" s="64" t="e">
        <f>VLOOKUP(B162,[3]RAW!$A$1706:$E$1946,5,FALSE)</f>
        <v>#N/A</v>
      </c>
      <c r="AC162" s="64" t="e">
        <f>VLOOKUP(B162,[3]RAW!$A$1949:$D$2189,4,FALSE)</f>
        <v>#N/A</v>
      </c>
      <c r="AD162" s="18" t="e">
        <f t="shared" si="34"/>
        <v>#N/A</v>
      </c>
      <c r="AE162" s="64" t="e">
        <f>VLOOKUP(B162,[3]RAW!$A$1949:$E$2189,5,FALSE)</f>
        <v>#N/A</v>
      </c>
      <c r="AF162" s="19" t="e">
        <f t="shared" si="36"/>
        <v>#N/A</v>
      </c>
      <c r="AG162" s="65" t="e">
        <f t="shared" si="35"/>
        <v>#N/A</v>
      </c>
      <c r="AH162" s="66" t="e">
        <f t="shared" si="37"/>
        <v>#N/A</v>
      </c>
      <c r="AI162" s="67">
        <f>SUM(COUNTIFS(E162:AD162,{"f","NCP","AB"}))</f>
        <v>0</v>
      </c>
      <c r="AJ162" s="66" t="e">
        <f t="shared" si="38"/>
        <v>#N/A</v>
      </c>
    </row>
    <row r="163" spans="1:36">
      <c r="A163" s="58">
        <v>160</v>
      </c>
      <c r="B163" s="59" t="s">
        <v>469</v>
      </c>
      <c r="C163" s="60" t="s">
        <v>470</v>
      </c>
      <c r="D163" s="61" t="s">
        <v>529</v>
      </c>
      <c r="E163" s="62" t="e">
        <f>VLOOKUP(B163,[3]RAW!$A$5:$D$245,4,FALSE)</f>
        <v>#N/A</v>
      </c>
      <c r="F163" s="18" t="e">
        <f t="shared" si="26"/>
        <v>#N/A</v>
      </c>
      <c r="G163" s="63" t="e">
        <f>VLOOKUP(B163,[3]RAW!$A$5:$E$245,5,FALSE)</f>
        <v>#N/A</v>
      </c>
      <c r="H163" s="62" t="e">
        <f>VLOOKUP(B163,[3]RAW!$A$491:$D$731,4,FALSE)</f>
        <v>#N/A</v>
      </c>
      <c r="I163" s="18" t="e">
        <f t="shared" si="27"/>
        <v>#N/A</v>
      </c>
      <c r="J163" s="64" t="e">
        <f>VLOOKUP(B163,[3]RAW!$A$491:$E$731,5,FALSE)</f>
        <v>#N/A</v>
      </c>
      <c r="K163" s="62" t="e">
        <f>VLOOKUP(B163,[3]RAW!$A$248:$D$488,4,FALSE)</f>
        <v>#N/A</v>
      </c>
      <c r="L163" s="18" t="e">
        <f t="shared" si="28"/>
        <v>#N/A</v>
      </c>
      <c r="M163" s="64" t="e">
        <f>VLOOKUP(B163,[3]RAW!$A$248:$E$488,5,FALSE)</f>
        <v>#N/A</v>
      </c>
      <c r="N163" s="62" t="e">
        <f>VLOOKUP(B163,[3]RAW!$A$734:$D$974,4,FALSE)</f>
        <v>#N/A</v>
      </c>
      <c r="O163" s="18" t="e">
        <f t="shared" si="29"/>
        <v>#N/A</v>
      </c>
      <c r="P163" s="64" t="e">
        <f>VLOOKUP(B163,[3]RAW!$A$734:$E$974,5,FALSE)</f>
        <v>#N/A</v>
      </c>
      <c r="Q163" s="62" t="e">
        <f>VLOOKUP(B163,[3]RAW!$A$977:$D$1217,4,FALSE)</f>
        <v>#N/A</v>
      </c>
      <c r="R163" s="18" t="e">
        <f t="shared" si="30"/>
        <v>#N/A</v>
      </c>
      <c r="S163" s="64" t="e">
        <f>VLOOKUP(B163,[3]RAW!$A$977:$E$1217,5,FALSE)</f>
        <v>#N/A</v>
      </c>
      <c r="T163" s="62" t="e">
        <f>VLOOKUP(B163,[3]RAW!$A$1220:$D$1460,4,FALSE)</f>
        <v>#N/A</v>
      </c>
      <c r="U163" s="18" t="e">
        <f t="shared" si="31"/>
        <v>#N/A</v>
      </c>
      <c r="V163" s="64" t="e">
        <f>VLOOKUP(B163,[3]RAW!$A$1220:$E$1460,5,FALSE)</f>
        <v>#N/A</v>
      </c>
      <c r="W163" s="62" t="e">
        <f>VLOOKUP(B163,[3]RAW!$A$1463:$D$1703,4,FALSE)</f>
        <v>#N/A</v>
      </c>
      <c r="X163" s="18" t="e">
        <f t="shared" si="32"/>
        <v>#N/A</v>
      </c>
      <c r="Y163" s="64" t="e">
        <f>VLOOKUP(B163,[3]RAW!$A$1463:$E$1703,5,FALSE)</f>
        <v>#N/A</v>
      </c>
      <c r="Z163" s="64" t="e">
        <f>VLOOKUP(B163,[3]RAW!$A$1706:$D$1946,4,FALSE)</f>
        <v>#N/A</v>
      </c>
      <c r="AA163" s="18" t="e">
        <f t="shared" si="33"/>
        <v>#N/A</v>
      </c>
      <c r="AB163" s="64" t="e">
        <f>VLOOKUP(B163,[3]RAW!$A$1706:$E$1946,5,FALSE)</f>
        <v>#N/A</v>
      </c>
      <c r="AC163" s="64" t="e">
        <f>VLOOKUP(B163,[3]RAW!$A$1949:$D$2189,4,FALSE)</f>
        <v>#N/A</v>
      </c>
      <c r="AD163" s="18" t="e">
        <f t="shared" si="34"/>
        <v>#N/A</v>
      </c>
      <c r="AE163" s="64" t="e">
        <f>VLOOKUP(B163,[3]RAW!$A$1949:$E$2189,5,FALSE)</f>
        <v>#N/A</v>
      </c>
      <c r="AF163" s="19" t="e">
        <f t="shared" si="36"/>
        <v>#N/A</v>
      </c>
      <c r="AG163" s="65" t="e">
        <f t="shared" si="35"/>
        <v>#N/A</v>
      </c>
      <c r="AH163" s="66" t="e">
        <f t="shared" si="37"/>
        <v>#N/A</v>
      </c>
      <c r="AI163" s="67">
        <f>SUM(COUNTIFS(E163:AD163,{"f","NCP","AB"}))</f>
        <v>0</v>
      </c>
      <c r="AJ163" s="66" t="e">
        <f t="shared" si="38"/>
        <v>#N/A</v>
      </c>
    </row>
    <row r="164" spans="1:36">
      <c r="A164" s="58">
        <v>161</v>
      </c>
      <c r="B164" s="59" t="s">
        <v>259</v>
      </c>
      <c r="C164" s="60" t="s">
        <v>260</v>
      </c>
      <c r="D164" s="61" t="s">
        <v>529</v>
      </c>
      <c r="E164" s="62" t="e">
        <f>VLOOKUP(B164,[3]RAW!$A$5:$D$245,4,FALSE)</f>
        <v>#N/A</v>
      </c>
      <c r="F164" s="18" t="e">
        <f t="shared" si="26"/>
        <v>#N/A</v>
      </c>
      <c r="G164" s="63" t="e">
        <f>VLOOKUP(B164,[3]RAW!$A$5:$E$245,5,FALSE)</f>
        <v>#N/A</v>
      </c>
      <c r="H164" s="62" t="e">
        <f>VLOOKUP(B164,[3]RAW!$A$491:$D$731,4,FALSE)</f>
        <v>#N/A</v>
      </c>
      <c r="I164" s="18" t="e">
        <f t="shared" si="27"/>
        <v>#N/A</v>
      </c>
      <c r="J164" s="64" t="e">
        <f>VLOOKUP(B164,[3]RAW!$A$491:$E$731,5,FALSE)</f>
        <v>#N/A</v>
      </c>
      <c r="K164" s="62" t="e">
        <f>VLOOKUP(B164,[3]RAW!$A$248:$D$488,4,FALSE)</f>
        <v>#N/A</v>
      </c>
      <c r="L164" s="18" t="e">
        <f t="shared" si="28"/>
        <v>#N/A</v>
      </c>
      <c r="M164" s="64" t="e">
        <f>VLOOKUP(B164,[3]RAW!$A$248:$E$488,5,FALSE)</f>
        <v>#N/A</v>
      </c>
      <c r="N164" s="62" t="e">
        <f>VLOOKUP(B164,[3]RAW!$A$734:$D$974,4,FALSE)</f>
        <v>#N/A</v>
      </c>
      <c r="O164" s="18" t="e">
        <f t="shared" si="29"/>
        <v>#N/A</v>
      </c>
      <c r="P164" s="64" t="e">
        <f>VLOOKUP(B164,[3]RAW!$A$734:$E$974,5,FALSE)</f>
        <v>#N/A</v>
      </c>
      <c r="Q164" s="62" t="e">
        <f>VLOOKUP(B164,[3]RAW!$A$977:$D$1217,4,FALSE)</f>
        <v>#N/A</v>
      </c>
      <c r="R164" s="18" t="e">
        <f t="shared" si="30"/>
        <v>#N/A</v>
      </c>
      <c r="S164" s="64" t="e">
        <f>VLOOKUP(B164,[3]RAW!$A$977:$E$1217,5,FALSE)</f>
        <v>#N/A</v>
      </c>
      <c r="T164" s="62" t="e">
        <f>VLOOKUP(B164,[3]RAW!$A$1220:$D$1460,4,FALSE)</f>
        <v>#N/A</v>
      </c>
      <c r="U164" s="18" t="e">
        <f t="shared" si="31"/>
        <v>#N/A</v>
      </c>
      <c r="V164" s="64" t="e">
        <f>VLOOKUP(B164,[3]RAW!$A$1220:$E$1460,5,FALSE)</f>
        <v>#N/A</v>
      </c>
      <c r="W164" s="62" t="e">
        <f>VLOOKUP(B164,[3]RAW!$A$1463:$D$1703,4,FALSE)</f>
        <v>#N/A</v>
      </c>
      <c r="X164" s="18" t="e">
        <f t="shared" si="32"/>
        <v>#N/A</v>
      </c>
      <c r="Y164" s="64" t="e">
        <f>VLOOKUP(B164,[3]RAW!$A$1463:$E$1703,5,FALSE)</f>
        <v>#N/A</v>
      </c>
      <c r="Z164" s="64" t="e">
        <f>VLOOKUP(B164,[3]RAW!$A$1706:$D$1946,4,FALSE)</f>
        <v>#N/A</v>
      </c>
      <c r="AA164" s="18" t="e">
        <f t="shared" si="33"/>
        <v>#N/A</v>
      </c>
      <c r="AB164" s="64" t="e">
        <f>VLOOKUP(B164,[3]RAW!$A$1706:$E$1946,5,FALSE)</f>
        <v>#N/A</v>
      </c>
      <c r="AC164" s="64" t="e">
        <f>VLOOKUP(B164,[3]RAW!$A$1949:$D$2189,4,FALSE)</f>
        <v>#N/A</v>
      </c>
      <c r="AD164" s="18" t="e">
        <f t="shared" si="34"/>
        <v>#N/A</v>
      </c>
      <c r="AE164" s="64" t="e">
        <f>VLOOKUP(B164,[3]RAW!$A$1949:$E$2189,5,FALSE)</f>
        <v>#N/A</v>
      </c>
      <c r="AF164" s="19" t="e">
        <f t="shared" si="36"/>
        <v>#N/A</v>
      </c>
      <c r="AG164" s="65" t="e">
        <f t="shared" si="35"/>
        <v>#N/A</v>
      </c>
      <c r="AH164" s="66" t="e">
        <f t="shared" si="37"/>
        <v>#N/A</v>
      </c>
      <c r="AI164" s="67">
        <f>SUM(COUNTIFS(E164:AD164,{"f","NCP","AB"}))</f>
        <v>0</v>
      </c>
      <c r="AJ164" s="66" t="e">
        <f t="shared" si="38"/>
        <v>#N/A</v>
      </c>
    </row>
    <row r="165" spans="1:36">
      <c r="A165" s="58">
        <v>162</v>
      </c>
      <c r="B165" s="59" t="s">
        <v>441</v>
      </c>
      <c r="C165" s="60" t="s">
        <v>442</v>
      </c>
      <c r="D165" s="61" t="s">
        <v>529</v>
      </c>
      <c r="E165" s="62" t="e">
        <f>VLOOKUP(B165,[3]RAW!$A$5:$D$245,4,FALSE)</f>
        <v>#N/A</v>
      </c>
      <c r="F165" s="18" t="e">
        <f t="shared" si="26"/>
        <v>#N/A</v>
      </c>
      <c r="G165" s="63" t="e">
        <f>VLOOKUP(B165,[3]RAW!$A$5:$E$245,5,FALSE)</f>
        <v>#N/A</v>
      </c>
      <c r="H165" s="62" t="e">
        <f>VLOOKUP(B165,[3]RAW!$A$491:$D$731,4,FALSE)</f>
        <v>#N/A</v>
      </c>
      <c r="I165" s="18" t="e">
        <f t="shared" si="27"/>
        <v>#N/A</v>
      </c>
      <c r="J165" s="64" t="e">
        <f>VLOOKUP(B165,[3]RAW!$A$491:$E$731,5,FALSE)</f>
        <v>#N/A</v>
      </c>
      <c r="K165" s="62" t="e">
        <f>VLOOKUP(B165,[3]RAW!$A$248:$D$488,4,FALSE)</f>
        <v>#N/A</v>
      </c>
      <c r="L165" s="18" t="e">
        <f t="shared" si="28"/>
        <v>#N/A</v>
      </c>
      <c r="M165" s="64" t="e">
        <f>VLOOKUP(B165,[3]RAW!$A$248:$E$488,5,FALSE)</f>
        <v>#N/A</v>
      </c>
      <c r="N165" s="62" t="e">
        <f>VLOOKUP(B165,[3]RAW!$A$734:$D$974,4,FALSE)</f>
        <v>#N/A</v>
      </c>
      <c r="O165" s="18" t="e">
        <f t="shared" si="29"/>
        <v>#N/A</v>
      </c>
      <c r="P165" s="64" t="e">
        <f>VLOOKUP(B165,[3]RAW!$A$734:$E$974,5,FALSE)</f>
        <v>#N/A</v>
      </c>
      <c r="Q165" s="62" t="e">
        <f>VLOOKUP(B165,[3]RAW!$A$977:$D$1217,4,FALSE)</f>
        <v>#N/A</v>
      </c>
      <c r="R165" s="18" t="e">
        <f t="shared" si="30"/>
        <v>#N/A</v>
      </c>
      <c r="S165" s="64" t="e">
        <f>VLOOKUP(B165,[3]RAW!$A$977:$E$1217,5,FALSE)</f>
        <v>#N/A</v>
      </c>
      <c r="T165" s="62" t="e">
        <f>VLOOKUP(B165,[3]RAW!$A$1220:$D$1460,4,FALSE)</f>
        <v>#N/A</v>
      </c>
      <c r="U165" s="18" t="e">
        <f t="shared" si="31"/>
        <v>#N/A</v>
      </c>
      <c r="V165" s="64" t="e">
        <f>VLOOKUP(B165,[3]RAW!$A$1220:$E$1460,5,FALSE)</f>
        <v>#N/A</v>
      </c>
      <c r="W165" s="62" t="e">
        <f>VLOOKUP(B165,[3]RAW!$A$1463:$D$1703,4,FALSE)</f>
        <v>#N/A</v>
      </c>
      <c r="X165" s="18" t="e">
        <f t="shared" si="32"/>
        <v>#N/A</v>
      </c>
      <c r="Y165" s="64" t="e">
        <f>VLOOKUP(B165,[3]RAW!$A$1463:$E$1703,5,FALSE)</f>
        <v>#N/A</v>
      </c>
      <c r="Z165" s="64" t="e">
        <f>VLOOKUP(B165,[3]RAW!$A$1706:$D$1946,4,FALSE)</f>
        <v>#N/A</v>
      </c>
      <c r="AA165" s="18" t="e">
        <f t="shared" si="33"/>
        <v>#N/A</v>
      </c>
      <c r="AB165" s="64" t="e">
        <f>VLOOKUP(B165,[3]RAW!$A$1706:$E$1946,5,FALSE)</f>
        <v>#N/A</v>
      </c>
      <c r="AC165" s="64" t="e">
        <f>VLOOKUP(B165,[3]RAW!$A$1949:$D$2189,4,FALSE)</f>
        <v>#N/A</v>
      </c>
      <c r="AD165" s="18" t="e">
        <f t="shared" si="34"/>
        <v>#N/A</v>
      </c>
      <c r="AE165" s="64" t="e">
        <f>VLOOKUP(B165,[3]RAW!$A$1949:$E$2189,5,FALSE)</f>
        <v>#N/A</v>
      </c>
      <c r="AF165" s="19" t="e">
        <f t="shared" si="36"/>
        <v>#N/A</v>
      </c>
      <c r="AG165" s="65" t="e">
        <f t="shared" si="35"/>
        <v>#N/A</v>
      </c>
      <c r="AH165" s="66" t="e">
        <f t="shared" si="37"/>
        <v>#N/A</v>
      </c>
      <c r="AI165" s="67">
        <f>SUM(COUNTIFS(E165:AD165,{"f","NCP","AB"}))</f>
        <v>0</v>
      </c>
      <c r="AJ165" s="66" t="e">
        <f t="shared" si="38"/>
        <v>#N/A</v>
      </c>
    </row>
    <row r="166" spans="1:36">
      <c r="A166" s="58">
        <v>163</v>
      </c>
      <c r="B166" s="59" t="s">
        <v>261</v>
      </c>
      <c r="C166" s="60" t="s">
        <v>262</v>
      </c>
      <c r="D166" s="61" t="s">
        <v>529</v>
      </c>
      <c r="E166" s="62" t="e">
        <f>VLOOKUP(B166,[3]RAW!$A$5:$D$245,4,FALSE)</f>
        <v>#N/A</v>
      </c>
      <c r="F166" s="18" t="e">
        <f t="shared" si="26"/>
        <v>#N/A</v>
      </c>
      <c r="G166" s="63" t="e">
        <f>VLOOKUP(B166,[3]RAW!$A$5:$E$245,5,FALSE)</f>
        <v>#N/A</v>
      </c>
      <c r="H166" s="62" t="e">
        <f>VLOOKUP(B166,[3]RAW!$A$491:$D$731,4,FALSE)</f>
        <v>#N/A</v>
      </c>
      <c r="I166" s="18" t="e">
        <f t="shared" si="27"/>
        <v>#N/A</v>
      </c>
      <c r="J166" s="64" t="e">
        <f>VLOOKUP(B166,[3]RAW!$A$491:$E$731,5,FALSE)</f>
        <v>#N/A</v>
      </c>
      <c r="K166" s="62" t="e">
        <f>VLOOKUP(B166,[3]RAW!$A$248:$D$488,4,FALSE)</f>
        <v>#N/A</v>
      </c>
      <c r="L166" s="18" t="e">
        <f t="shared" si="28"/>
        <v>#N/A</v>
      </c>
      <c r="M166" s="64" t="e">
        <f>VLOOKUP(B166,[3]RAW!$A$248:$E$488,5,FALSE)</f>
        <v>#N/A</v>
      </c>
      <c r="N166" s="62" t="e">
        <f>VLOOKUP(B166,[3]RAW!$A$734:$D$974,4,FALSE)</f>
        <v>#N/A</v>
      </c>
      <c r="O166" s="18" t="e">
        <f t="shared" si="29"/>
        <v>#N/A</v>
      </c>
      <c r="P166" s="64" t="e">
        <f>VLOOKUP(B166,[3]RAW!$A$734:$E$974,5,FALSE)</f>
        <v>#N/A</v>
      </c>
      <c r="Q166" s="62" t="e">
        <f>VLOOKUP(B166,[3]RAW!$A$977:$D$1217,4,FALSE)</f>
        <v>#N/A</v>
      </c>
      <c r="R166" s="18" t="e">
        <f t="shared" si="30"/>
        <v>#N/A</v>
      </c>
      <c r="S166" s="64" t="e">
        <f>VLOOKUP(B166,[3]RAW!$A$977:$E$1217,5,FALSE)</f>
        <v>#N/A</v>
      </c>
      <c r="T166" s="62" t="e">
        <f>VLOOKUP(B166,[3]RAW!$A$1220:$D$1460,4,FALSE)</f>
        <v>#N/A</v>
      </c>
      <c r="U166" s="18" t="e">
        <f t="shared" si="31"/>
        <v>#N/A</v>
      </c>
      <c r="V166" s="64" t="e">
        <f>VLOOKUP(B166,[3]RAW!$A$1220:$E$1460,5,FALSE)</f>
        <v>#N/A</v>
      </c>
      <c r="W166" s="62" t="e">
        <f>VLOOKUP(B166,[3]RAW!$A$1463:$D$1703,4,FALSE)</f>
        <v>#N/A</v>
      </c>
      <c r="X166" s="18" t="e">
        <f t="shared" si="32"/>
        <v>#N/A</v>
      </c>
      <c r="Y166" s="64" t="e">
        <f>VLOOKUP(B166,[3]RAW!$A$1463:$E$1703,5,FALSE)</f>
        <v>#N/A</v>
      </c>
      <c r="Z166" s="64" t="e">
        <f>VLOOKUP(B166,[3]RAW!$A$1706:$D$1946,4,FALSE)</f>
        <v>#N/A</v>
      </c>
      <c r="AA166" s="18" t="e">
        <f t="shared" si="33"/>
        <v>#N/A</v>
      </c>
      <c r="AB166" s="64" t="e">
        <f>VLOOKUP(B166,[3]RAW!$A$1706:$E$1946,5,FALSE)</f>
        <v>#N/A</v>
      </c>
      <c r="AC166" s="64" t="e">
        <f>VLOOKUP(B166,[3]RAW!$A$1949:$D$2189,4,FALSE)</f>
        <v>#N/A</v>
      </c>
      <c r="AD166" s="18" t="e">
        <f t="shared" si="34"/>
        <v>#N/A</v>
      </c>
      <c r="AE166" s="64" t="e">
        <f>VLOOKUP(B166,[3]RAW!$A$1949:$E$2189,5,FALSE)</f>
        <v>#N/A</v>
      </c>
      <c r="AF166" s="19" t="e">
        <f t="shared" si="36"/>
        <v>#N/A</v>
      </c>
      <c r="AG166" s="65" t="e">
        <f t="shared" si="35"/>
        <v>#N/A</v>
      </c>
      <c r="AH166" s="66" t="e">
        <f t="shared" si="37"/>
        <v>#N/A</v>
      </c>
      <c r="AI166" s="67">
        <f>SUM(COUNTIFS(E166:AD166,{"f","NCP","AB"}))</f>
        <v>0</v>
      </c>
      <c r="AJ166" s="66" t="e">
        <f t="shared" si="38"/>
        <v>#N/A</v>
      </c>
    </row>
    <row r="167" spans="1:36">
      <c r="A167" s="58">
        <v>164</v>
      </c>
      <c r="B167" s="59" t="s">
        <v>263</v>
      </c>
      <c r="C167" s="60" t="s">
        <v>264</v>
      </c>
      <c r="D167" s="61" t="s">
        <v>529</v>
      </c>
      <c r="E167" s="62" t="e">
        <f>VLOOKUP(B167,[3]RAW!$A$5:$D$245,4,FALSE)</f>
        <v>#N/A</v>
      </c>
      <c r="F167" s="18" t="e">
        <f t="shared" si="26"/>
        <v>#N/A</v>
      </c>
      <c r="G167" s="63" t="e">
        <f>VLOOKUP(B167,[3]RAW!$A$5:$E$245,5,FALSE)</f>
        <v>#N/A</v>
      </c>
      <c r="H167" s="62" t="e">
        <f>VLOOKUP(B167,[3]RAW!$A$491:$D$731,4,FALSE)</f>
        <v>#N/A</v>
      </c>
      <c r="I167" s="18" t="e">
        <f t="shared" si="27"/>
        <v>#N/A</v>
      </c>
      <c r="J167" s="64" t="e">
        <f>VLOOKUP(B167,[3]RAW!$A$491:$E$731,5,FALSE)</f>
        <v>#N/A</v>
      </c>
      <c r="K167" s="62" t="e">
        <f>VLOOKUP(B167,[3]RAW!$A$248:$D$488,4,FALSE)</f>
        <v>#N/A</v>
      </c>
      <c r="L167" s="18" t="e">
        <f t="shared" si="28"/>
        <v>#N/A</v>
      </c>
      <c r="M167" s="64" t="e">
        <f>VLOOKUP(B167,[3]RAW!$A$248:$E$488,5,FALSE)</f>
        <v>#N/A</v>
      </c>
      <c r="N167" s="62" t="e">
        <f>VLOOKUP(B167,[3]RAW!$A$734:$D$974,4,FALSE)</f>
        <v>#N/A</v>
      </c>
      <c r="O167" s="18" t="e">
        <f t="shared" si="29"/>
        <v>#N/A</v>
      </c>
      <c r="P167" s="64" t="e">
        <f>VLOOKUP(B167,[3]RAW!$A$734:$E$974,5,FALSE)</f>
        <v>#N/A</v>
      </c>
      <c r="Q167" s="62" t="e">
        <f>VLOOKUP(B167,[3]RAW!$A$977:$D$1217,4,FALSE)</f>
        <v>#N/A</v>
      </c>
      <c r="R167" s="18" t="e">
        <f t="shared" si="30"/>
        <v>#N/A</v>
      </c>
      <c r="S167" s="64" t="e">
        <f>VLOOKUP(B167,[3]RAW!$A$977:$E$1217,5,FALSE)</f>
        <v>#N/A</v>
      </c>
      <c r="T167" s="62" t="e">
        <f>VLOOKUP(B167,[3]RAW!$A$1220:$D$1460,4,FALSE)</f>
        <v>#N/A</v>
      </c>
      <c r="U167" s="18" t="e">
        <f t="shared" si="31"/>
        <v>#N/A</v>
      </c>
      <c r="V167" s="64" t="e">
        <f>VLOOKUP(B167,[3]RAW!$A$1220:$E$1460,5,FALSE)</f>
        <v>#N/A</v>
      </c>
      <c r="W167" s="62" t="e">
        <f>VLOOKUP(B167,[3]RAW!$A$1463:$D$1703,4,FALSE)</f>
        <v>#N/A</v>
      </c>
      <c r="X167" s="18" t="e">
        <f t="shared" si="32"/>
        <v>#N/A</v>
      </c>
      <c r="Y167" s="64" t="e">
        <f>VLOOKUP(B167,[3]RAW!$A$1463:$E$1703,5,FALSE)</f>
        <v>#N/A</v>
      </c>
      <c r="Z167" s="64" t="e">
        <f>VLOOKUP(B167,[3]RAW!$A$1706:$D$1946,4,FALSE)</f>
        <v>#N/A</v>
      </c>
      <c r="AA167" s="18" t="e">
        <f t="shared" si="33"/>
        <v>#N/A</v>
      </c>
      <c r="AB167" s="64" t="e">
        <f>VLOOKUP(B167,[3]RAW!$A$1706:$E$1946,5,FALSE)</f>
        <v>#N/A</v>
      </c>
      <c r="AC167" s="64" t="e">
        <f>VLOOKUP(B167,[3]RAW!$A$1949:$D$2189,4,FALSE)</f>
        <v>#N/A</v>
      </c>
      <c r="AD167" s="18" t="e">
        <f t="shared" si="34"/>
        <v>#N/A</v>
      </c>
      <c r="AE167" s="64" t="e">
        <f>VLOOKUP(B167,[3]RAW!$A$1949:$E$2189,5,FALSE)</f>
        <v>#N/A</v>
      </c>
      <c r="AF167" s="19" t="e">
        <f t="shared" si="36"/>
        <v>#N/A</v>
      </c>
      <c r="AG167" s="65" t="e">
        <f t="shared" si="35"/>
        <v>#N/A</v>
      </c>
      <c r="AH167" s="66" t="e">
        <f t="shared" si="37"/>
        <v>#N/A</v>
      </c>
      <c r="AI167" s="67">
        <f>SUM(COUNTIFS(E167:AD167,{"f","NCP","AB"}))</f>
        <v>0</v>
      </c>
      <c r="AJ167" s="66" t="e">
        <f t="shared" si="38"/>
        <v>#N/A</v>
      </c>
    </row>
    <row r="168" spans="1:36">
      <c r="A168" s="58">
        <v>165</v>
      </c>
      <c r="B168" s="59" t="s">
        <v>265</v>
      </c>
      <c r="C168" s="60" t="s">
        <v>266</v>
      </c>
      <c r="D168" s="61" t="s">
        <v>529</v>
      </c>
      <c r="E168" s="62" t="e">
        <f>VLOOKUP(B168,[3]RAW!$A$5:$D$245,4,FALSE)</f>
        <v>#N/A</v>
      </c>
      <c r="F168" s="18" t="e">
        <f t="shared" si="26"/>
        <v>#N/A</v>
      </c>
      <c r="G168" s="63" t="e">
        <f>VLOOKUP(B168,[3]RAW!$A$5:$E$245,5,FALSE)</f>
        <v>#N/A</v>
      </c>
      <c r="H168" s="62" t="e">
        <f>VLOOKUP(B168,[3]RAW!$A$491:$D$731,4,FALSE)</f>
        <v>#N/A</v>
      </c>
      <c r="I168" s="18" t="e">
        <f t="shared" si="27"/>
        <v>#N/A</v>
      </c>
      <c r="J168" s="64" t="e">
        <f>VLOOKUP(B168,[3]RAW!$A$491:$E$731,5,FALSE)</f>
        <v>#N/A</v>
      </c>
      <c r="K168" s="62" t="e">
        <f>VLOOKUP(B168,[3]RAW!$A$248:$D$488,4,FALSE)</f>
        <v>#N/A</v>
      </c>
      <c r="L168" s="18" t="e">
        <f t="shared" si="28"/>
        <v>#N/A</v>
      </c>
      <c r="M168" s="64" t="e">
        <f>VLOOKUP(B168,[3]RAW!$A$248:$E$488,5,FALSE)</f>
        <v>#N/A</v>
      </c>
      <c r="N168" s="62" t="e">
        <f>VLOOKUP(B168,[3]RAW!$A$734:$D$974,4,FALSE)</f>
        <v>#N/A</v>
      </c>
      <c r="O168" s="18" t="e">
        <f t="shared" si="29"/>
        <v>#N/A</v>
      </c>
      <c r="P168" s="64" t="e">
        <f>VLOOKUP(B168,[3]RAW!$A$734:$E$974,5,FALSE)</f>
        <v>#N/A</v>
      </c>
      <c r="Q168" s="62" t="e">
        <f>VLOOKUP(B168,[3]RAW!$A$977:$D$1217,4,FALSE)</f>
        <v>#N/A</v>
      </c>
      <c r="R168" s="18" t="e">
        <f t="shared" si="30"/>
        <v>#N/A</v>
      </c>
      <c r="S168" s="64" t="e">
        <f>VLOOKUP(B168,[3]RAW!$A$977:$E$1217,5,FALSE)</f>
        <v>#N/A</v>
      </c>
      <c r="T168" s="62" t="e">
        <f>VLOOKUP(B168,[3]RAW!$A$1220:$D$1460,4,FALSE)</f>
        <v>#N/A</v>
      </c>
      <c r="U168" s="18" t="e">
        <f t="shared" si="31"/>
        <v>#N/A</v>
      </c>
      <c r="V168" s="64" t="e">
        <f>VLOOKUP(B168,[3]RAW!$A$1220:$E$1460,5,FALSE)</f>
        <v>#N/A</v>
      </c>
      <c r="W168" s="62" t="e">
        <f>VLOOKUP(B168,[3]RAW!$A$1463:$D$1703,4,FALSE)</f>
        <v>#N/A</v>
      </c>
      <c r="X168" s="18" t="e">
        <f t="shared" si="32"/>
        <v>#N/A</v>
      </c>
      <c r="Y168" s="64" t="e">
        <f>VLOOKUP(B168,[3]RAW!$A$1463:$E$1703,5,FALSE)</f>
        <v>#N/A</v>
      </c>
      <c r="Z168" s="64" t="e">
        <f>VLOOKUP(B168,[3]RAW!$A$1706:$D$1946,4,FALSE)</f>
        <v>#N/A</v>
      </c>
      <c r="AA168" s="18" t="e">
        <f t="shared" si="33"/>
        <v>#N/A</v>
      </c>
      <c r="AB168" s="64" t="e">
        <f>VLOOKUP(B168,[3]RAW!$A$1706:$E$1946,5,FALSE)</f>
        <v>#N/A</v>
      </c>
      <c r="AC168" s="64" t="e">
        <f>VLOOKUP(B168,[3]RAW!$A$1949:$D$2189,4,FALSE)</f>
        <v>#N/A</v>
      </c>
      <c r="AD168" s="18" t="e">
        <f t="shared" si="34"/>
        <v>#N/A</v>
      </c>
      <c r="AE168" s="64" t="e">
        <f>VLOOKUP(B168,[3]RAW!$A$1949:$E$2189,5,FALSE)</f>
        <v>#N/A</v>
      </c>
      <c r="AF168" s="19" t="e">
        <f t="shared" si="36"/>
        <v>#N/A</v>
      </c>
      <c r="AG168" s="65" t="e">
        <f t="shared" si="35"/>
        <v>#N/A</v>
      </c>
      <c r="AH168" s="66" t="e">
        <f t="shared" si="37"/>
        <v>#N/A</v>
      </c>
      <c r="AI168" s="67">
        <f>SUM(COUNTIFS(E168:AD168,{"f","NCP","AB"}))</f>
        <v>0</v>
      </c>
      <c r="AJ168" s="66" t="e">
        <f t="shared" si="38"/>
        <v>#N/A</v>
      </c>
    </row>
    <row r="169" spans="1:36">
      <c r="A169" s="58">
        <v>166</v>
      </c>
      <c r="B169" s="59" t="s">
        <v>267</v>
      </c>
      <c r="C169" s="60" t="s">
        <v>268</v>
      </c>
      <c r="D169" s="61" t="s">
        <v>529</v>
      </c>
      <c r="E169" s="62" t="e">
        <f>VLOOKUP(B169,[3]RAW!$A$5:$D$245,4,FALSE)</f>
        <v>#N/A</v>
      </c>
      <c r="F169" s="18" t="e">
        <f t="shared" si="26"/>
        <v>#N/A</v>
      </c>
      <c r="G169" s="63" t="e">
        <f>VLOOKUP(B169,[3]RAW!$A$5:$E$245,5,FALSE)</f>
        <v>#N/A</v>
      </c>
      <c r="H169" s="62" t="e">
        <f>VLOOKUP(B169,[3]RAW!$A$491:$D$731,4,FALSE)</f>
        <v>#N/A</v>
      </c>
      <c r="I169" s="18" t="e">
        <f t="shared" si="27"/>
        <v>#N/A</v>
      </c>
      <c r="J169" s="64" t="e">
        <f>VLOOKUP(B169,[3]RAW!$A$491:$E$731,5,FALSE)</f>
        <v>#N/A</v>
      </c>
      <c r="K169" s="62" t="e">
        <f>VLOOKUP(B169,[3]RAW!$A$248:$D$488,4,FALSE)</f>
        <v>#N/A</v>
      </c>
      <c r="L169" s="18" t="e">
        <f t="shared" si="28"/>
        <v>#N/A</v>
      </c>
      <c r="M169" s="64" t="e">
        <f>VLOOKUP(B169,[3]RAW!$A$248:$E$488,5,FALSE)</f>
        <v>#N/A</v>
      </c>
      <c r="N169" s="62" t="e">
        <f>VLOOKUP(B169,[3]RAW!$A$734:$D$974,4,FALSE)</f>
        <v>#N/A</v>
      </c>
      <c r="O169" s="18" t="e">
        <f t="shared" si="29"/>
        <v>#N/A</v>
      </c>
      <c r="P169" s="64" t="e">
        <f>VLOOKUP(B169,[3]RAW!$A$734:$E$974,5,FALSE)</f>
        <v>#N/A</v>
      </c>
      <c r="Q169" s="62" t="e">
        <f>VLOOKUP(B169,[3]RAW!$A$977:$D$1217,4,FALSE)</f>
        <v>#N/A</v>
      </c>
      <c r="R169" s="18" t="e">
        <f t="shared" si="30"/>
        <v>#N/A</v>
      </c>
      <c r="S169" s="64" t="e">
        <f>VLOOKUP(B169,[3]RAW!$A$977:$E$1217,5,FALSE)</f>
        <v>#N/A</v>
      </c>
      <c r="T169" s="62" t="e">
        <f>VLOOKUP(B169,[3]RAW!$A$1220:$D$1460,4,FALSE)</f>
        <v>#N/A</v>
      </c>
      <c r="U169" s="18" t="e">
        <f t="shared" si="31"/>
        <v>#N/A</v>
      </c>
      <c r="V169" s="64" t="e">
        <f>VLOOKUP(B169,[3]RAW!$A$1220:$E$1460,5,FALSE)</f>
        <v>#N/A</v>
      </c>
      <c r="W169" s="62" t="e">
        <f>VLOOKUP(B169,[3]RAW!$A$1463:$D$1703,4,FALSE)</f>
        <v>#N/A</v>
      </c>
      <c r="X169" s="18" t="e">
        <f t="shared" si="32"/>
        <v>#N/A</v>
      </c>
      <c r="Y169" s="64" t="e">
        <f>VLOOKUP(B169,[3]RAW!$A$1463:$E$1703,5,FALSE)</f>
        <v>#N/A</v>
      </c>
      <c r="Z169" s="64" t="e">
        <f>VLOOKUP(B169,[3]RAW!$A$1706:$D$1946,4,FALSE)</f>
        <v>#N/A</v>
      </c>
      <c r="AA169" s="18" t="e">
        <f t="shared" si="33"/>
        <v>#N/A</v>
      </c>
      <c r="AB169" s="64" t="e">
        <f>VLOOKUP(B169,[3]RAW!$A$1706:$E$1946,5,FALSE)</f>
        <v>#N/A</v>
      </c>
      <c r="AC169" s="64" t="e">
        <f>VLOOKUP(B169,[3]RAW!$A$1949:$D$2189,4,FALSE)</f>
        <v>#N/A</v>
      </c>
      <c r="AD169" s="18" t="e">
        <f t="shared" si="34"/>
        <v>#N/A</v>
      </c>
      <c r="AE169" s="64" t="e">
        <f>VLOOKUP(B169,[3]RAW!$A$1949:$E$2189,5,FALSE)</f>
        <v>#N/A</v>
      </c>
      <c r="AF169" s="19" t="e">
        <f t="shared" si="36"/>
        <v>#N/A</v>
      </c>
      <c r="AG169" s="65" t="e">
        <f t="shared" si="35"/>
        <v>#N/A</v>
      </c>
      <c r="AH169" s="66" t="e">
        <f t="shared" si="37"/>
        <v>#N/A</v>
      </c>
      <c r="AI169" s="67">
        <f>SUM(COUNTIFS(E169:AD169,{"f","NCP","AB"}))</f>
        <v>0</v>
      </c>
      <c r="AJ169" s="66" t="e">
        <f t="shared" si="38"/>
        <v>#N/A</v>
      </c>
    </row>
    <row r="170" spans="1:36">
      <c r="A170" s="58">
        <v>167</v>
      </c>
      <c r="B170" s="59" t="s">
        <v>269</v>
      </c>
      <c r="C170" s="60" t="s">
        <v>270</v>
      </c>
      <c r="D170" s="61" t="s">
        <v>529</v>
      </c>
      <c r="E170" s="62" t="e">
        <f>VLOOKUP(B170,[3]RAW!$A$5:$D$245,4,FALSE)</f>
        <v>#N/A</v>
      </c>
      <c r="F170" s="18" t="e">
        <f t="shared" si="26"/>
        <v>#N/A</v>
      </c>
      <c r="G170" s="63" t="e">
        <f>VLOOKUP(B170,[3]RAW!$A$5:$E$245,5,FALSE)</f>
        <v>#N/A</v>
      </c>
      <c r="H170" s="62" t="e">
        <f>VLOOKUP(B170,[3]RAW!$A$491:$D$731,4,FALSE)</f>
        <v>#N/A</v>
      </c>
      <c r="I170" s="18" t="e">
        <f t="shared" si="27"/>
        <v>#N/A</v>
      </c>
      <c r="J170" s="64" t="e">
        <f>VLOOKUP(B170,[3]RAW!$A$491:$E$731,5,FALSE)</f>
        <v>#N/A</v>
      </c>
      <c r="K170" s="62" t="e">
        <f>VLOOKUP(B170,[3]RAW!$A$248:$D$488,4,FALSE)</f>
        <v>#N/A</v>
      </c>
      <c r="L170" s="18" t="e">
        <f t="shared" si="28"/>
        <v>#N/A</v>
      </c>
      <c r="M170" s="64" t="e">
        <f>VLOOKUP(B170,[3]RAW!$A$248:$E$488,5,FALSE)</f>
        <v>#N/A</v>
      </c>
      <c r="N170" s="62" t="e">
        <f>VLOOKUP(B170,[3]RAW!$A$734:$D$974,4,FALSE)</f>
        <v>#N/A</v>
      </c>
      <c r="O170" s="18" t="e">
        <f t="shared" si="29"/>
        <v>#N/A</v>
      </c>
      <c r="P170" s="64" t="e">
        <f>VLOOKUP(B170,[3]RAW!$A$734:$E$974,5,FALSE)</f>
        <v>#N/A</v>
      </c>
      <c r="Q170" s="62" t="e">
        <f>VLOOKUP(B170,[3]RAW!$A$977:$D$1217,4,FALSE)</f>
        <v>#N/A</v>
      </c>
      <c r="R170" s="18" t="e">
        <f t="shared" si="30"/>
        <v>#N/A</v>
      </c>
      <c r="S170" s="64" t="e">
        <f>VLOOKUP(B170,[3]RAW!$A$977:$E$1217,5,FALSE)</f>
        <v>#N/A</v>
      </c>
      <c r="T170" s="62" t="e">
        <f>VLOOKUP(B170,[3]RAW!$A$1220:$D$1460,4,FALSE)</f>
        <v>#N/A</v>
      </c>
      <c r="U170" s="18" t="e">
        <f t="shared" si="31"/>
        <v>#N/A</v>
      </c>
      <c r="V170" s="64" t="e">
        <f>VLOOKUP(B170,[3]RAW!$A$1220:$E$1460,5,FALSE)</f>
        <v>#N/A</v>
      </c>
      <c r="W170" s="62" t="e">
        <f>VLOOKUP(B170,[3]RAW!$A$1463:$D$1703,4,FALSE)</f>
        <v>#N/A</v>
      </c>
      <c r="X170" s="18" t="e">
        <f t="shared" si="32"/>
        <v>#N/A</v>
      </c>
      <c r="Y170" s="64" t="e">
        <f>VLOOKUP(B170,[3]RAW!$A$1463:$E$1703,5,FALSE)</f>
        <v>#N/A</v>
      </c>
      <c r="Z170" s="64" t="e">
        <f>VLOOKUP(B170,[3]RAW!$A$1706:$D$1946,4,FALSE)</f>
        <v>#N/A</v>
      </c>
      <c r="AA170" s="18" t="e">
        <f t="shared" si="33"/>
        <v>#N/A</v>
      </c>
      <c r="AB170" s="64" t="e">
        <f>VLOOKUP(B170,[3]RAW!$A$1706:$E$1946,5,FALSE)</f>
        <v>#N/A</v>
      </c>
      <c r="AC170" s="64" t="e">
        <f>VLOOKUP(B170,[3]RAW!$A$1949:$D$2189,4,FALSE)</f>
        <v>#N/A</v>
      </c>
      <c r="AD170" s="18" t="e">
        <f t="shared" si="34"/>
        <v>#N/A</v>
      </c>
      <c r="AE170" s="64" t="e">
        <f>VLOOKUP(B170,[3]RAW!$A$1949:$E$2189,5,FALSE)</f>
        <v>#N/A</v>
      </c>
      <c r="AF170" s="19" t="e">
        <f t="shared" si="36"/>
        <v>#N/A</v>
      </c>
      <c r="AG170" s="65" t="e">
        <f t="shared" si="35"/>
        <v>#N/A</v>
      </c>
      <c r="AH170" s="66" t="e">
        <f t="shared" si="37"/>
        <v>#N/A</v>
      </c>
      <c r="AI170" s="67">
        <f>SUM(COUNTIFS(E170:AD170,{"f","NCP","AB"}))</f>
        <v>0</v>
      </c>
      <c r="AJ170" s="66" t="e">
        <f t="shared" si="38"/>
        <v>#N/A</v>
      </c>
    </row>
    <row r="171" spans="1:36">
      <c r="A171" s="58">
        <v>168</v>
      </c>
      <c r="B171" s="59" t="s">
        <v>455</v>
      </c>
      <c r="C171" s="60" t="s">
        <v>456</v>
      </c>
      <c r="D171" s="61" t="s">
        <v>529</v>
      </c>
      <c r="E171" s="62" t="e">
        <f>VLOOKUP(B171,[3]RAW!$A$5:$D$245,4,FALSE)</f>
        <v>#N/A</v>
      </c>
      <c r="F171" s="18" t="e">
        <f t="shared" si="26"/>
        <v>#N/A</v>
      </c>
      <c r="G171" s="63" t="e">
        <f>VLOOKUP(B171,[3]RAW!$A$5:$E$245,5,FALSE)</f>
        <v>#N/A</v>
      </c>
      <c r="H171" s="62" t="e">
        <f>VLOOKUP(B171,[3]RAW!$A$491:$D$731,4,FALSE)</f>
        <v>#N/A</v>
      </c>
      <c r="I171" s="18" t="e">
        <f t="shared" si="27"/>
        <v>#N/A</v>
      </c>
      <c r="J171" s="64" t="e">
        <f>VLOOKUP(B171,[3]RAW!$A$491:$E$731,5,FALSE)</f>
        <v>#N/A</v>
      </c>
      <c r="K171" s="62" t="e">
        <f>VLOOKUP(B171,[3]RAW!$A$248:$D$488,4,FALSE)</f>
        <v>#N/A</v>
      </c>
      <c r="L171" s="18" t="e">
        <f t="shared" si="28"/>
        <v>#N/A</v>
      </c>
      <c r="M171" s="64" t="e">
        <f>VLOOKUP(B171,[3]RAW!$A$248:$E$488,5,FALSE)</f>
        <v>#N/A</v>
      </c>
      <c r="N171" s="62" t="e">
        <f>VLOOKUP(B171,[3]RAW!$A$734:$D$974,4,FALSE)</f>
        <v>#N/A</v>
      </c>
      <c r="O171" s="18" t="e">
        <f t="shared" si="29"/>
        <v>#N/A</v>
      </c>
      <c r="P171" s="64" t="e">
        <f>VLOOKUP(B171,[3]RAW!$A$734:$E$974,5,FALSE)</f>
        <v>#N/A</v>
      </c>
      <c r="Q171" s="62" t="e">
        <f>VLOOKUP(B171,[3]RAW!$A$977:$D$1217,4,FALSE)</f>
        <v>#N/A</v>
      </c>
      <c r="R171" s="18" t="e">
        <f t="shared" si="30"/>
        <v>#N/A</v>
      </c>
      <c r="S171" s="64" t="e">
        <f>VLOOKUP(B171,[3]RAW!$A$977:$E$1217,5,FALSE)</f>
        <v>#N/A</v>
      </c>
      <c r="T171" s="62" t="e">
        <f>VLOOKUP(B171,[3]RAW!$A$1220:$D$1460,4,FALSE)</f>
        <v>#N/A</v>
      </c>
      <c r="U171" s="18" t="e">
        <f t="shared" si="31"/>
        <v>#N/A</v>
      </c>
      <c r="V171" s="64" t="e">
        <f>VLOOKUP(B171,[3]RAW!$A$1220:$E$1460,5,FALSE)</f>
        <v>#N/A</v>
      </c>
      <c r="W171" s="62" t="e">
        <f>VLOOKUP(B171,[3]RAW!$A$1463:$D$1703,4,FALSE)</f>
        <v>#N/A</v>
      </c>
      <c r="X171" s="18" t="e">
        <f t="shared" si="32"/>
        <v>#N/A</v>
      </c>
      <c r="Y171" s="64" t="e">
        <f>VLOOKUP(B171,[3]RAW!$A$1463:$E$1703,5,FALSE)</f>
        <v>#N/A</v>
      </c>
      <c r="Z171" s="64" t="e">
        <f>VLOOKUP(B171,[3]RAW!$A$1706:$D$1946,4,FALSE)</f>
        <v>#N/A</v>
      </c>
      <c r="AA171" s="18" t="e">
        <f t="shared" si="33"/>
        <v>#N/A</v>
      </c>
      <c r="AB171" s="64" t="e">
        <f>VLOOKUP(B171,[3]RAW!$A$1706:$E$1946,5,FALSE)</f>
        <v>#N/A</v>
      </c>
      <c r="AC171" s="64" t="e">
        <f>VLOOKUP(B171,[3]RAW!$A$1949:$D$2189,4,FALSE)</f>
        <v>#N/A</v>
      </c>
      <c r="AD171" s="18" t="e">
        <f t="shared" si="34"/>
        <v>#N/A</v>
      </c>
      <c r="AE171" s="64" t="e">
        <f>VLOOKUP(B171,[3]RAW!$A$1949:$E$2189,5,FALSE)</f>
        <v>#N/A</v>
      </c>
      <c r="AF171" s="19" t="e">
        <f t="shared" si="36"/>
        <v>#N/A</v>
      </c>
      <c r="AG171" s="65" t="e">
        <f t="shared" si="35"/>
        <v>#N/A</v>
      </c>
      <c r="AH171" s="66" t="e">
        <f t="shared" si="37"/>
        <v>#N/A</v>
      </c>
      <c r="AI171" s="67">
        <f>SUM(COUNTIFS(E171:AD171,{"f","NCP","AB"}))</f>
        <v>0</v>
      </c>
      <c r="AJ171" s="66" t="e">
        <f t="shared" si="38"/>
        <v>#N/A</v>
      </c>
    </row>
    <row r="172" spans="1:36">
      <c r="A172" s="58">
        <v>169</v>
      </c>
      <c r="B172" s="59" t="s">
        <v>271</v>
      </c>
      <c r="C172" s="60" t="s">
        <v>272</v>
      </c>
      <c r="D172" s="61" t="s">
        <v>529</v>
      </c>
      <c r="E172" s="62" t="e">
        <f>VLOOKUP(B172,[3]RAW!$A$5:$D$245,4,FALSE)</f>
        <v>#N/A</v>
      </c>
      <c r="F172" s="18" t="e">
        <f t="shared" si="26"/>
        <v>#N/A</v>
      </c>
      <c r="G172" s="63" t="e">
        <f>VLOOKUP(B172,[3]RAW!$A$5:$E$245,5,FALSE)</f>
        <v>#N/A</v>
      </c>
      <c r="H172" s="62" t="e">
        <f>VLOOKUP(B172,[3]RAW!$A$491:$D$731,4,FALSE)</f>
        <v>#N/A</v>
      </c>
      <c r="I172" s="18" t="e">
        <f t="shared" si="27"/>
        <v>#N/A</v>
      </c>
      <c r="J172" s="64" t="e">
        <f>VLOOKUP(B172,[3]RAW!$A$491:$E$731,5,FALSE)</f>
        <v>#N/A</v>
      </c>
      <c r="K172" s="62" t="e">
        <f>VLOOKUP(B172,[3]RAW!$A$248:$D$488,4,FALSE)</f>
        <v>#N/A</v>
      </c>
      <c r="L172" s="18" t="e">
        <f t="shared" si="28"/>
        <v>#N/A</v>
      </c>
      <c r="M172" s="64" t="e">
        <f>VLOOKUP(B172,[3]RAW!$A$248:$E$488,5,FALSE)</f>
        <v>#N/A</v>
      </c>
      <c r="N172" s="62" t="e">
        <f>VLOOKUP(B172,[3]RAW!$A$734:$D$974,4,FALSE)</f>
        <v>#N/A</v>
      </c>
      <c r="O172" s="18" t="e">
        <f t="shared" si="29"/>
        <v>#N/A</v>
      </c>
      <c r="P172" s="64" t="e">
        <f>VLOOKUP(B172,[3]RAW!$A$734:$E$974,5,FALSE)</f>
        <v>#N/A</v>
      </c>
      <c r="Q172" s="62" t="e">
        <f>VLOOKUP(B172,[3]RAW!$A$977:$D$1217,4,FALSE)</f>
        <v>#N/A</v>
      </c>
      <c r="R172" s="18" t="e">
        <f t="shared" si="30"/>
        <v>#N/A</v>
      </c>
      <c r="S172" s="64" t="e">
        <f>VLOOKUP(B172,[3]RAW!$A$977:$E$1217,5,FALSE)</f>
        <v>#N/A</v>
      </c>
      <c r="T172" s="62" t="e">
        <f>VLOOKUP(B172,[3]RAW!$A$1220:$D$1460,4,FALSE)</f>
        <v>#N/A</v>
      </c>
      <c r="U172" s="18" t="e">
        <f t="shared" si="31"/>
        <v>#N/A</v>
      </c>
      <c r="V172" s="64" t="e">
        <f>VLOOKUP(B172,[3]RAW!$A$1220:$E$1460,5,FALSE)</f>
        <v>#N/A</v>
      </c>
      <c r="W172" s="62" t="e">
        <f>VLOOKUP(B172,[3]RAW!$A$1463:$D$1703,4,FALSE)</f>
        <v>#N/A</v>
      </c>
      <c r="X172" s="18" t="e">
        <f t="shared" si="32"/>
        <v>#N/A</v>
      </c>
      <c r="Y172" s="64" t="e">
        <f>VLOOKUP(B172,[3]RAW!$A$1463:$E$1703,5,FALSE)</f>
        <v>#N/A</v>
      </c>
      <c r="Z172" s="64" t="e">
        <f>VLOOKUP(B172,[3]RAW!$A$1706:$D$1946,4,FALSE)</f>
        <v>#N/A</v>
      </c>
      <c r="AA172" s="18" t="e">
        <f t="shared" si="33"/>
        <v>#N/A</v>
      </c>
      <c r="AB172" s="64" t="e">
        <f>VLOOKUP(B172,[3]RAW!$A$1706:$E$1946,5,FALSE)</f>
        <v>#N/A</v>
      </c>
      <c r="AC172" s="64" t="e">
        <f>VLOOKUP(B172,[3]RAW!$A$1949:$D$2189,4,FALSE)</f>
        <v>#N/A</v>
      </c>
      <c r="AD172" s="18" t="e">
        <f t="shared" si="34"/>
        <v>#N/A</v>
      </c>
      <c r="AE172" s="64" t="e">
        <f>VLOOKUP(B172,[3]RAW!$A$1949:$E$2189,5,FALSE)</f>
        <v>#N/A</v>
      </c>
      <c r="AF172" s="19" t="e">
        <f t="shared" si="36"/>
        <v>#N/A</v>
      </c>
      <c r="AG172" s="65" t="e">
        <f t="shared" si="35"/>
        <v>#N/A</v>
      </c>
      <c r="AH172" s="66" t="e">
        <f t="shared" si="37"/>
        <v>#N/A</v>
      </c>
      <c r="AI172" s="67">
        <f>SUM(COUNTIFS(E172:AD172,{"f","NCP","AB"}))</f>
        <v>0</v>
      </c>
      <c r="AJ172" s="66" t="e">
        <f t="shared" si="38"/>
        <v>#N/A</v>
      </c>
    </row>
    <row r="173" spans="1:36">
      <c r="A173" s="58">
        <v>170</v>
      </c>
      <c r="B173" s="59" t="s">
        <v>273</v>
      </c>
      <c r="C173" s="60" t="s">
        <v>274</v>
      </c>
      <c r="D173" s="61" t="s">
        <v>529</v>
      </c>
      <c r="E173" s="62" t="e">
        <f>VLOOKUP(B173,[3]RAW!$A$5:$D$245,4,FALSE)</f>
        <v>#N/A</v>
      </c>
      <c r="F173" s="18" t="e">
        <f t="shared" si="26"/>
        <v>#N/A</v>
      </c>
      <c r="G173" s="63" t="e">
        <f>VLOOKUP(B173,[3]RAW!$A$5:$E$245,5,FALSE)</f>
        <v>#N/A</v>
      </c>
      <c r="H173" s="62" t="e">
        <f>VLOOKUP(B173,[3]RAW!$A$491:$D$731,4,FALSE)</f>
        <v>#N/A</v>
      </c>
      <c r="I173" s="18" t="e">
        <f t="shared" si="27"/>
        <v>#N/A</v>
      </c>
      <c r="J173" s="64" t="e">
        <f>VLOOKUP(B173,[3]RAW!$A$491:$E$731,5,FALSE)</f>
        <v>#N/A</v>
      </c>
      <c r="K173" s="62" t="e">
        <f>VLOOKUP(B173,[3]RAW!$A$248:$D$488,4,FALSE)</f>
        <v>#N/A</v>
      </c>
      <c r="L173" s="18" t="e">
        <f t="shared" si="28"/>
        <v>#N/A</v>
      </c>
      <c r="M173" s="64" t="e">
        <f>VLOOKUP(B173,[3]RAW!$A$248:$E$488,5,FALSE)</f>
        <v>#N/A</v>
      </c>
      <c r="N173" s="62" t="e">
        <f>VLOOKUP(B173,[3]RAW!$A$734:$D$974,4,FALSE)</f>
        <v>#N/A</v>
      </c>
      <c r="O173" s="18" t="e">
        <f t="shared" si="29"/>
        <v>#N/A</v>
      </c>
      <c r="P173" s="64" t="e">
        <f>VLOOKUP(B173,[3]RAW!$A$734:$E$974,5,FALSE)</f>
        <v>#N/A</v>
      </c>
      <c r="Q173" s="62" t="e">
        <f>VLOOKUP(B173,[3]RAW!$A$977:$D$1217,4,FALSE)</f>
        <v>#N/A</v>
      </c>
      <c r="R173" s="18" t="e">
        <f t="shared" si="30"/>
        <v>#N/A</v>
      </c>
      <c r="S173" s="64" t="e">
        <f>VLOOKUP(B173,[3]RAW!$A$977:$E$1217,5,FALSE)</f>
        <v>#N/A</v>
      </c>
      <c r="T173" s="62" t="e">
        <f>VLOOKUP(B173,[3]RAW!$A$1220:$D$1460,4,FALSE)</f>
        <v>#N/A</v>
      </c>
      <c r="U173" s="18" t="e">
        <f t="shared" si="31"/>
        <v>#N/A</v>
      </c>
      <c r="V173" s="64" t="e">
        <f>VLOOKUP(B173,[3]RAW!$A$1220:$E$1460,5,FALSE)</f>
        <v>#N/A</v>
      </c>
      <c r="W173" s="62" t="e">
        <f>VLOOKUP(B173,[3]RAW!$A$1463:$D$1703,4,FALSE)</f>
        <v>#N/A</v>
      </c>
      <c r="X173" s="18" t="e">
        <f t="shared" si="32"/>
        <v>#N/A</v>
      </c>
      <c r="Y173" s="64" t="e">
        <f>VLOOKUP(B173,[3]RAW!$A$1463:$E$1703,5,FALSE)</f>
        <v>#N/A</v>
      </c>
      <c r="Z173" s="64" t="e">
        <f>VLOOKUP(B173,[3]RAW!$A$1706:$D$1946,4,FALSE)</f>
        <v>#N/A</v>
      </c>
      <c r="AA173" s="18" t="e">
        <f t="shared" si="33"/>
        <v>#N/A</v>
      </c>
      <c r="AB173" s="64" t="e">
        <f>VLOOKUP(B173,[3]RAW!$A$1706:$E$1946,5,FALSE)</f>
        <v>#N/A</v>
      </c>
      <c r="AC173" s="64" t="e">
        <f>VLOOKUP(B173,[3]RAW!$A$1949:$D$2189,4,FALSE)</f>
        <v>#N/A</v>
      </c>
      <c r="AD173" s="18" t="e">
        <f t="shared" si="34"/>
        <v>#N/A</v>
      </c>
      <c r="AE173" s="64" t="e">
        <f>VLOOKUP(B173,[3]RAW!$A$1949:$E$2189,5,FALSE)</f>
        <v>#N/A</v>
      </c>
      <c r="AF173" s="19" t="e">
        <f t="shared" si="36"/>
        <v>#N/A</v>
      </c>
      <c r="AG173" s="65" t="e">
        <f t="shared" si="35"/>
        <v>#N/A</v>
      </c>
      <c r="AH173" s="66" t="e">
        <f t="shared" si="37"/>
        <v>#N/A</v>
      </c>
      <c r="AI173" s="67">
        <f>SUM(COUNTIFS(E173:AD173,{"f","NCP","AB"}))</f>
        <v>0</v>
      </c>
      <c r="AJ173" s="66" t="e">
        <f t="shared" si="38"/>
        <v>#N/A</v>
      </c>
    </row>
    <row r="174" spans="1:36">
      <c r="A174" s="58">
        <v>171</v>
      </c>
      <c r="B174" s="59" t="s">
        <v>275</v>
      </c>
      <c r="C174" s="60" t="s">
        <v>276</v>
      </c>
      <c r="D174" s="61" t="s">
        <v>529</v>
      </c>
      <c r="E174" s="62" t="e">
        <f>VLOOKUP(B174,[3]RAW!$A$5:$D$245,4,FALSE)</f>
        <v>#N/A</v>
      </c>
      <c r="F174" s="18" t="e">
        <f t="shared" si="26"/>
        <v>#N/A</v>
      </c>
      <c r="G174" s="63" t="e">
        <f>VLOOKUP(B174,[3]RAW!$A$5:$E$245,5,FALSE)</f>
        <v>#N/A</v>
      </c>
      <c r="H174" s="62" t="e">
        <f>VLOOKUP(B174,[3]RAW!$A$491:$D$731,4,FALSE)</f>
        <v>#N/A</v>
      </c>
      <c r="I174" s="18" t="e">
        <f t="shared" si="27"/>
        <v>#N/A</v>
      </c>
      <c r="J174" s="64" t="e">
        <f>VLOOKUP(B174,[3]RAW!$A$491:$E$731,5,FALSE)</f>
        <v>#N/A</v>
      </c>
      <c r="K174" s="62" t="e">
        <f>VLOOKUP(B174,[3]RAW!$A$248:$D$488,4,FALSE)</f>
        <v>#N/A</v>
      </c>
      <c r="L174" s="18" t="e">
        <f t="shared" si="28"/>
        <v>#N/A</v>
      </c>
      <c r="M174" s="64" t="e">
        <f>VLOOKUP(B174,[3]RAW!$A$248:$E$488,5,FALSE)</f>
        <v>#N/A</v>
      </c>
      <c r="N174" s="62" t="e">
        <f>VLOOKUP(B174,[3]RAW!$A$734:$D$974,4,FALSE)</f>
        <v>#N/A</v>
      </c>
      <c r="O174" s="18" t="e">
        <f t="shared" si="29"/>
        <v>#N/A</v>
      </c>
      <c r="P174" s="64" t="e">
        <f>VLOOKUP(B174,[3]RAW!$A$734:$E$974,5,FALSE)</f>
        <v>#N/A</v>
      </c>
      <c r="Q174" s="62" t="e">
        <f>VLOOKUP(B174,[3]RAW!$A$977:$D$1217,4,FALSE)</f>
        <v>#N/A</v>
      </c>
      <c r="R174" s="18" t="e">
        <f t="shared" si="30"/>
        <v>#N/A</v>
      </c>
      <c r="S174" s="64" t="e">
        <f>VLOOKUP(B174,[3]RAW!$A$977:$E$1217,5,FALSE)</f>
        <v>#N/A</v>
      </c>
      <c r="T174" s="62" t="e">
        <f>VLOOKUP(B174,[3]RAW!$A$1220:$D$1460,4,FALSE)</f>
        <v>#N/A</v>
      </c>
      <c r="U174" s="18" t="e">
        <f t="shared" si="31"/>
        <v>#N/A</v>
      </c>
      <c r="V174" s="64" t="e">
        <f>VLOOKUP(B174,[3]RAW!$A$1220:$E$1460,5,FALSE)</f>
        <v>#N/A</v>
      </c>
      <c r="W174" s="62" t="e">
        <f>VLOOKUP(B174,[3]RAW!$A$1463:$D$1703,4,FALSE)</f>
        <v>#N/A</v>
      </c>
      <c r="X174" s="18" t="e">
        <f t="shared" si="32"/>
        <v>#N/A</v>
      </c>
      <c r="Y174" s="64" t="e">
        <f>VLOOKUP(B174,[3]RAW!$A$1463:$E$1703,5,FALSE)</f>
        <v>#N/A</v>
      </c>
      <c r="Z174" s="64" t="e">
        <f>VLOOKUP(B174,[3]RAW!$A$1706:$D$1946,4,FALSE)</f>
        <v>#N/A</v>
      </c>
      <c r="AA174" s="18" t="e">
        <f t="shared" si="33"/>
        <v>#N/A</v>
      </c>
      <c r="AB174" s="64" t="e">
        <f>VLOOKUP(B174,[3]RAW!$A$1706:$E$1946,5,FALSE)</f>
        <v>#N/A</v>
      </c>
      <c r="AC174" s="64" t="e">
        <f>VLOOKUP(B174,[3]RAW!$A$1949:$D$2189,4,FALSE)</f>
        <v>#N/A</v>
      </c>
      <c r="AD174" s="18" t="e">
        <f t="shared" si="34"/>
        <v>#N/A</v>
      </c>
      <c r="AE174" s="64" t="e">
        <f>VLOOKUP(B174,[3]RAW!$A$1949:$E$2189,5,FALSE)</f>
        <v>#N/A</v>
      </c>
      <c r="AF174" s="19" t="e">
        <f t="shared" si="36"/>
        <v>#N/A</v>
      </c>
      <c r="AG174" s="65" t="e">
        <f t="shared" si="35"/>
        <v>#N/A</v>
      </c>
      <c r="AH174" s="66" t="e">
        <f t="shared" si="37"/>
        <v>#N/A</v>
      </c>
      <c r="AI174" s="67">
        <f>SUM(COUNTIFS(E174:AD174,{"f","NCP","AB"}))</f>
        <v>0</v>
      </c>
      <c r="AJ174" s="66" t="e">
        <f t="shared" si="38"/>
        <v>#N/A</v>
      </c>
    </row>
    <row r="175" spans="1:36">
      <c r="A175" s="58">
        <v>172</v>
      </c>
      <c r="B175" s="59" t="s">
        <v>277</v>
      </c>
      <c r="C175" s="60" t="s">
        <v>278</v>
      </c>
      <c r="D175" s="61" t="s">
        <v>529</v>
      </c>
      <c r="E175" s="62" t="e">
        <f>VLOOKUP(B175,[3]RAW!$A$5:$D$245,4,FALSE)</f>
        <v>#N/A</v>
      </c>
      <c r="F175" s="18" t="e">
        <f t="shared" si="26"/>
        <v>#N/A</v>
      </c>
      <c r="G175" s="63" t="e">
        <f>VLOOKUP(B175,[3]RAW!$A$5:$E$245,5,FALSE)</f>
        <v>#N/A</v>
      </c>
      <c r="H175" s="62" t="e">
        <f>VLOOKUP(B175,[3]RAW!$A$491:$D$731,4,FALSE)</f>
        <v>#N/A</v>
      </c>
      <c r="I175" s="18" t="e">
        <f t="shared" si="27"/>
        <v>#N/A</v>
      </c>
      <c r="J175" s="64" t="e">
        <f>VLOOKUP(B175,[3]RAW!$A$491:$E$731,5,FALSE)</f>
        <v>#N/A</v>
      </c>
      <c r="K175" s="62" t="e">
        <f>VLOOKUP(B175,[3]RAW!$A$248:$D$488,4,FALSE)</f>
        <v>#N/A</v>
      </c>
      <c r="L175" s="18" t="e">
        <f t="shared" si="28"/>
        <v>#N/A</v>
      </c>
      <c r="M175" s="64" t="e">
        <f>VLOOKUP(B175,[3]RAW!$A$248:$E$488,5,FALSE)</f>
        <v>#N/A</v>
      </c>
      <c r="N175" s="62" t="e">
        <f>VLOOKUP(B175,[3]RAW!$A$734:$D$974,4,FALSE)</f>
        <v>#N/A</v>
      </c>
      <c r="O175" s="18" t="e">
        <f t="shared" si="29"/>
        <v>#N/A</v>
      </c>
      <c r="P175" s="64" t="e">
        <f>VLOOKUP(B175,[3]RAW!$A$734:$E$974,5,FALSE)</f>
        <v>#N/A</v>
      </c>
      <c r="Q175" s="62" t="e">
        <f>VLOOKUP(B175,[3]RAW!$A$977:$D$1217,4,FALSE)</f>
        <v>#N/A</v>
      </c>
      <c r="R175" s="18" t="e">
        <f t="shared" si="30"/>
        <v>#N/A</v>
      </c>
      <c r="S175" s="64" t="e">
        <f>VLOOKUP(B175,[3]RAW!$A$977:$E$1217,5,FALSE)</f>
        <v>#N/A</v>
      </c>
      <c r="T175" s="62" t="e">
        <f>VLOOKUP(B175,[3]RAW!$A$1220:$D$1460,4,FALSE)</f>
        <v>#N/A</v>
      </c>
      <c r="U175" s="18" t="e">
        <f t="shared" si="31"/>
        <v>#N/A</v>
      </c>
      <c r="V175" s="64" t="e">
        <f>VLOOKUP(B175,[3]RAW!$A$1220:$E$1460,5,FALSE)</f>
        <v>#N/A</v>
      </c>
      <c r="W175" s="62" t="e">
        <f>VLOOKUP(B175,[3]RAW!$A$1463:$D$1703,4,FALSE)</f>
        <v>#N/A</v>
      </c>
      <c r="X175" s="18" t="e">
        <f t="shared" si="32"/>
        <v>#N/A</v>
      </c>
      <c r="Y175" s="64" t="e">
        <f>VLOOKUP(B175,[3]RAW!$A$1463:$E$1703,5,FALSE)</f>
        <v>#N/A</v>
      </c>
      <c r="Z175" s="64" t="e">
        <f>VLOOKUP(B175,[3]RAW!$A$1706:$D$1946,4,FALSE)</f>
        <v>#N/A</v>
      </c>
      <c r="AA175" s="18" t="e">
        <f t="shared" si="33"/>
        <v>#N/A</v>
      </c>
      <c r="AB175" s="64" t="e">
        <f>VLOOKUP(B175,[3]RAW!$A$1706:$E$1946,5,FALSE)</f>
        <v>#N/A</v>
      </c>
      <c r="AC175" s="64" t="e">
        <f>VLOOKUP(B175,[3]RAW!$A$1949:$D$2189,4,FALSE)</f>
        <v>#N/A</v>
      </c>
      <c r="AD175" s="18" t="e">
        <f t="shared" si="34"/>
        <v>#N/A</v>
      </c>
      <c r="AE175" s="64" t="e">
        <f>VLOOKUP(B175,[3]RAW!$A$1949:$E$2189,5,FALSE)</f>
        <v>#N/A</v>
      </c>
      <c r="AF175" s="19" t="e">
        <f t="shared" si="36"/>
        <v>#N/A</v>
      </c>
      <c r="AG175" s="65" t="e">
        <f t="shared" si="35"/>
        <v>#N/A</v>
      </c>
      <c r="AH175" s="66" t="e">
        <f t="shared" si="37"/>
        <v>#N/A</v>
      </c>
      <c r="AI175" s="67">
        <f>SUM(COUNTIFS(E175:AD175,{"f","NCP","AB"}))</f>
        <v>0</v>
      </c>
      <c r="AJ175" s="66" t="e">
        <f t="shared" si="38"/>
        <v>#N/A</v>
      </c>
    </row>
    <row r="176" spans="1:36">
      <c r="A176" s="58">
        <v>173</v>
      </c>
      <c r="B176" s="59" t="s">
        <v>279</v>
      </c>
      <c r="C176" s="60" t="s">
        <v>280</v>
      </c>
      <c r="D176" s="61" t="s">
        <v>529</v>
      </c>
      <c r="E176" s="62" t="e">
        <f>VLOOKUP(B176,[3]RAW!$A$5:$D$245,4,FALSE)</f>
        <v>#N/A</v>
      </c>
      <c r="F176" s="18" t="e">
        <f t="shared" si="26"/>
        <v>#N/A</v>
      </c>
      <c r="G176" s="63" t="e">
        <f>VLOOKUP(B176,[3]RAW!$A$5:$E$245,5,FALSE)</f>
        <v>#N/A</v>
      </c>
      <c r="H176" s="62" t="e">
        <f>VLOOKUP(B176,[3]RAW!$A$491:$D$731,4,FALSE)</f>
        <v>#N/A</v>
      </c>
      <c r="I176" s="18" t="e">
        <f t="shared" si="27"/>
        <v>#N/A</v>
      </c>
      <c r="J176" s="64" t="e">
        <f>VLOOKUP(B176,[3]RAW!$A$491:$E$731,5,FALSE)</f>
        <v>#N/A</v>
      </c>
      <c r="K176" s="62" t="e">
        <f>VLOOKUP(B176,[3]RAW!$A$248:$D$488,4,FALSE)</f>
        <v>#N/A</v>
      </c>
      <c r="L176" s="18" t="e">
        <f t="shared" si="28"/>
        <v>#N/A</v>
      </c>
      <c r="M176" s="64" t="e">
        <f>VLOOKUP(B176,[3]RAW!$A$248:$E$488,5,FALSE)</f>
        <v>#N/A</v>
      </c>
      <c r="N176" s="62" t="e">
        <f>VLOOKUP(B176,[3]RAW!$A$734:$D$974,4,FALSE)</f>
        <v>#N/A</v>
      </c>
      <c r="O176" s="18" t="e">
        <f t="shared" si="29"/>
        <v>#N/A</v>
      </c>
      <c r="P176" s="64" t="e">
        <f>VLOOKUP(B176,[3]RAW!$A$734:$E$974,5,FALSE)</f>
        <v>#N/A</v>
      </c>
      <c r="Q176" s="62" t="e">
        <f>VLOOKUP(B176,[3]RAW!$A$977:$D$1217,4,FALSE)</f>
        <v>#N/A</v>
      </c>
      <c r="R176" s="18" t="e">
        <f t="shared" si="30"/>
        <v>#N/A</v>
      </c>
      <c r="S176" s="64" t="e">
        <f>VLOOKUP(B176,[3]RAW!$A$977:$E$1217,5,FALSE)</f>
        <v>#N/A</v>
      </c>
      <c r="T176" s="62" t="e">
        <f>VLOOKUP(B176,[3]RAW!$A$1220:$D$1460,4,FALSE)</f>
        <v>#N/A</v>
      </c>
      <c r="U176" s="18" t="e">
        <f t="shared" si="31"/>
        <v>#N/A</v>
      </c>
      <c r="V176" s="64" t="e">
        <f>VLOOKUP(B176,[3]RAW!$A$1220:$E$1460,5,FALSE)</f>
        <v>#N/A</v>
      </c>
      <c r="W176" s="62" t="e">
        <f>VLOOKUP(B176,[3]RAW!$A$1463:$D$1703,4,FALSE)</f>
        <v>#N/A</v>
      </c>
      <c r="X176" s="18" t="e">
        <f t="shared" si="32"/>
        <v>#N/A</v>
      </c>
      <c r="Y176" s="64" t="e">
        <f>VLOOKUP(B176,[3]RAW!$A$1463:$E$1703,5,FALSE)</f>
        <v>#N/A</v>
      </c>
      <c r="Z176" s="64" t="e">
        <f>VLOOKUP(B176,[3]RAW!$A$1706:$D$1946,4,FALSE)</f>
        <v>#N/A</v>
      </c>
      <c r="AA176" s="18" t="e">
        <f t="shared" si="33"/>
        <v>#N/A</v>
      </c>
      <c r="AB176" s="64" t="e">
        <f>VLOOKUP(B176,[3]RAW!$A$1706:$E$1946,5,FALSE)</f>
        <v>#N/A</v>
      </c>
      <c r="AC176" s="64" t="e">
        <f>VLOOKUP(B176,[3]RAW!$A$1949:$D$2189,4,FALSE)</f>
        <v>#N/A</v>
      </c>
      <c r="AD176" s="18" t="e">
        <f t="shared" si="34"/>
        <v>#N/A</v>
      </c>
      <c r="AE176" s="64" t="e">
        <f>VLOOKUP(B176,[3]RAW!$A$1949:$E$2189,5,FALSE)</f>
        <v>#N/A</v>
      </c>
      <c r="AF176" s="19" t="e">
        <f t="shared" si="36"/>
        <v>#N/A</v>
      </c>
      <c r="AG176" s="65" t="e">
        <f t="shared" si="35"/>
        <v>#N/A</v>
      </c>
      <c r="AH176" s="66" t="e">
        <f t="shared" si="37"/>
        <v>#N/A</v>
      </c>
      <c r="AI176" s="67">
        <f>SUM(COUNTIFS(E176:AD176,{"f","NCP","AB"}))</f>
        <v>0</v>
      </c>
      <c r="AJ176" s="66" t="e">
        <f t="shared" si="38"/>
        <v>#N/A</v>
      </c>
    </row>
    <row r="177" spans="1:36">
      <c r="A177" s="58">
        <v>174</v>
      </c>
      <c r="B177" s="59" t="s">
        <v>281</v>
      </c>
      <c r="C177" s="60" t="s">
        <v>282</v>
      </c>
      <c r="D177" s="61" t="s">
        <v>529</v>
      </c>
      <c r="E177" s="62" t="e">
        <f>VLOOKUP(B177,[3]RAW!$A$5:$D$245,4,FALSE)</f>
        <v>#N/A</v>
      </c>
      <c r="F177" s="18" t="e">
        <f t="shared" si="26"/>
        <v>#N/A</v>
      </c>
      <c r="G177" s="63" t="e">
        <f>VLOOKUP(B177,[3]RAW!$A$5:$E$245,5,FALSE)</f>
        <v>#N/A</v>
      </c>
      <c r="H177" s="62" t="e">
        <f>VLOOKUP(B177,[3]RAW!$A$491:$D$731,4,FALSE)</f>
        <v>#N/A</v>
      </c>
      <c r="I177" s="18" t="e">
        <f t="shared" si="27"/>
        <v>#N/A</v>
      </c>
      <c r="J177" s="64" t="e">
        <f>VLOOKUP(B177,[3]RAW!$A$491:$E$731,5,FALSE)</f>
        <v>#N/A</v>
      </c>
      <c r="K177" s="62" t="e">
        <f>VLOOKUP(B177,[3]RAW!$A$248:$D$488,4,FALSE)</f>
        <v>#N/A</v>
      </c>
      <c r="L177" s="18" t="e">
        <f t="shared" si="28"/>
        <v>#N/A</v>
      </c>
      <c r="M177" s="64" t="e">
        <f>VLOOKUP(B177,[3]RAW!$A$248:$E$488,5,FALSE)</f>
        <v>#N/A</v>
      </c>
      <c r="N177" s="62" t="e">
        <f>VLOOKUP(B177,[3]RAW!$A$734:$D$974,4,FALSE)</f>
        <v>#N/A</v>
      </c>
      <c r="O177" s="18" t="e">
        <f t="shared" si="29"/>
        <v>#N/A</v>
      </c>
      <c r="P177" s="64" t="e">
        <f>VLOOKUP(B177,[3]RAW!$A$734:$E$974,5,FALSE)</f>
        <v>#N/A</v>
      </c>
      <c r="Q177" s="62" t="e">
        <f>VLOOKUP(B177,[3]RAW!$A$977:$D$1217,4,FALSE)</f>
        <v>#N/A</v>
      </c>
      <c r="R177" s="18" t="e">
        <f t="shared" si="30"/>
        <v>#N/A</v>
      </c>
      <c r="S177" s="64" t="e">
        <f>VLOOKUP(B177,[3]RAW!$A$977:$E$1217,5,FALSE)</f>
        <v>#N/A</v>
      </c>
      <c r="T177" s="62" t="e">
        <f>VLOOKUP(B177,[3]RAW!$A$1220:$D$1460,4,FALSE)</f>
        <v>#N/A</v>
      </c>
      <c r="U177" s="18" t="e">
        <f t="shared" si="31"/>
        <v>#N/A</v>
      </c>
      <c r="V177" s="64" t="e">
        <f>VLOOKUP(B177,[3]RAW!$A$1220:$E$1460,5,FALSE)</f>
        <v>#N/A</v>
      </c>
      <c r="W177" s="62" t="e">
        <f>VLOOKUP(B177,[3]RAW!$A$1463:$D$1703,4,FALSE)</f>
        <v>#N/A</v>
      </c>
      <c r="X177" s="18" t="e">
        <f t="shared" si="32"/>
        <v>#N/A</v>
      </c>
      <c r="Y177" s="64" t="e">
        <f>VLOOKUP(B177,[3]RAW!$A$1463:$E$1703,5,FALSE)</f>
        <v>#N/A</v>
      </c>
      <c r="Z177" s="64" t="e">
        <f>VLOOKUP(B177,[3]RAW!$A$1706:$D$1946,4,FALSE)</f>
        <v>#N/A</v>
      </c>
      <c r="AA177" s="18" t="e">
        <f t="shared" si="33"/>
        <v>#N/A</v>
      </c>
      <c r="AB177" s="64" t="e">
        <f>VLOOKUP(B177,[3]RAW!$A$1706:$E$1946,5,FALSE)</f>
        <v>#N/A</v>
      </c>
      <c r="AC177" s="64" t="e">
        <f>VLOOKUP(B177,[3]RAW!$A$1949:$D$2189,4,FALSE)</f>
        <v>#N/A</v>
      </c>
      <c r="AD177" s="18" t="e">
        <f t="shared" si="34"/>
        <v>#N/A</v>
      </c>
      <c r="AE177" s="64" t="e">
        <f>VLOOKUP(B177,[3]RAW!$A$1949:$E$2189,5,FALSE)</f>
        <v>#N/A</v>
      </c>
      <c r="AF177" s="19" t="e">
        <f t="shared" si="36"/>
        <v>#N/A</v>
      </c>
      <c r="AG177" s="65" t="e">
        <f t="shared" si="35"/>
        <v>#N/A</v>
      </c>
      <c r="AH177" s="66" t="e">
        <f t="shared" si="37"/>
        <v>#N/A</v>
      </c>
      <c r="AI177" s="67">
        <f>SUM(COUNTIFS(E177:AD177,{"f","NCP","AB"}))</f>
        <v>0</v>
      </c>
      <c r="AJ177" s="66" t="e">
        <f t="shared" si="38"/>
        <v>#N/A</v>
      </c>
    </row>
    <row r="178" spans="1:36">
      <c r="A178" s="58">
        <v>175</v>
      </c>
      <c r="B178" s="59" t="s">
        <v>283</v>
      </c>
      <c r="C178" s="60" t="s">
        <v>284</v>
      </c>
      <c r="D178" s="61" t="s">
        <v>529</v>
      </c>
      <c r="E178" s="62" t="e">
        <f>VLOOKUP(B178,[3]RAW!$A$5:$D$245,4,FALSE)</f>
        <v>#N/A</v>
      </c>
      <c r="F178" s="18" t="e">
        <f t="shared" si="26"/>
        <v>#N/A</v>
      </c>
      <c r="G178" s="63" t="e">
        <f>VLOOKUP(B178,[3]RAW!$A$5:$E$245,5,FALSE)</f>
        <v>#N/A</v>
      </c>
      <c r="H178" s="62" t="e">
        <f>VLOOKUP(B178,[3]RAW!$A$491:$D$731,4,FALSE)</f>
        <v>#N/A</v>
      </c>
      <c r="I178" s="18" t="e">
        <f t="shared" si="27"/>
        <v>#N/A</v>
      </c>
      <c r="J178" s="64" t="e">
        <f>VLOOKUP(B178,[3]RAW!$A$491:$E$731,5,FALSE)</f>
        <v>#N/A</v>
      </c>
      <c r="K178" s="62" t="e">
        <f>VLOOKUP(B178,[3]RAW!$A$248:$D$488,4,FALSE)</f>
        <v>#N/A</v>
      </c>
      <c r="L178" s="18" t="e">
        <f t="shared" si="28"/>
        <v>#N/A</v>
      </c>
      <c r="M178" s="64" t="e">
        <f>VLOOKUP(B178,[3]RAW!$A$248:$E$488,5,FALSE)</f>
        <v>#N/A</v>
      </c>
      <c r="N178" s="62" t="e">
        <f>VLOOKUP(B178,[3]RAW!$A$734:$D$974,4,FALSE)</f>
        <v>#N/A</v>
      </c>
      <c r="O178" s="18" t="e">
        <f t="shared" si="29"/>
        <v>#N/A</v>
      </c>
      <c r="P178" s="64" t="e">
        <f>VLOOKUP(B178,[3]RAW!$A$734:$E$974,5,FALSE)</f>
        <v>#N/A</v>
      </c>
      <c r="Q178" s="62" t="e">
        <f>VLOOKUP(B178,[3]RAW!$A$977:$D$1217,4,FALSE)</f>
        <v>#N/A</v>
      </c>
      <c r="R178" s="18" t="e">
        <f t="shared" si="30"/>
        <v>#N/A</v>
      </c>
      <c r="S178" s="64" t="e">
        <f>VLOOKUP(B178,[3]RAW!$A$977:$E$1217,5,FALSE)</f>
        <v>#N/A</v>
      </c>
      <c r="T178" s="62" t="e">
        <f>VLOOKUP(B178,[3]RAW!$A$1220:$D$1460,4,FALSE)</f>
        <v>#N/A</v>
      </c>
      <c r="U178" s="18" t="e">
        <f t="shared" si="31"/>
        <v>#N/A</v>
      </c>
      <c r="V178" s="64" t="e">
        <f>VLOOKUP(B178,[3]RAW!$A$1220:$E$1460,5,FALSE)</f>
        <v>#N/A</v>
      </c>
      <c r="W178" s="62" t="e">
        <f>VLOOKUP(B178,[3]RAW!$A$1463:$D$1703,4,FALSE)</f>
        <v>#N/A</v>
      </c>
      <c r="X178" s="18" t="e">
        <f t="shared" si="32"/>
        <v>#N/A</v>
      </c>
      <c r="Y178" s="64" t="e">
        <f>VLOOKUP(B178,[3]RAW!$A$1463:$E$1703,5,FALSE)</f>
        <v>#N/A</v>
      </c>
      <c r="Z178" s="64" t="e">
        <f>VLOOKUP(B178,[3]RAW!$A$1706:$D$1946,4,FALSE)</f>
        <v>#N/A</v>
      </c>
      <c r="AA178" s="18" t="e">
        <f t="shared" si="33"/>
        <v>#N/A</v>
      </c>
      <c r="AB178" s="64" t="e">
        <f>VLOOKUP(B178,[3]RAW!$A$1706:$E$1946,5,FALSE)</f>
        <v>#N/A</v>
      </c>
      <c r="AC178" s="64" t="e">
        <f>VLOOKUP(B178,[3]RAW!$A$1949:$D$2189,4,FALSE)</f>
        <v>#N/A</v>
      </c>
      <c r="AD178" s="18" t="e">
        <f t="shared" si="34"/>
        <v>#N/A</v>
      </c>
      <c r="AE178" s="64" t="e">
        <f>VLOOKUP(B178,[3]RAW!$A$1949:$E$2189,5,FALSE)</f>
        <v>#N/A</v>
      </c>
      <c r="AF178" s="19" t="e">
        <f t="shared" si="36"/>
        <v>#N/A</v>
      </c>
      <c r="AG178" s="65" t="e">
        <f t="shared" si="35"/>
        <v>#N/A</v>
      </c>
      <c r="AH178" s="66" t="e">
        <f t="shared" si="37"/>
        <v>#N/A</v>
      </c>
      <c r="AI178" s="67">
        <f>SUM(COUNTIFS(E178:AD178,{"f","NCP","AB"}))</f>
        <v>0</v>
      </c>
      <c r="AJ178" s="66" t="e">
        <f t="shared" si="38"/>
        <v>#N/A</v>
      </c>
    </row>
    <row r="179" spans="1:36">
      <c r="A179" s="58">
        <v>176</v>
      </c>
      <c r="B179" s="59" t="s">
        <v>285</v>
      </c>
      <c r="C179" s="60" t="s">
        <v>286</v>
      </c>
      <c r="D179" s="61" t="s">
        <v>529</v>
      </c>
      <c r="E179" s="62" t="e">
        <f>VLOOKUP(B179,[3]RAW!$A$5:$D$245,4,FALSE)</f>
        <v>#N/A</v>
      </c>
      <c r="F179" s="18" t="e">
        <f t="shared" si="26"/>
        <v>#N/A</v>
      </c>
      <c r="G179" s="63" t="e">
        <f>VLOOKUP(B179,[3]RAW!$A$5:$E$245,5,FALSE)</f>
        <v>#N/A</v>
      </c>
      <c r="H179" s="62" t="e">
        <f>VLOOKUP(B179,[3]RAW!$A$491:$D$731,4,FALSE)</f>
        <v>#N/A</v>
      </c>
      <c r="I179" s="18" t="e">
        <f t="shared" si="27"/>
        <v>#N/A</v>
      </c>
      <c r="J179" s="64" t="e">
        <f>VLOOKUP(B179,[3]RAW!$A$491:$E$731,5,FALSE)</f>
        <v>#N/A</v>
      </c>
      <c r="K179" s="62" t="e">
        <f>VLOOKUP(B179,[3]RAW!$A$248:$D$488,4,FALSE)</f>
        <v>#N/A</v>
      </c>
      <c r="L179" s="18" t="e">
        <f t="shared" si="28"/>
        <v>#N/A</v>
      </c>
      <c r="M179" s="64" t="e">
        <f>VLOOKUP(B179,[3]RAW!$A$248:$E$488,5,FALSE)</f>
        <v>#N/A</v>
      </c>
      <c r="N179" s="62" t="e">
        <f>VLOOKUP(B179,[3]RAW!$A$734:$D$974,4,FALSE)</f>
        <v>#N/A</v>
      </c>
      <c r="O179" s="18" t="e">
        <f t="shared" si="29"/>
        <v>#N/A</v>
      </c>
      <c r="P179" s="64" t="e">
        <f>VLOOKUP(B179,[3]RAW!$A$734:$E$974,5,FALSE)</f>
        <v>#N/A</v>
      </c>
      <c r="Q179" s="62" t="e">
        <f>VLOOKUP(B179,[3]RAW!$A$977:$D$1217,4,FALSE)</f>
        <v>#N/A</v>
      </c>
      <c r="R179" s="18" t="e">
        <f t="shared" si="30"/>
        <v>#N/A</v>
      </c>
      <c r="S179" s="64" t="e">
        <f>VLOOKUP(B179,[3]RAW!$A$977:$E$1217,5,FALSE)</f>
        <v>#N/A</v>
      </c>
      <c r="T179" s="62" t="e">
        <f>VLOOKUP(B179,[3]RAW!$A$1220:$D$1460,4,FALSE)</f>
        <v>#N/A</v>
      </c>
      <c r="U179" s="18" t="e">
        <f t="shared" si="31"/>
        <v>#N/A</v>
      </c>
      <c r="V179" s="64" t="e">
        <f>VLOOKUP(B179,[3]RAW!$A$1220:$E$1460,5,FALSE)</f>
        <v>#N/A</v>
      </c>
      <c r="W179" s="62" t="e">
        <f>VLOOKUP(B179,[3]RAW!$A$1463:$D$1703,4,FALSE)</f>
        <v>#N/A</v>
      </c>
      <c r="X179" s="18" t="e">
        <f t="shared" si="32"/>
        <v>#N/A</v>
      </c>
      <c r="Y179" s="64" t="e">
        <f>VLOOKUP(B179,[3]RAW!$A$1463:$E$1703,5,FALSE)</f>
        <v>#N/A</v>
      </c>
      <c r="Z179" s="64" t="e">
        <f>VLOOKUP(B179,[3]RAW!$A$1706:$D$1946,4,FALSE)</f>
        <v>#N/A</v>
      </c>
      <c r="AA179" s="18" t="e">
        <f t="shared" si="33"/>
        <v>#N/A</v>
      </c>
      <c r="AB179" s="64" t="e">
        <f>VLOOKUP(B179,[3]RAW!$A$1706:$E$1946,5,FALSE)</f>
        <v>#N/A</v>
      </c>
      <c r="AC179" s="64" t="e">
        <f>VLOOKUP(B179,[3]RAW!$A$1949:$D$2189,4,FALSE)</f>
        <v>#N/A</v>
      </c>
      <c r="AD179" s="18" t="e">
        <f t="shared" si="34"/>
        <v>#N/A</v>
      </c>
      <c r="AE179" s="64" t="e">
        <f>VLOOKUP(B179,[3]RAW!$A$1949:$E$2189,5,FALSE)</f>
        <v>#N/A</v>
      </c>
      <c r="AF179" s="19" t="e">
        <f t="shared" si="36"/>
        <v>#N/A</v>
      </c>
      <c r="AG179" s="65" t="e">
        <f t="shared" si="35"/>
        <v>#N/A</v>
      </c>
      <c r="AH179" s="66" t="e">
        <f t="shared" si="37"/>
        <v>#N/A</v>
      </c>
      <c r="AI179" s="67">
        <f>SUM(COUNTIFS(E179:AD179,{"f","NCP","AB"}))</f>
        <v>0</v>
      </c>
      <c r="AJ179" s="66" t="e">
        <f t="shared" si="38"/>
        <v>#N/A</v>
      </c>
    </row>
    <row r="180" spans="1:36">
      <c r="A180" s="58">
        <v>177</v>
      </c>
      <c r="B180" s="59" t="s">
        <v>287</v>
      </c>
      <c r="C180" s="60" t="s">
        <v>288</v>
      </c>
      <c r="D180" s="61" t="s">
        <v>529</v>
      </c>
      <c r="E180" s="62" t="e">
        <f>VLOOKUP(B180,[3]RAW!$A$5:$D$245,4,FALSE)</f>
        <v>#N/A</v>
      </c>
      <c r="F180" s="18" t="e">
        <f t="shared" si="26"/>
        <v>#N/A</v>
      </c>
      <c r="G180" s="63" t="e">
        <f>VLOOKUP(B180,[3]RAW!$A$5:$E$245,5,FALSE)</f>
        <v>#N/A</v>
      </c>
      <c r="H180" s="62" t="e">
        <f>VLOOKUP(B180,[3]RAW!$A$491:$D$731,4,FALSE)</f>
        <v>#N/A</v>
      </c>
      <c r="I180" s="18" t="e">
        <f t="shared" si="27"/>
        <v>#N/A</v>
      </c>
      <c r="J180" s="64" t="e">
        <f>VLOOKUP(B180,[3]RAW!$A$491:$E$731,5,FALSE)</f>
        <v>#N/A</v>
      </c>
      <c r="K180" s="62" t="e">
        <f>VLOOKUP(B180,[3]RAW!$A$248:$D$488,4,FALSE)</f>
        <v>#N/A</v>
      </c>
      <c r="L180" s="18" t="e">
        <f t="shared" si="28"/>
        <v>#N/A</v>
      </c>
      <c r="M180" s="64" t="e">
        <f>VLOOKUP(B180,[3]RAW!$A$248:$E$488,5,FALSE)</f>
        <v>#N/A</v>
      </c>
      <c r="N180" s="62" t="e">
        <f>VLOOKUP(B180,[3]RAW!$A$734:$D$974,4,FALSE)</f>
        <v>#N/A</v>
      </c>
      <c r="O180" s="18" t="e">
        <f t="shared" si="29"/>
        <v>#N/A</v>
      </c>
      <c r="P180" s="64" t="e">
        <f>VLOOKUP(B180,[3]RAW!$A$734:$E$974,5,FALSE)</f>
        <v>#N/A</v>
      </c>
      <c r="Q180" s="62" t="e">
        <f>VLOOKUP(B180,[3]RAW!$A$977:$D$1217,4,FALSE)</f>
        <v>#N/A</v>
      </c>
      <c r="R180" s="18" t="e">
        <f t="shared" si="30"/>
        <v>#N/A</v>
      </c>
      <c r="S180" s="64" t="e">
        <f>VLOOKUP(B180,[3]RAW!$A$977:$E$1217,5,FALSE)</f>
        <v>#N/A</v>
      </c>
      <c r="T180" s="62" t="e">
        <f>VLOOKUP(B180,[3]RAW!$A$1220:$D$1460,4,FALSE)</f>
        <v>#N/A</v>
      </c>
      <c r="U180" s="18" t="e">
        <f t="shared" si="31"/>
        <v>#N/A</v>
      </c>
      <c r="V180" s="64" t="e">
        <f>VLOOKUP(B180,[3]RAW!$A$1220:$E$1460,5,FALSE)</f>
        <v>#N/A</v>
      </c>
      <c r="W180" s="62" t="e">
        <f>VLOOKUP(B180,[3]RAW!$A$1463:$D$1703,4,FALSE)</f>
        <v>#N/A</v>
      </c>
      <c r="X180" s="18" t="e">
        <f t="shared" si="32"/>
        <v>#N/A</v>
      </c>
      <c r="Y180" s="64" t="e">
        <f>VLOOKUP(B180,[3]RAW!$A$1463:$E$1703,5,FALSE)</f>
        <v>#N/A</v>
      </c>
      <c r="Z180" s="64" t="e">
        <f>VLOOKUP(B180,[3]RAW!$A$1706:$D$1946,4,FALSE)</f>
        <v>#N/A</v>
      </c>
      <c r="AA180" s="18" t="e">
        <f t="shared" si="33"/>
        <v>#N/A</v>
      </c>
      <c r="AB180" s="64" t="e">
        <f>VLOOKUP(B180,[3]RAW!$A$1706:$E$1946,5,FALSE)</f>
        <v>#N/A</v>
      </c>
      <c r="AC180" s="64" t="e">
        <f>VLOOKUP(B180,[3]RAW!$A$1949:$D$2189,4,FALSE)</f>
        <v>#N/A</v>
      </c>
      <c r="AD180" s="18" t="e">
        <f t="shared" si="34"/>
        <v>#N/A</v>
      </c>
      <c r="AE180" s="64" t="e">
        <f>VLOOKUP(B180,[3]RAW!$A$1949:$E$2189,5,FALSE)</f>
        <v>#N/A</v>
      </c>
      <c r="AF180" s="19" t="e">
        <f t="shared" si="36"/>
        <v>#N/A</v>
      </c>
      <c r="AG180" s="65" t="e">
        <f t="shared" si="35"/>
        <v>#N/A</v>
      </c>
      <c r="AH180" s="66" t="e">
        <f t="shared" si="37"/>
        <v>#N/A</v>
      </c>
      <c r="AI180" s="67">
        <f>SUM(COUNTIFS(E180:AD180,{"f","NCP","AB"}))</f>
        <v>0</v>
      </c>
      <c r="AJ180" s="66" t="e">
        <f t="shared" si="38"/>
        <v>#N/A</v>
      </c>
    </row>
    <row r="181" spans="1:36">
      <c r="A181" s="58">
        <v>178</v>
      </c>
      <c r="B181" s="59" t="s">
        <v>443</v>
      </c>
      <c r="C181" s="60" t="s">
        <v>444</v>
      </c>
      <c r="D181" s="61" t="s">
        <v>529</v>
      </c>
      <c r="E181" s="62" t="e">
        <f>VLOOKUP(B181,[3]RAW!$A$5:$D$245,4,FALSE)</f>
        <v>#N/A</v>
      </c>
      <c r="F181" s="18" t="e">
        <f t="shared" si="26"/>
        <v>#N/A</v>
      </c>
      <c r="G181" s="63" t="e">
        <f>VLOOKUP(B181,[3]RAW!$A$5:$E$245,5,FALSE)</f>
        <v>#N/A</v>
      </c>
      <c r="H181" s="62" t="e">
        <f>VLOOKUP(B181,[3]RAW!$A$491:$D$731,4,FALSE)</f>
        <v>#N/A</v>
      </c>
      <c r="I181" s="18" t="e">
        <f t="shared" si="27"/>
        <v>#N/A</v>
      </c>
      <c r="J181" s="64" t="e">
        <f>VLOOKUP(B181,[3]RAW!$A$491:$E$731,5,FALSE)</f>
        <v>#N/A</v>
      </c>
      <c r="K181" s="62" t="e">
        <f>VLOOKUP(B181,[3]RAW!$A$248:$D$488,4,FALSE)</f>
        <v>#N/A</v>
      </c>
      <c r="L181" s="18" t="e">
        <f t="shared" si="28"/>
        <v>#N/A</v>
      </c>
      <c r="M181" s="64" t="e">
        <f>VLOOKUP(B181,[3]RAW!$A$248:$E$488,5,FALSE)</f>
        <v>#N/A</v>
      </c>
      <c r="N181" s="62" t="e">
        <f>VLOOKUP(B181,[3]RAW!$A$734:$D$974,4,FALSE)</f>
        <v>#N/A</v>
      </c>
      <c r="O181" s="18" t="e">
        <f t="shared" si="29"/>
        <v>#N/A</v>
      </c>
      <c r="P181" s="64" t="e">
        <f>VLOOKUP(B181,[3]RAW!$A$734:$E$974,5,FALSE)</f>
        <v>#N/A</v>
      </c>
      <c r="Q181" s="62" t="e">
        <f>VLOOKUP(B181,[3]RAW!$A$977:$D$1217,4,FALSE)</f>
        <v>#N/A</v>
      </c>
      <c r="R181" s="18" t="e">
        <f t="shared" si="30"/>
        <v>#N/A</v>
      </c>
      <c r="S181" s="64" t="e">
        <f>VLOOKUP(B181,[3]RAW!$A$977:$E$1217,5,FALSE)</f>
        <v>#N/A</v>
      </c>
      <c r="T181" s="62" t="e">
        <f>VLOOKUP(B181,[3]RAW!$A$1220:$D$1460,4,FALSE)</f>
        <v>#N/A</v>
      </c>
      <c r="U181" s="18" t="e">
        <f t="shared" si="31"/>
        <v>#N/A</v>
      </c>
      <c r="V181" s="64" t="e">
        <f>VLOOKUP(B181,[3]RAW!$A$1220:$E$1460,5,FALSE)</f>
        <v>#N/A</v>
      </c>
      <c r="W181" s="62" t="e">
        <f>VLOOKUP(B181,[3]RAW!$A$1463:$D$1703,4,FALSE)</f>
        <v>#N/A</v>
      </c>
      <c r="X181" s="18" t="e">
        <f t="shared" si="32"/>
        <v>#N/A</v>
      </c>
      <c r="Y181" s="64" t="e">
        <f>VLOOKUP(B181,[3]RAW!$A$1463:$E$1703,5,FALSE)</f>
        <v>#N/A</v>
      </c>
      <c r="Z181" s="64" t="e">
        <f>VLOOKUP(B181,[3]RAW!$A$1706:$D$1946,4,FALSE)</f>
        <v>#N/A</v>
      </c>
      <c r="AA181" s="18" t="e">
        <f t="shared" si="33"/>
        <v>#N/A</v>
      </c>
      <c r="AB181" s="64" t="e">
        <f>VLOOKUP(B181,[3]RAW!$A$1706:$E$1946,5,FALSE)</f>
        <v>#N/A</v>
      </c>
      <c r="AC181" s="64" t="e">
        <f>VLOOKUP(B181,[3]RAW!$A$1949:$D$2189,4,FALSE)</f>
        <v>#N/A</v>
      </c>
      <c r="AD181" s="18" t="e">
        <f t="shared" si="34"/>
        <v>#N/A</v>
      </c>
      <c r="AE181" s="64" t="e">
        <f>VLOOKUP(B181,[3]RAW!$A$1949:$E$2189,5,FALSE)</f>
        <v>#N/A</v>
      </c>
      <c r="AF181" s="19" t="e">
        <f t="shared" si="36"/>
        <v>#N/A</v>
      </c>
      <c r="AG181" s="65" t="e">
        <f t="shared" si="35"/>
        <v>#N/A</v>
      </c>
      <c r="AH181" s="66" t="e">
        <f t="shared" si="37"/>
        <v>#N/A</v>
      </c>
      <c r="AI181" s="67">
        <f>SUM(COUNTIFS(E181:AD181,{"f","NCP","AB"}))</f>
        <v>0</v>
      </c>
      <c r="AJ181" s="66" t="e">
        <f t="shared" si="38"/>
        <v>#N/A</v>
      </c>
    </row>
    <row r="182" spans="1:36">
      <c r="A182" s="58">
        <v>179</v>
      </c>
      <c r="B182" s="59" t="s">
        <v>289</v>
      </c>
      <c r="C182" s="60" t="s">
        <v>290</v>
      </c>
      <c r="D182" s="61" t="s">
        <v>529</v>
      </c>
      <c r="E182" s="62" t="e">
        <f>VLOOKUP(B182,[3]RAW!$A$5:$D$245,4,FALSE)</f>
        <v>#N/A</v>
      </c>
      <c r="F182" s="18" t="e">
        <f t="shared" si="26"/>
        <v>#N/A</v>
      </c>
      <c r="G182" s="63" t="e">
        <f>VLOOKUP(B182,[3]RAW!$A$5:$E$245,5,FALSE)</f>
        <v>#N/A</v>
      </c>
      <c r="H182" s="62" t="e">
        <f>VLOOKUP(B182,[3]RAW!$A$491:$D$731,4,FALSE)</f>
        <v>#N/A</v>
      </c>
      <c r="I182" s="18" t="e">
        <f t="shared" si="27"/>
        <v>#N/A</v>
      </c>
      <c r="J182" s="64" t="e">
        <f>VLOOKUP(B182,[3]RAW!$A$491:$E$731,5,FALSE)</f>
        <v>#N/A</v>
      </c>
      <c r="K182" s="62" t="e">
        <f>VLOOKUP(B182,[3]RAW!$A$248:$D$488,4,FALSE)</f>
        <v>#N/A</v>
      </c>
      <c r="L182" s="18" t="e">
        <f t="shared" si="28"/>
        <v>#N/A</v>
      </c>
      <c r="M182" s="64" t="e">
        <f>VLOOKUP(B182,[3]RAW!$A$248:$E$488,5,FALSE)</f>
        <v>#N/A</v>
      </c>
      <c r="N182" s="62" t="e">
        <f>VLOOKUP(B182,[3]RAW!$A$734:$D$974,4,FALSE)</f>
        <v>#N/A</v>
      </c>
      <c r="O182" s="18" t="e">
        <f t="shared" si="29"/>
        <v>#N/A</v>
      </c>
      <c r="P182" s="64" t="e">
        <f>VLOOKUP(B182,[3]RAW!$A$734:$E$974,5,FALSE)</f>
        <v>#N/A</v>
      </c>
      <c r="Q182" s="62" t="e">
        <f>VLOOKUP(B182,[3]RAW!$A$977:$D$1217,4,FALSE)</f>
        <v>#N/A</v>
      </c>
      <c r="R182" s="18" t="e">
        <f t="shared" si="30"/>
        <v>#N/A</v>
      </c>
      <c r="S182" s="64" t="e">
        <f>VLOOKUP(B182,[3]RAW!$A$977:$E$1217,5,FALSE)</f>
        <v>#N/A</v>
      </c>
      <c r="T182" s="62" t="e">
        <f>VLOOKUP(B182,[3]RAW!$A$1220:$D$1460,4,FALSE)</f>
        <v>#N/A</v>
      </c>
      <c r="U182" s="18" t="e">
        <f t="shared" si="31"/>
        <v>#N/A</v>
      </c>
      <c r="V182" s="64" t="e">
        <f>VLOOKUP(B182,[3]RAW!$A$1220:$E$1460,5,FALSE)</f>
        <v>#N/A</v>
      </c>
      <c r="W182" s="62" t="e">
        <f>VLOOKUP(B182,[3]RAW!$A$1463:$D$1703,4,FALSE)</f>
        <v>#N/A</v>
      </c>
      <c r="X182" s="18" t="e">
        <f t="shared" si="32"/>
        <v>#N/A</v>
      </c>
      <c r="Y182" s="64" t="e">
        <f>VLOOKUP(B182,[3]RAW!$A$1463:$E$1703,5,FALSE)</f>
        <v>#N/A</v>
      </c>
      <c r="Z182" s="64" t="e">
        <f>VLOOKUP(B182,[3]RAW!$A$1706:$D$1946,4,FALSE)</f>
        <v>#N/A</v>
      </c>
      <c r="AA182" s="18" t="e">
        <f t="shared" si="33"/>
        <v>#N/A</v>
      </c>
      <c r="AB182" s="64" t="e">
        <f>VLOOKUP(B182,[3]RAW!$A$1706:$E$1946,5,FALSE)</f>
        <v>#N/A</v>
      </c>
      <c r="AC182" s="64" t="e">
        <f>VLOOKUP(B182,[3]RAW!$A$1949:$D$2189,4,FALSE)</f>
        <v>#N/A</v>
      </c>
      <c r="AD182" s="18" t="e">
        <f t="shared" si="34"/>
        <v>#N/A</v>
      </c>
      <c r="AE182" s="64" t="e">
        <f>VLOOKUP(B182,[3]RAW!$A$1949:$E$2189,5,FALSE)</f>
        <v>#N/A</v>
      </c>
      <c r="AF182" s="19" t="e">
        <f t="shared" si="36"/>
        <v>#N/A</v>
      </c>
      <c r="AG182" s="65" t="e">
        <f t="shared" si="35"/>
        <v>#N/A</v>
      </c>
      <c r="AH182" s="66" t="e">
        <f t="shared" si="37"/>
        <v>#N/A</v>
      </c>
      <c r="AI182" s="67">
        <f>SUM(COUNTIFS(E182:AD182,{"f","NCP","AB"}))</f>
        <v>0</v>
      </c>
      <c r="AJ182" s="66" t="e">
        <f t="shared" si="38"/>
        <v>#N/A</v>
      </c>
    </row>
    <row r="183" spans="1:36">
      <c r="A183" s="58">
        <v>180</v>
      </c>
      <c r="B183" s="59" t="s">
        <v>419</v>
      </c>
      <c r="C183" s="60" t="s">
        <v>420</v>
      </c>
      <c r="D183" s="61" t="s">
        <v>529</v>
      </c>
      <c r="E183" s="62" t="e">
        <f>VLOOKUP(B183,[3]RAW!$A$5:$D$245,4,FALSE)</f>
        <v>#N/A</v>
      </c>
      <c r="F183" s="18" t="e">
        <f t="shared" si="26"/>
        <v>#N/A</v>
      </c>
      <c r="G183" s="63" t="e">
        <f>VLOOKUP(B183,[3]RAW!$A$5:$E$245,5,FALSE)</f>
        <v>#N/A</v>
      </c>
      <c r="H183" s="62" t="e">
        <f>VLOOKUP(B183,[3]RAW!$A$491:$D$731,4,FALSE)</f>
        <v>#N/A</v>
      </c>
      <c r="I183" s="18" t="e">
        <f t="shared" si="27"/>
        <v>#N/A</v>
      </c>
      <c r="J183" s="64" t="e">
        <f>VLOOKUP(B183,[3]RAW!$A$491:$E$731,5,FALSE)</f>
        <v>#N/A</v>
      </c>
      <c r="K183" s="62" t="e">
        <f>VLOOKUP(B183,[3]RAW!$A$248:$D$488,4,FALSE)</f>
        <v>#N/A</v>
      </c>
      <c r="L183" s="18" t="e">
        <f t="shared" si="28"/>
        <v>#N/A</v>
      </c>
      <c r="M183" s="64" t="e">
        <f>VLOOKUP(B183,[3]RAW!$A$248:$E$488,5,FALSE)</f>
        <v>#N/A</v>
      </c>
      <c r="N183" s="62" t="e">
        <f>VLOOKUP(B183,[3]RAW!$A$734:$D$974,4,FALSE)</f>
        <v>#N/A</v>
      </c>
      <c r="O183" s="18" t="e">
        <f t="shared" si="29"/>
        <v>#N/A</v>
      </c>
      <c r="P183" s="64" t="e">
        <f>VLOOKUP(B183,[3]RAW!$A$734:$E$974,5,FALSE)</f>
        <v>#N/A</v>
      </c>
      <c r="Q183" s="62" t="e">
        <f>VLOOKUP(B183,[3]RAW!$A$977:$D$1217,4,FALSE)</f>
        <v>#N/A</v>
      </c>
      <c r="R183" s="18" t="e">
        <f t="shared" si="30"/>
        <v>#N/A</v>
      </c>
      <c r="S183" s="64" t="e">
        <f>VLOOKUP(B183,[3]RAW!$A$977:$E$1217,5,FALSE)</f>
        <v>#N/A</v>
      </c>
      <c r="T183" s="62" t="e">
        <f>VLOOKUP(B183,[3]RAW!$A$1220:$D$1460,4,FALSE)</f>
        <v>#N/A</v>
      </c>
      <c r="U183" s="18" t="e">
        <f t="shared" si="31"/>
        <v>#N/A</v>
      </c>
      <c r="V183" s="64" t="e">
        <f>VLOOKUP(B183,[3]RAW!$A$1220:$E$1460,5,FALSE)</f>
        <v>#N/A</v>
      </c>
      <c r="W183" s="62" t="e">
        <f>VLOOKUP(B183,[3]RAW!$A$1463:$D$1703,4,FALSE)</f>
        <v>#N/A</v>
      </c>
      <c r="X183" s="18" t="e">
        <f t="shared" si="32"/>
        <v>#N/A</v>
      </c>
      <c r="Y183" s="64" t="e">
        <f>VLOOKUP(B183,[3]RAW!$A$1463:$E$1703,5,FALSE)</f>
        <v>#N/A</v>
      </c>
      <c r="Z183" s="64" t="e">
        <f>VLOOKUP(B183,[3]RAW!$A$1706:$D$1946,4,FALSE)</f>
        <v>#N/A</v>
      </c>
      <c r="AA183" s="18" t="e">
        <f t="shared" si="33"/>
        <v>#N/A</v>
      </c>
      <c r="AB183" s="64" t="e">
        <f>VLOOKUP(B183,[3]RAW!$A$1706:$E$1946,5,FALSE)</f>
        <v>#N/A</v>
      </c>
      <c r="AC183" s="64" t="e">
        <f>VLOOKUP(B183,[3]RAW!$A$1949:$D$2189,4,FALSE)</f>
        <v>#N/A</v>
      </c>
      <c r="AD183" s="18" t="e">
        <f t="shared" si="34"/>
        <v>#N/A</v>
      </c>
      <c r="AE183" s="64" t="e">
        <f>VLOOKUP(B183,[3]RAW!$A$1949:$E$2189,5,FALSE)</f>
        <v>#N/A</v>
      </c>
      <c r="AF183" s="19" t="e">
        <f t="shared" si="36"/>
        <v>#N/A</v>
      </c>
      <c r="AG183" s="65" t="e">
        <f t="shared" si="35"/>
        <v>#N/A</v>
      </c>
      <c r="AH183" s="66" t="e">
        <f t="shared" si="37"/>
        <v>#N/A</v>
      </c>
      <c r="AI183" s="67">
        <f>SUM(COUNTIFS(E183:AD183,{"f","NCP","AB"}))</f>
        <v>0</v>
      </c>
      <c r="AJ183" s="66" t="e">
        <f t="shared" si="38"/>
        <v>#N/A</v>
      </c>
    </row>
    <row r="184" spans="1:36">
      <c r="A184" s="58">
        <v>181</v>
      </c>
      <c r="B184" s="59" t="s">
        <v>291</v>
      </c>
      <c r="C184" s="60" t="s">
        <v>292</v>
      </c>
      <c r="D184" s="61" t="s">
        <v>529</v>
      </c>
      <c r="E184" s="62" t="e">
        <f>VLOOKUP(B184,[3]RAW!$A$5:$D$245,4,FALSE)</f>
        <v>#N/A</v>
      </c>
      <c r="F184" s="18" t="e">
        <f t="shared" si="26"/>
        <v>#N/A</v>
      </c>
      <c r="G184" s="63" t="e">
        <f>VLOOKUP(B184,[3]RAW!$A$5:$E$245,5,FALSE)</f>
        <v>#N/A</v>
      </c>
      <c r="H184" s="62" t="e">
        <f>VLOOKUP(B184,[3]RAW!$A$491:$D$731,4,FALSE)</f>
        <v>#N/A</v>
      </c>
      <c r="I184" s="18" t="e">
        <f t="shared" si="27"/>
        <v>#N/A</v>
      </c>
      <c r="J184" s="64" t="e">
        <f>VLOOKUP(B184,[3]RAW!$A$491:$E$731,5,FALSE)</f>
        <v>#N/A</v>
      </c>
      <c r="K184" s="62" t="e">
        <f>VLOOKUP(B184,[3]RAW!$A$248:$D$488,4,FALSE)</f>
        <v>#N/A</v>
      </c>
      <c r="L184" s="18" t="e">
        <f t="shared" si="28"/>
        <v>#N/A</v>
      </c>
      <c r="M184" s="64" t="e">
        <f>VLOOKUP(B184,[3]RAW!$A$248:$E$488,5,FALSE)</f>
        <v>#N/A</v>
      </c>
      <c r="N184" s="62" t="e">
        <f>VLOOKUP(B184,[3]RAW!$A$734:$D$974,4,FALSE)</f>
        <v>#N/A</v>
      </c>
      <c r="O184" s="18" t="e">
        <f t="shared" si="29"/>
        <v>#N/A</v>
      </c>
      <c r="P184" s="64" t="e">
        <f>VLOOKUP(B184,[3]RAW!$A$734:$E$974,5,FALSE)</f>
        <v>#N/A</v>
      </c>
      <c r="Q184" s="62" t="e">
        <f>VLOOKUP(B184,[3]RAW!$A$977:$D$1217,4,FALSE)</f>
        <v>#N/A</v>
      </c>
      <c r="R184" s="18" t="e">
        <f t="shared" si="30"/>
        <v>#N/A</v>
      </c>
      <c r="S184" s="64" t="e">
        <f>VLOOKUP(B184,[3]RAW!$A$977:$E$1217,5,FALSE)</f>
        <v>#N/A</v>
      </c>
      <c r="T184" s="62" t="e">
        <f>VLOOKUP(B184,[3]RAW!$A$1220:$D$1460,4,FALSE)</f>
        <v>#N/A</v>
      </c>
      <c r="U184" s="18" t="e">
        <f t="shared" si="31"/>
        <v>#N/A</v>
      </c>
      <c r="V184" s="64" t="e">
        <f>VLOOKUP(B184,[3]RAW!$A$1220:$E$1460,5,FALSE)</f>
        <v>#N/A</v>
      </c>
      <c r="W184" s="62" t="e">
        <f>VLOOKUP(B184,[3]RAW!$A$1463:$D$1703,4,FALSE)</f>
        <v>#N/A</v>
      </c>
      <c r="X184" s="18" t="e">
        <f t="shared" si="32"/>
        <v>#N/A</v>
      </c>
      <c r="Y184" s="64" t="e">
        <f>VLOOKUP(B184,[3]RAW!$A$1463:$E$1703,5,FALSE)</f>
        <v>#N/A</v>
      </c>
      <c r="Z184" s="64" t="e">
        <f>VLOOKUP(B184,[3]RAW!$A$1706:$D$1946,4,FALSE)</f>
        <v>#N/A</v>
      </c>
      <c r="AA184" s="18" t="e">
        <f t="shared" si="33"/>
        <v>#N/A</v>
      </c>
      <c r="AB184" s="64" t="e">
        <f>VLOOKUP(B184,[3]RAW!$A$1706:$E$1946,5,FALSE)</f>
        <v>#N/A</v>
      </c>
      <c r="AC184" s="64" t="e">
        <f>VLOOKUP(B184,[3]RAW!$A$1949:$D$2189,4,FALSE)</f>
        <v>#N/A</v>
      </c>
      <c r="AD184" s="18" t="e">
        <f t="shared" si="34"/>
        <v>#N/A</v>
      </c>
      <c r="AE184" s="64" t="e">
        <f>VLOOKUP(B184,[3]RAW!$A$1949:$E$2189,5,FALSE)</f>
        <v>#N/A</v>
      </c>
      <c r="AF184" s="19" t="e">
        <f t="shared" si="36"/>
        <v>#N/A</v>
      </c>
      <c r="AG184" s="65" t="e">
        <f t="shared" si="35"/>
        <v>#N/A</v>
      </c>
      <c r="AH184" s="66" t="e">
        <f t="shared" si="37"/>
        <v>#N/A</v>
      </c>
      <c r="AI184" s="67">
        <f>SUM(COUNTIFS(E184:AD184,{"f","NCP","AB"}))</f>
        <v>0</v>
      </c>
      <c r="AJ184" s="66" t="e">
        <f t="shared" si="38"/>
        <v>#N/A</v>
      </c>
    </row>
    <row r="185" spans="1:36">
      <c r="A185" s="58">
        <v>182</v>
      </c>
      <c r="B185" s="59" t="s">
        <v>293</v>
      </c>
      <c r="C185" s="60" t="s">
        <v>294</v>
      </c>
      <c r="D185" s="61" t="s">
        <v>529</v>
      </c>
      <c r="E185" s="62" t="e">
        <f>VLOOKUP(B185,[3]RAW!$A$5:$D$245,4,FALSE)</f>
        <v>#N/A</v>
      </c>
      <c r="F185" s="18" t="e">
        <f t="shared" si="26"/>
        <v>#N/A</v>
      </c>
      <c r="G185" s="63" t="e">
        <f>VLOOKUP(B185,[3]RAW!$A$5:$E$245,5,FALSE)</f>
        <v>#N/A</v>
      </c>
      <c r="H185" s="62" t="e">
        <f>VLOOKUP(B185,[3]RAW!$A$491:$D$731,4,FALSE)</f>
        <v>#N/A</v>
      </c>
      <c r="I185" s="18" t="e">
        <f t="shared" si="27"/>
        <v>#N/A</v>
      </c>
      <c r="J185" s="64" t="e">
        <f>VLOOKUP(B185,[3]RAW!$A$491:$E$731,5,FALSE)</f>
        <v>#N/A</v>
      </c>
      <c r="K185" s="62" t="e">
        <f>VLOOKUP(B185,[3]RAW!$A$248:$D$488,4,FALSE)</f>
        <v>#N/A</v>
      </c>
      <c r="L185" s="18" t="e">
        <f t="shared" si="28"/>
        <v>#N/A</v>
      </c>
      <c r="M185" s="64" t="e">
        <f>VLOOKUP(B185,[3]RAW!$A$248:$E$488,5,FALSE)</f>
        <v>#N/A</v>
      </c>
      <c r="N185" s="62" t="e">
        <f>VLOOKUP(B185,[3]RAW!$A$734:$D$974,4,FALSE)</f>
        <v>#N/A</v>
      </c>
      <c r="O185" s="18" t="e">
        <f t="shared" si="29"/>
        <v>#N/A</v>
      </c>
      <c r="P185" s="64" t="e">
        <f>VLOOKUP(B185,[3]RAW!$A$734:$E$974,5,FALSE)</f>
        <v>#N/A</v>
      </c>
      <c r="Q185" s="62" t="e">
        <f>VLOOKUP(B185,[3]RAW!$A$977:$D$1217,4,FALSE)</f>
        <v>#N/A</v>
      </c>
      <c r="R185" s="18" t="e">
        <f t="shared" si="30"/>
        <v>#N/A</v>
      </c>
      <c r="S185" s="64" t="e">
        <f>VLOOKUP(B185,[3]RAW!$A$977:$E$1217,5,FALSE)</f>
        <v>#N/A</v>
      </c>
      <c r="T185" s="62" t="e">
        <f>VLOOKUP(B185,[3]RAW!$A$1220:$D$1460,4,FALSE)</f>
        <v>#N/A</v>
      </c>
      <c r="U185" s="18" t="e">
        <f t="shared" si="31"/>
        <v>#N/A</v>
      </c>
      <c r="V185" s="64" t="e">
        <f>VLOOKUP(B185,[3]RAW!$A$1220:$E$1460,5,FALSE)</f>
        <v>#N/A</v>
      </c>
      <c r="W185" s="62" t="e">
        <f>VLOOKUP(B185,[3]RAW!$A$1463:$D$1703,4,FALSE)</f>
        <v>#N/A</v>
      </c>
      <c r="X185" s="18" t="e">
        <f t="shared" si="32"/>
        <v>#N/A</v>
      </c>
      <c r="Y185" s="64" t="e">
        <f>VLOOKUP(B185,[3]RAW!$A$1463:$E$1703,5,FALSE)</f>
        <v>#N/A</v>
      </c>
      <c r="Z185" s="64" t="e">
        <f>VLOOKUP(B185,[3]RAW!$A$1706:$D$1946,4,FALSE)</f>
        <v>#N/A</v>
      </c>
      <c r="AA185" s="18" t="e">
        <f t="shared" si="33"/>
        <v>#N/A</v>
      </c>
      <c r="AB185" s="64" t="e">
        <f>VLOOKUP(B185,[3]RAW!$A$1706:$E$1946,5,FALSE)</f>
        <v>#N/A</v>
      </c>
      <c r="AC185" s="64" t="e">
        <f>VLOOKUP(B185,[3]RAW!$A$1949:$D$2189,4,FALSE)</f>
        <v>#N/A</v>
      </c>
      <c r="AD185" s="18" t="e">
        <f t="shared" si="34"/>
        <v>#N/A</v>
      </c>
      <c r="AE185" s="64" t="e">
        <f>VLOOKUP(B185,[3]RAW!$A$1949:$E$2189,5,FALSE)</f>
        <v>#N/A</v>
      </c>
      <c r="AF185" s="19" t="e">
        <f t="shared" si="36"/>
        <v>#N/A</v>
      </c>
      <c r="AG185" s="65" t="e">
        <f t="shared" si="35"/>
        <v>#N/A</v>
      </c>
      <c r="AH185" s="66" t="e">
        <f t="shared" si="37"/>
        <v>#N/A</v>
      </c>
      <c r="AI185" s="67">
        <f>SUM(COUNTIFS(E185:AD185,{"f","NCP","AB"}))</f>
        <v>0</v>
      </c>
      <c r="AJ185" s="66" t="e">
        <f t="shared" si="38"/>
        <v>#N/A</v>
      </c>
    </row>
    <row r="186" spans="1:36">
      <c r="A186" s="58">
        <v>183</v>
      </c>
      <c r="B186" s="59" t="s">
        <v>295</v>
      </c>
      <c r="C186" s="60" t="s">
        <v>296</v>
      </c>
      <c r="D186" s="61" t="s">
        <v>529</v>
      </c>
      <c r="E186" s="62" t="e">
        <f>VLOOKUP(B186,[3]RAW!$A$5:$D$245,4,FALSE)</f>
        <v>#N/A</v>
      </c>
      <c r="F186" s="18" t="e">
        <f t="shared" si="26"/>
        <v>#N/A</v>
      </c>
      <c r="G186" s="63" t="e">
        <f>VLOOKUP(B186,[3]RAW!$A$5:$E$245,5,FALSE)</f>
        <v>#N/A</v>
      </c>
      <c r="H186" s="62" t="e">
        <f>VLOOKUP(B186,[3]RAW!$A$491:$D$731,4,FALSE)</f>
        <v>#N/A</v>
      </c>
      <c r="I186" s="18" t="e">
        <f t="shared" si="27"/>
        <v>#N/A</v>
      </c>
      <c r="J186" s="64" t="e">
        <f>VLOOKUP(B186,[3]RAW!$A$491:$E$731,5,FALSE)</f>
        <v>#N/A</v>
      </c>
      <c r="K186" s="62" t="e">
        <f>VLOOKUP(B186,[3]RAW!$A$248:$D$488,4,FALSE)</f>
        <v>#N/A</v>
      </c>
      <c r="L186" s="18" t="e">
        <f t="shared" si="28"/>
        <v>#N/A</v>
      </c>
      <c r="M186" s="64" t="e">
        <f>VLOOKUP(B186,[3]RAW!$A$248:$E$488,5,FALSE)</f>
        <v>#N/A</v>
      </c>
      <c r="N186" s="62" t="e">
        <f>VLOOKUP(B186,[3]RAW!$A$734:$D$974,4,FALSE)</f>
        <v>#N/A</v>
      </c>
      <c r="O186" s="18" t="e">
        <f t="shared" si="29"/>
        <v>#N/A</v>
      </c>
      <c r="P186" s="64" t="e">
        <f>VLOOKUP(B186,[3]RAW!$A$734:$E$974,5,FALSE)</f>
        <v>#N/A</v>
      </c>
      <c r="Q186" s="62" t="e">
        <f>VLOOKUP(B186,[3]RAW!$A$977:$D$1217,4,FALSE)</f>
        <v>#N/A</v>
      </c>
      <c r="R186" s="18" t="e">
        <f t="shared" si="30"/>
        <v>#N/A</v>
      </c>
      <c r="S186" s="64" t="e">
        <f>VLOOKUP(B186,[3]RAW!$A$977:$E$1217,5,FALSE)</f>
        <v>#N/A</v>
      </c>
      <c r="T186" s="62" t="e">
        <f>VLOOKUP(B186,[3]RAW!$A$1220:$D$1460,4,FALSE)</f>
        <v>#N/A</v>
      </c>
      <c r="U186" s="18" t="e">
        <f t="shared" si="31"/>
        <v>#N/A</v>
      </c>
      <c r="V186" s="64" t="e">
        <f>VLOOKUP(B186,[3]RAW!$A$1220:$E$1460,5,FALSE)</f>
        <v>#N/A</v>
      </c>
      <c r="W186" s="62" t="e">
        <f>VLOOKUP(B186,[3]RAW!$A$1463:$D$1703,4,FALSE)</f>
        <v>#N/A</v>
      </c>
      <c r="X186" s="18" t="e">
        <f t="shared" si="32"/>
        <v>#N/A</v>
      </c>
      <c r="Y186" s="64" t="e">
        <f>VLOOKUP(B186,[3]RAW!$A$1463:$E$1703,5,FALSE)</f>
        <v>#N/A</v>
      </c>
      <c r="Z186" s="64" t="e">
        <f>VLOOKUP(B186,[3]RAW!$A$1706:$D$1946,4,FALSE)</f>
        <v>#N/A</v>
      </c>
      <c r="AA186" s="18" t="e">
        <f t="shared" si="33"/>
        <v>#N/A</v>
      </c>
      <c r="AB186" s="64" t="e">
        <f>VLOOKUP(B186,[3]RAW!$A$1706:$E$1946,5,FALSE)</f>
        <v>#N/A</v>
      </c>
      <c r="AC186" s="64" t="e">
        <f>VLOOKUP(B186,[3]RAW!$A$1949:$D$2189,4,FALSE)</f>
        <v>#N/A</v>
      </c>
      <c r="AD186" s="18" t="e">
        <f t="shared" si="34"/>
        <v>#N/A</v>
      </c>
      <c r="AE186" s="64" t="e">
        <f>VLOOKUP(B186,[3]RAW!$A$1949:$E$2189,5,FALSE)</f>
        <v>#N/A</v>
      </c>
      <c r="AF186" s="19" t="e">
        <f t="shared" si="36"/>
        <v>#N/A</v>
      </c>
      <c r="AG186" s="65" t="e">
        <f t="shared" si="35"/>
        <v>#N/A</v>
      </c>
      <c r="AH186" s="66" t="e">
        <f t="shared" si="37"/>
        <v>#N/A</v>
      </c>
      <c r="AI186" s="67">
        <f>SUM(COUNTIFS(E186:AD186,{"f","NCP","AB"}))</f>
        <v>0</v>
      </c>
      <c r="AJ186" s="66" t="e">
        <f t="shared" si="38"/>
        <v>#N/A</v>
      </c>
    </row>
    <row r="187" spans="1:36">
      <c r="A187" s="58">
        <v>184</v>
      </c>
      <c r="B187" s="59" t="s">
        <v>297</v>
      </c>
      <c r="C187" s="60" t="s">
        <v>298</v>
      </c>
      <c r="D187" s="61" t="s">
        <v>529</v>
      </c>
      <c r="E187" s="62" t="e">
        <f>VLOOKUP(B187,[3]RAW!$A$5:$D$245,4,FALSE)</f>
        <v>#N/A</v>
      </c>
      <c r="F187" s="18" t="e">
        <f t="shared" si="26"/>
        <v>#N/A</v>
      </c>
      <c r="G187" s="63" t="e">
        <f>VLOOKUP(B187,[3]RAW!$A$5:$E$245,5,FALSE)</f>
        <v>#N/A</v>
      </c>
      <c r="H187" s="62" t="e">
        <f>VLOOKUP(B187,[3]RAW!$A$491:$D$731,4,FALSE)</f>
        <v>#N/A</v>
      </c>
      <c r="I187" s="18" t="e">
        <f t="shared" si="27"/>
        <v>#N/A</v>
      </c>
      <c r="J187" s="64" t="e">
        <f>VLOOKUP(B187,[3]RAW!$A$491:$E$731,5,FALSE)</f>
        <v>#N/A</v>
      </c>
      <c r="K187" s="62" t="e">
        <f>VLOOKUP(B187,[3]RAW!$A$248:$D$488,4,FALSE)</f>
        <v>#N/A</v>
      </c>
      <c r="L187" s="18" t="e">
        <f t="shared" si="28"/>
        <v>#N/A</v>
      </c>
      <c r="M187" s="64" t="e">
        <f>VLOOKUP(B187,[3]RAW!$A$248:$E$488,5,FALSE)</f>
        <v>#N/A</v>
      </c>
      <c r="N187" s="62" t="e">
        <f>VLOOKUP(B187,[3]RAW!$A$734:$D$974,4,FALSE)</f>
        <v>#N/A</v>
      </c>
      <c r="O187" s="18" t="e">
        <f t="shared" si="29"/>
        <v>#N/A</v>
      </c>
      <c r="P187" s="64" t="e">
        <f>VLOOKUP(B187,[3]RAW!$A$734:$E$974,5,FALSE)</f>
        <v>#N/A</v>
      </c>
      <c r="Q187" s="62" t="e">
        <f>VLOOKUP(B187,[3]RAW!$A$977:$D$1217,4,FALSE)</f>
        <v>#N/A</v>
      </c>
      <c r="R187" s="18" t="e">
        <f t="shared" si="30"/>
        <v>#N/A</v>
      </c>
      <c r="S187" s="64" t="e">
        <f>VLOOKUP(B187,[3]RAW!$A$977:$E$1217,5,FALSE)</f>
        <v>#N/A</v>
      </c>
      <c r="T187" s="62" t="e">
        <f>VLOOKUP(B187,[3]RAW!$A$1220:$D$1460,4,FALSE)</f>
        <v>#N/A</v>
      </c>
      <c r="U187" s="18" t="e">
        <f t="shared" si="31"/>
        <v>#N/A</v>
      </c>
      <c r="V187" s="64" t="e">
        <f>VLOOKUP(B187,[3]RAW!$A$1220:$E$1460,5,FALSE)</f>
        <v>#N/A</v>
      </c>
      <c r="W187" s="62" t="e">
        <f>VLOOKUP(B187,[3]RAW!$A$1463:$D$1703,4,FALSE)</f>
        <v>#N/A</v>
      </c>
      <c r="X187" s="18" t="e">
        <f t="shared" si="32"/>
        <v>#N/A</v>
      </c>
      <c r="Y187" s="64" t="e">
        <f>VLOOKUP(B187,[3]RAW!$A$1463:$E$1703,5,FALSE)</f>
        <v>#N/A</v>
      </c>
      <c r="Z187" s="64" t="e">
        <f>VLOOKUP(B187,[3]RAW!$A$1706:$D$1946,4,FALSE)</f>
        <v>#N/A</v>
      </c>
      <c r="AA187" s="18" t="e">
        <f t="shared" si="33"/>
        <v>#N/A</v>
      </c>
      <c r="AB187" s="64" t="e">
        <f>VLOOKUP(B187,[3]RAW!$A$1706:$E$1946,5,FALSE)</f>
        <v>#N/A</v>
      </c>
      <c r="AC187" s="64" t="e">
        <f>VLOOKUP(B187,[3]RAW!$A$1949:$D$2189,4,FALSE)</f>
        <v>#N/A</v>
      </c>
      <c r="AD187" s="18" t="e">
        <f t="shared" si="34"/>
        <v>#N/A</v>
      </c>
      <c r="AE187" s="64" t="e">
        <f>VLOOKUP(B187,[3]RAW!$A$1949:$E$2189,5,FALSE)</f>
        <v>#N/A</v>
      </c>
      <c r="AF187" s="19" t="e">
        <f t="shared" si="36"/>
        <v>#N/A</v>
      </c>
      <c r="AG187" s="65" t="e">
        <f t="shared" si="35"/>
        <v>#N/A</v>
      </c>
      <c r="AH187" s="66" t="e">
        <f t="shared" si="37"/>
        <v>#N/A</v>
      </c>
      <c r="AI187" s="67">
        <f>SUM(COUNTIFS(E187:AD187,{"f","NCP","AB"}))</f>
        <v>0</v>
      </c>
      <c r="AJ187" s="66" t="e">
        <f t="shared" si="38"/>
        <v>#N/A</v>
      </c>
    </row>
    <row r="188" spans="1:36">
      <c r="A188" s="58">
        <v>185</v>
      </c>
      <c r="B188" s="59" t="s">
        <v>299</v>
      </c>
      <c r="C188" s="60" t="s">
        <v>300</v>
      </c>
      <c r="D188" s="61" t="s">
        <v>529</v>
      </c>
      <c r="E188" s="62" t="e">
        <f>VLOOKUP(B188,[3]RAW!$A$5:$D$245,4,FALSE)</f>
        <v>#N/A</v>
      </c>
      <c r="F188" s="18" t="e">
        <f t="shared" si="26"/>
        <v>#N/A</v>
      </c>
      <c r="G188" s="63" t="e">
        <f>VLOOKUP(B188,[3]RAW!$A$5:$E$245,5,FALSE)</f>
        <v>#N/A</v>
      </c>
      <c r="H188" s="62" t="e">
        <f>VLOOKUP(B188,[3]RAW!$A$491:$D$731,4,FALSE)</f>
        <v>#N/A</v>
      </c>
      <c r="I188" s="18" t="e">
        <f t="shared" si="27"/>
        <v>#N/A</v>
      </c>
      <c r="J188" s="64" t="e">
        <f>VLOOKUP(B188,[3]RAW!$A$491:$E$731,5,FALSE)</f>
        <v>#N/A</v>
      </c>
      <c r="K188" s="62" t="e">
        <f>VLOOKUP(B188,[3]RAW!$A$248:$D$488,4,FALSE)</f>
        <v>#N/A</v>
      </c>
      <c r="L188" s="18" t="e">
        <f t="shared" si="28"/>
        <v>#N/A</v>
      </c>
      <c r="M188" s="64" t="e">
        <f>VLOOKUP(B188,[3]RAW!$A$248:$E$488,5,FALSE)</f>
        <v>#N/A</v>
      </c>
      <c r="N188" s="62" t="e">
        <f>VLOOKUP(B188,[3]RAW!$A$734:$D$974,4,FALSE)</f>
        <v>#N/A</v>
      </c>
      <c r="O188" s="18" t="e">
        <f t="shared" si="29"/>
        <v>#N/A</v>
      </c>
      <c r="P188" s="64" t="e">
        <f>VLOOKUP(B188,[3]RAW!$A$734:$E$974,5,FALSE)</f>
        <v>#N/A</v>
      </c>
      <c r="Q188" s="62" t="e">
        <f>VLOOKUP(B188,[3]RAW!$A$977:$D$1217,4,FALSE)</f>
        <v>#N/A</v>
      </c>
      <c r="R188" s="18" t="e">
        <f t="shared" si="30"/>
        <v>#N/A</v>
      </c>
      <c r="S188" s="64" t="e">
        <f>VLOOKUP(B188,[3]RAW!$A$977:$E$1217,5,FALSE)</f>
        <v>#N/A</v>
      </c>
      <c r="T188" s="62" t="e">
        <f>VLOOKUP(B188,[3]RAW!$A$1220:$D$1460,4,FALSE)</f>
        <v>#N/A</v>
      </c>
      <c r="U188" s="18" t="e">
        <f t="shared" si="31"/>
        <v>#N/A</v>
      </c>
      <c r="V188" s="64" t="e">
        <f>VLOOKUP(B188,[3]RAW!$A$1220:$E$1460,5,FALSE)</f>
        <v>#N/A</v>
      </c>
      <c r="W188" s="62" t="e">
        <f>VLOOKUP(B188,[3]RAW!$A$1463:$D$1703,4,FALSE)</f>
        <v>#N/A</v>
      </c>
      <c r="X188" s="18" t="e">
        <f t="shared" si="32"/>
        <v>#N/A</v>
      </c>
      <c r="Y188" s="64" t="e">
        <f>VLOOKUP(B188,[3]RAW!$A$1463:$E$1703,5,FALSE)</f>
        <v>#N/A</v>
      </c>
      <c r="Z188" s="64" t="e">
        <f>VLOOKUP(B188,[3]RAW!$A$1706:$D$1946,4,FALSE)</f>
        <v>#N/A</v>
      </c>
      <c r="AA188" s="18" t="e">
        <f t="shared" si="33"/>
        <v>#N/A</v>
      </c>
      <c r="AB188" s="64" t="e">
        <f>VLOOKUP(B188,[3]RAW!$A$1706:$E$1946,5,FALSE)</f>
        <v>#N/A</v>
      </c>
      <c r="AC188" s="64" t="e">
        <f>VLOOKUP(B188,[3]RAW!$A$1949:$D$2189,4,FALSE)</f>
        <v>#N/A</v>
      </c>
      <c r="AD188" s="18" t="e">
        <f t="shared" si="34"/>
        <v>#N/A</v>
      </c>
      <c r="AE188" s="64" t="e">
        <f>VLOOKUP(B188,[3]RAW!$A$1949:$E$2189,5,FALSE)</f>
        <v>#N/A</v>
      </c>
      <c r="AF188" s="19" t="e">
        <f t="shared" si="36"/>
        <v>#N/A</v>
      </c>
      <c r="AG188" s="65" t="e">
        <f t="shared" si="35"/>
        <v>#N/A</v>
      </c>
      <c r="AH188" s="66" t="e">
        <f t="shared" si="37"/>
        <v>#N/A</v>
      </c>
      <c r="AI188" s="67">
        <f>SUM(COUNTIFS(E188:AD188,{"f","NCP","AB"}))</f>
        <v>0</v>
      </c>
      <c r="AJ188" s="66" t="e">
        <f t="shared" si="38"/>
        <v>#N/A</v>
      </c>
    </row>
    <row r="189" spans="1:36">
      <c r="A189" s="58">
        <v>186</v>
      </c>
      <c r="B189" s="59" t="s">
        <v>301</v>
      </c>
      <c r="C189" s="60" t="s">
        <v>302</v>
      </c>
      <c r="D189" s="61" t="s">
        <v>529</v>
      </c>
      <c r="E189" s="62" t="e">
        <f>VLOOKUP(B189,[3]RAW!$A$5:$D$245,4,FALSE)</f>
        <v>#N/A</v>
      </c>
      <c r="F189" s="18" t="e">
        <f t="shared" si="26"/>
        <v>#N/A</v>
      </c>
      <c r="G189" s="63" t="e">
        <f>VLOOKUP(B189,[3]RAW!$A$5:$E$245,5,FALSE)</f>
        <v>#N/A</v>
      </c>
      <c r="H189" s="62" t="e">
        <f>VLOOKUP(B189,[3]RAW!$A$491:$D$731,4,FALSE)</f>
        <v>#N/A</v>
      </c>
      <c r="I189" s="18" t="e">
        <f t="shared" si="27"/>
        <v>#N/A</v>
      </c>
      <c r="J189" s="64" t="e">
        <f>VLOOKUP(B189,[3]RAW!$A$491:$E$731,5,FALSE)</f>
        <v>#N/A</v>
      </c>
      <c r="K189" s="62" t="e">
        <f>VLOOKUP(B189,[3]RAW!$A$248:$D$488,4,FALSE)</f>
        <v>#N/A</v>
      </c>
      <c r="L189" s="18" t="e">
        <f t="shared" si="28"/>
        <v>#N/A</v>
      </c>
      <c r="M189" s="64" t="e">
        <f>VLOOKUP(B189,[3]RAW!$A$248:$E$488,5,FALSE)</f>
        <v>#N/A</v>
      </c>
      <c r="N189" s="62" t="e">
        <f>VLOOKUP(B189,[3]RAW!$A$734:$D$974,4,FALSE)</f>
        <v>#N/A</v>
      </c>
      <c r="O189" s="18" t="e">
        <f t="shared" si="29"/>
        <v>#N/A</v>
      </c>
      <c r="P189" s="64" t="e">
        <f>VLOOKUP(B189,[3]RAW!$A$734:$E$974,5,FALSE)</f>
        <v>#N/A</v>
      </c>
      <c r="Q189" s="62" t="e">
        <f>VLOOKUP(B189,[3]RAW!$A$977:$D$1217,4,FALSE)</f>
        <v>#N/A</v>
      </c>
      <c r="R189" s="18" t="e">
        <f t="shared" si="30"/>
        <v>#N/A</v>
      </c>
      <c r="S189" s="64" t="e">
        <f>VLOOKUP(B189,[3]RAW!$A$977:$E$1217,5,FALSE)</f>
        <v>#N/A</v>
      </c>
      <c r="T189" s="62" t="e">
        <f>VLOOKUP(B189,[3]RAW!$A$1220:$D$1460,4,FALSE)</f>
        <v>#N/A</v>
      </c>
      <c r="U189" s="18" t="e">
        <f t="shared" si="31"/>
        <v>#N/A</v>
      </c>
      <c r="V189" s="64" t="e">
        <f>VLOOKUP(B189,[3]RAW!$A$1220:$E$1460,5,FALSE)</f>
        <v>#N/A</v>
      </c>
      <c r="W189" s="62" t="e">
        <f>VLOOKUP(B189,[3]RAW!$A$1463:$D$1703,4,FALSE)</f>
        <v>#N/A</v>
      </c>
      <c r="X189" s="18" t="e">
        <f t="shared" si="32"/>
        <v>#N/A</v>
      </c>
      <c r="Y189" s="64" t="e">
        <f>VLOOKUP(B189,[3]RAW!$A$1463:$E$1703,5,FALSE)</f>
        <v>#N/A</v>
      </c>
      <c r="Z189" s="64" t="e">
        <f>VLOOKUP(B189,[3]RAW!$A$1706:$D$1946,4,FALSE)</f>
        <v>#N/A</v>
      </c>
      <c r="AA189" s="18" t="e">
        <f t="shared" si="33"/>
        <v>#N/A</v>
      </c>
      <c r="AB189" s="64" t="e">
        <f>VLOOKUP(B189,[3]RAW!$A$1706:$E$1946,5,FALSE)</f>
        <v>#N/A</v>
      </c>
      <c r="AC189" s="64" t="e">
        <f>VLOOKUP(B189,[3]RAW!$A$1949:$D$2189,4,FALSE)</f>
        <v>#N/A</v>
      </c>
      <c r="AD189" s="18" t="e">
        <f t="shared" si="34"/>
        <v>#N/A</v>
      </c>
      <c r="AE189" s="64" t="e">
        <f>VLOOKUP(B189,[3]RAW!$A$1949:$E$2189,5,FALSE)</f>
        <v>#N/A</v>
      </c>
      <c r="AF189" s="19" t="e">
        <f t="shared" si="36"/>
        <v>#N/A</v>
      </c>
      <c r="AG189" s="65" t="e">
        <f t="shared" si="35"/>
        <v>#N/A</v>
      </c>
      <c r="AH189" s="66" t="e">
        <f t="shared" si="37"/>
        <v>#N/A</v>
      </c>
      <c r="AI189" s="67">
        <f>SUM(COUNTIFS(E189:AD189,{"f","NCP","AB"}))</f>
        <v>0</v>
      </c>
      <c r="AJ189" s="66" t="e">
        <f t="shared" si="38"/>
        <v>#N/A</v>
      </c>
    </row>
    <row r="190" spans="1:36">
      <c r="A190" s="58">
        <v>187</v>
      </c>
      <c r="B190" s="59" t="s">
        <v>303</v>
      </c>
      <c r="C190" s="60" t="s">
        <v>304</v>
      </c>
      <c r="D190" s="61" t="s">
        <v>529</v>
      </c>
      <c r="E190" s="62" t="e">
        <f>VLOOKUP(B190,[3]RAW!$A$5:$D$245,4,FALSE)</f>
        <v>#N/A</v>
      </c>
      <c r="F190" s="18" t="e">
        <f t="shared" si="26"/>
        <v>#N/A</v>
      </c>
      <c r="G190" s="63" t="e">
        <f>VLOOKUP(B190,[3]RAW!$A$5:$E$245,5,FALSE)</f>
        <v>#N/A</v>
      </c>
      <c r="H190" s="62" t="e">
        <f>VLOOKUP(B190,[3]RAW!$A$491:$D$731,4,FALSE)</f>
        <v>#N/A</v>
      </c>
      <c r="I190" s="18" t="e">
        <f t="shared" si="27"/>
        <v>#N/A</v>
      </c>
      <c r="J190" s="64" t="e">
        <f>VLOOKUP(B190,[3]RAW!$A$491:$E$731,5,FALSE)</f>
        <v>#N/A</v>
      </c>
      <c r="K190" s="62" t="e">
        <f>VLOOKUP(B190,[3]RAW!$A$248:$D$488,4,FALSE)</f>
        <v>#N/A</v>
      </c>
      <c r="L190" s="18" t="e">
        <f t="shared" si="28"/>
        <v>#N/A</v>
      </c>
      <c r="M190" s="64" t="e">
        <f>VLOOKUP(B190,[3]RAW!$A$248:$E$488,5,FALSE)</f>
        <v>#N/A</v>
      </c>
      <c r="N190" s="62" t="e">
        <f>VLOOKUP(B190,[3]RAW!$A$734:$D$974,4,FALSE)</f>
        <v>#N/A</v>
      </c>
      <c r="O190" s="18" t="e">
        <f t="shared" si="29"/>
        <v>#N/A</v>
      </c>
      <c r="P190" s="64" t="e">
        <f>VLOOKUP(B190,[3]RAW!$A$734:$E$974,5,FALSE)</f>
        <v>#N/A</v>
      </c>
      <c r="Q190" s="62" t="e">
        <f>VLOOKUP(B190,[3]RAW!$A$977:$D$1217,4,FALSE)</f>
        <v>#N/A</v>
      </c>
      <c r="R190" s="18" t="e">
        <f t="shared" si="30"/>
        <v>#N/A</v>
      </c>
      <c r="S190" s="64" t="e">
        <f>VLOOKUP(B190,[3]RAW!$A$977:$E$1217,5,FALSE)</f>
        <v>#N/A</v>
      </c>
      <c r="T190" s="62" t="e">
        <f>VLOOKUP(B190,[3]RAW!$A$1220:$D$1460,4,FALSE)</f>
        <v>#N/A</v>
      </c>
      <c r="U190" s="18" t="e">
        <f t="shared" si="31"/>
        <v>#N/A</v>
      </c>
      <c r="V190" s="64" t="e">
        <f>VLOOKUP(B190,[3]RAW!$A$1220:$E$1460,5,FALSE)</f>
        <v>#N/A</v>
      </c>
      <c r="W190" s="62" t="e">
        <f>VLOOKUP(B190,[3]RAW!$A$1463:$D$1703,4,FALSE)</f>
        <v>#N/A</v>
      </c>
      <c r="X190" s="18" t="e">
        <f t="shared" si="32"/>
        <v>#N/A</v>
      </c>
      <c r="Y190" s="64" t="e">
        <f>VLOOKUP(B190,[3]RAW!$A$1463:$E$1703,5,FALSE)</f>
        <v>#N/A</v>
      </c>
      <c r="Z190" s="64" t="e">
        <f>VLOOKUP(B190,[3]RAW!$A$1706:$D$1946,4,FALSE)</f>
        <v>#N/A</v>
      </c>
      <c r="AA190" s="18" t="e">
        <f t="shared" si="33"/>
        <v>#N/A</v>
      </c>
      <c r="AB190" s="64" t="e">
        <f>VLOOKUP(B190,[3]RAW!$A$1706:$E$1946,5,FALSE)</f>
        <v>#N/A</v>
      </c>
      <c r="AC190" s="64" t="e">
        <f>VLOOKUP(B190,[3]RAW!$A$1949:$D$2189,4,FALSE)</f>
        <v>#N/A</v>
      </c>
      <c r="AD190" s="18" t="e">
        <f t="shared" si="34"/>
        <v>#N/A</v>
      </c>
      <c r="AE190" s="64" t="e">
        <f>VLOOKUP(B190,[3]RAW!$A$1949:$E$2189,5,FALSE)</f>
        <v>#N/A</v>
      </c>
      <c r="AF190" s="19" t="e">
        <f t="shared" si="36"/>
        <v>#N/A</v>
      </c>
      <c r="AG190" s="65" t="e">
        <f t="shared" si="35"/>
        <v>#N/A</v>
      </c>
      <c r="AH190" s="66" t="e">
        <f t="shared" si="37"/>
        <v>#N/A</v>
      </c>
      <c r="AI190" s="67">
        <f>SUM(COUNTIFS(E190:AD190,{"f","NCP","AB"}))</f>
        <v>0</v>
      </c>
      <c r="AJ190" s="66" t="e">
        <f t="shared" si="38"/>
        <v>#N/A</v>
      </c>
    </row>
    <row r="191" spans="1:36">
      <c r="A191" s="58">
        <v>188</v>
      </c>
      <c r="B191" s="59" t="s">
        <v>305</v>
      </c>
      <c r="C191" s="60" t="s">
        <v>306</v>
      </c>
      <c r="D191" s="61" t="s">
        <v>529</v>
      </c>
      <c r="E191" s="62" t="e">
        <f>VLOOKUP(B191,[3]RAW!$A$5:$D$245,4,FALSE)</f>
        <v>#N/A</v>
      </c>
      <c r="F191" s="18" t="e">
        <f t="shared" si="26"/>
        <v>#N/A</v>
      </c>
      <c r="G191" s="63" t="e">
        <f>VLOOKUP(B191,[3]RAW!$A$5:$E$245,5,FALSE)</f>
        <v>#N/A</v>
      </c>
      <c r="H191" s="62" t="e">
        <f>VLOOKUP(B191,[3]RAW!$A$491:$D$731,4,FALSE)</f>
        <v>#N/A</v>
      </c>
      <c r="I191" s="18" t="e">
        <f t="shared" si="27"/>
        <v>#N/A</v>
      </c>
      <c r="J191" s="64" t="e">
        <f>VLOOKUP(B191,[3]RAW!$A$491:$E$731,5,FALSE)</f>
        <v>#N/A</v>
      </c>
      <c r="K191" s="62" t="e">
        <f>VLOOKUP(B191,[3]RAW!$A$248:$D$488,4,FALSE)</f>
        <v>#N/A</v>
      </c>
      <c r="L191" s="18" t="e">
        <f t="shared" si="28"/>
        <v>#N/A</v>
      </c>
      <c r="M191" s="64" t="e">
        <f>VLOOKUP(B191,[3]RAW!$A$248:$E$488,5,FALSE)</f>
        <v>#N/A</v>
      </c>
      <c r="N191" s="62" t="e">
        <f>VLOOKUP(B191,[3]RAW!$A$734:$D$974,4,FALSE)</f>
        <v>#N/A</v>
      </c>
      <c r="O191" s="18" t="e">
        <f t="shared" si="29"/>
        <v>#N/A</v>
      </c>
      <c r="P191" s="64" t="e">
        <f>VLOOKUP(B191,[3]RAW!$A$734:$E$974,5,FALSE)</f>
        <v>#N/A</v>
      </c>
      <c r="Q191" s="62" t="e">
        <f>VLOOKUP(B191,[3]RAW!$A$977:$D$1217,4,FALSE)</f>
        <v>#N/A</v>
      </c>
      <c r="R191" s="18" t="e">
        <f t="shared" si="30"/>
        <v>#N/A</v>
      </c>
      <c r="S191" s="64" t="e">
        <f>VLOOKUP(B191,[3]RAW!$A$977:$E$1217,5,FALSE)</f>
        <v>#N/A</v>
      </c>
      <c r="T191" s="62" t="e">
        <f>VLOOKUP(B191,[3]RAW!$A$1220:$D$1460,4,FALSE)</f>
        <v>#N/A</v>
      </c>
      <c r="U191" s="18" t="e">
        <f t="shared" si="31"/>
        <v>#N/A</v>
      </c>
      <c r="V191" s="64" t="e">
        <f>VLOOKUP(B191,[3]RAW!$A$1220:$E$1460,5,FALSE)</f>
        <v>#N/A</v>
      </c>
      <c r="W191" s="62" t="e">
        <f>VLOOKUP(B191,[3]RAW!$A$1463:$D$1703,4,FALSE)</f>
        <v>#N/A</v>
      </c>
      <c r="X191" s="18" t="e">
        <f t="shared" si="32"/>
        <v>#N/A</v>
      </c>
      <c r="Y191" s="64" t="e">
        <f>VLOOKUP(B191,[3]RAW!$A$1463:$E$1703,5,FALSE)</f>
        <v>#N/A</v>
      </c>
      <c r="Z191" s="64" t="e">
        <f>VLOOKUP(B191,[3]RAW!$A$1706:$D$1946,4,FALSE)</f>
        <v>#N/A</v>
      </c>
      <c r="AA191" s="18" t="e">
        <f t="shared" si="33"/>
        <v>#N/A</v>
      </c>
      <c r="AB191" s="64" t="e">
        <f>VLOOKUP(B191,[3]RAW!$A$1706:$E$1946,5,FALSE)</f>
        <v>#N/A</v>
      </c>
      <c r="AC191" s="64" t="e">
        <f>VLOOKUP(B191,[3]RAW!$A$1949:$D$2189,4,FALSE)</f>
        <v>#N/A</v>
      </c>
      <c r="AD191" s="18" t="e">
        <f t="shared" si="34"/>
        <v>#N/A</v>
      </c>
      <c r="AE191" s="64" t="e">
        <f>VLOOKUP(B191,[3]RAW!$A$1949:$E$2189,5,FALSE)</f>
        <v>#N/A</v>
      </c>
      <c r="AF191" s="19" t="e">
        <f t="shared" si="36"/>
        <v>#N/A</v>
      </c>
      <c r="AG191" s="65" t="e">
        <f t="shared" si="35"/>
        <v>#N/A</v>
      </c>
      <c r="AH191" s="66" t="e">
        <f t="shared" si="37"/>
        <v>#N/A</v>
      </c>
      <c r="AI191" s="67">
        <f>SUM(COUNTIFS(E191:AD191,{"f","NCP","AB"}))</f>
        <v>0</v>
      </c>
      <c r="AJ191" s="66" t="e">
        <f t="shared" si="38"/>
        <v>#N/A</v>
      </c>
    </row>
    <row r="192" spans="1:36">
      <c r="A192" s="58">
        <v>189</v>
      </c>
      <c r="B192" s="59" t="s">
        <v>307</v>
      </c>
      <c r="C192" s="60" t="s">
        <v>308</v>
      </c>
      <c r="D192" s="61" t="s">
        <v>529</v>
      </c>
      <c r="E192" s="62" t="e">
        <f>VLOOKUP(B192,[3]RAW!$A$5:$D$245,4,FALSE)</f>
        <v>#N/A</v>
      </c>
      <c r="F192" s="18" t="e">
        <f t="shared" si="26"/>
        <v>#N/A</v>
      </c>
      <c r="G192" s="63" t="e">
        <f>VLOOKUP(B192,[3]RAW!$A$5:$E$245,5,FALSE)</f>
        <v>#N/A</v>
      </c>
      <c r="H192" s="62" t="e">
        <f>VLOOKUP(B192,[3]RAW!$A$491:$D$731,4,FALSE)</f>
        <v>#N/A</v>
      </c>
      <c r="I192" s="18" t="e">
        <f t="shared" si="27"/>
        <v>#N/A</v>
      </c>
      <c r="J192" s="64" t="e">
        <f>VLOOKUP(B192,[3]RAW!$A$491:$E$731,5,FALSE)</f>
        <v>#N/A</v>
      </c>
      <c r="K192" s="62" t="e">
        <f>VLOOKUP(B192,[3]RAW!$A$248:$D$488,4,FALSE)</f>
        <v>#N/A</v>
      </c>
      <c r="L192" s="18" t="e">
        <f t="shared" si="28"/>
        <v>#N/A</v>
      </c>
      <c r="M192" s="64" t="e">
        <f>VLOOKUP(B192,[3]RAW!$A$248:$E$488,5,FALSE)</f>
        <v>#N/A</v>
      </c>
      <c r="N192" s="62" t="e">
        <f>VLOOKUP(B192,[3]RAW!$A$734:$D$974,4,FALSE)</f>
        <v>#N/A</v>
      </c>
      <c r="O192" s="18" t="e">
        <f t="shared" si="29"/>
        <v>#N/A</v>
      </c>
      <c r="P192" s="64" t="e">
        <f>VLOOKUP(B192,[3]RAW!$A$734:$E$974,5,FALSE)</f>
        <v>#N/A</v>
      </c>
      <c r="Q192" s="62" t="e">
        <f>VLOOKUP(B192,[3]RAW!$A$977:$D$1217,4,FALSE)</f>
        <v>#N/A</v>
      </c>
      <c r="R192" s="18" t="e">
        <f t="shared" si="30"/>
        <v>#N/A</v>
      </c>
      <c r="S192" s="64" t="e">
        <f>VLOOKUP(B192,[3]RAW!$A$977:$E$1217,5,FALSE)</f>
        <v>#N/A</v>
      </c>
      <c r="T192" s="62" t="e">
        <f>VLOOKUP(B192,[3]RAW!$A$1220:$D$1460,4,FALSE)</f>
        <v>#N/A</v>
      </c>
      <c r="U192" s="18" t="e">
        <f t="shared" si="31"/>
        <v>#N/A</v>
      </c>
      <c r="V192" s="64" t="e">
        <f>VLOOKUP(B192,[3]RAW!$A$1220:$E$1460,5,FALSE)</f>
        <v>#N/A</v>
      </c>
      <c r="W192" s="62" t="e">
        <f>VLOOKUP(B192,[3]RAW!$A$1463:$D$1703,4,FALSE)</f>
        <v>#N/A</v>
      </c>
      <c r="X192" s="18" t="e">
        <f t="shared" si="32"/>
        <v>#N/A</v>
      </c>
      <c r="Y192" s="64" t="e">
        <f>VLOOKUP(B192,[3]RAW!$A$1463:$E$1703,5,FALSE)</f>
        <v>#N/A</v>
      </c>
      <c r="Z192" s="64" t="e">
        <f>VLOOKUP(B192,[3]RAW!$A$1706:$D$1946,4,FALSE)</f>
        <v>#N/A</v>
      </c>
      <c r="AA192" s="18" t="e">
        <f t="shared" si="33"/>
        <v>#N/A</v>
      </c>
      <c r="AB192" s="64" t="e">
        <f>VLOOKUP(B192,[3]RAW!$A$1706:$E$1946,5,FALSE)</f>
        <v>#N/A</v>
      </c>
      <c r="AC192" s="64" t="e">
        <f>VLOOKUP(B192,[3]RAW!$A$1949:$D$2189,4,FALSE)</f>
        <v>#N/A</v>
      </c>
      <c r="AD192" s="18" t="e">
        <f t="shared" si="34"/>
        <v>#N/A</v>
      </c>
      <c r="AE192" s="64" t="e">
        <f>VLOOKUP(B192,[3]RAW!$A$1949:$E$2189,5,FALSE)</f>
        <v>#N/A</v>
      </c>
      <c r="AF192" s="19" t="e">
        <f t="shared" si="36"/>
        <v>#N/A</v>
      </c>
      <c r="AG192" s="65" t="e">
        <f t="shared" si="35"/>
        <v>#N/A</v>
      </c>
      <c r="AH192" s="66" t="e">
        <f t="shared" si="37"/>
        <v>#N/A</v>
      </c>
      <c r="AI192" s="67">
        <f>SUM(COUNTIFS(E192:AD192,{"f","NCP","AB"}))</f>
        <v>0</v>
      </c>
      <c r="AJ192" s="66" t="e">
        <f t="shared" si="38"/>
        <v>#N/A</v>
      </c>
    </row>
    <row r="193" spans="1:36">
      <c r="A193" s="58">
        <v>190</v>
      </c>
      <c r="B193" s="59" t="s">
        <v>309</v>
      </c>
      <c r="C193" s="60" t="s">
        <v>310</v>
      </c>
      <c r="D193" s="61" t="s">
        <v>529</v>
      </c>
      <c r="E193" s="62" t="e">
        <f>VLOOKUP(B193,[3]RAW!$A$5:$D$245,4,FALSE)</f>
        <v>#N/A</v>
      </c>
      <c r="F193" s="18" t="e">
        <f t="shared" si="26"/>
        <v>#N/A</v>
      </c>
      <c r="G193" s="63" t="e">
        <f>VLOOKUP(B193,[3]RAW!$A$5:$E$245,5,FALSE)</f>
        <v>#N/A</v>
      </c>
      <c r="H193" s="62" t="e">
        <f>VLOOKUP(B193,[3]RAW!$A$491:$D$731,4,FALSE)</f>
        <v>#N/A</v>
      </c>
      <c r="I193" s="18" t="e">
        <f t="shared" si="27"/>
        <v>#N/A</v>
      </c>
      <c r="J193" s="64" t="e">
        <f>VLOOKUP(B193,[3]RAW!$A$491:$E$731,5,FALSE)</f>
        <v>#N/A</v>
      </c>
      <c r="K193" s="62" t="e">
        <f>VLOOKUP(B193,[3]RAW!$A$248:$D$488,4,FALSE)</f>
        <v>#N/A</v>
      </c>
      <c r="L193" s="18" t="e">
        <f t="shared" si="28"/>
        <v>#N/A</v>
      </c>
      <c r="M193" s="64" t="e">
        <f>VLOOKUP(B193,[3]RAW!$A$248:$E$488,5,FALSE)</f>
        <v>#N/A</v>
      </c>
      <c r="N193" s="62" t="e">
        <f>VLOOKUP(B193,[3]RAW!$A$734:$D$974,4,FALSE)</f>
        <v>#N/A</v>
      </c>
      <c r="O193" s="18" t="e">
        <f t="shared" si="29"/>
        <v>#N/A</v>
      </c>
      <c r="P193" s="64" t="e">
        <f>VLOOKUP(B193,[3]RAW!$A$734:$E$974,5,FALSE)</f>
        <v>#N/A</v>
      </c>
      <c r="Q193" s="62" t="e">
        <f>VLOOKUP(B193,[3]RAW!$A$977:$D$1217,4,FALSE)</f>
        <v>#N/A</v>
      </c>
      <c r="R193" s="18" t="e">
        <f t="shared" si="30"/>
        <v>#N/A</v>
      </c>
      <c r="S193" s="64" t="e">
        <f>VLOOKUP(B193,[3]RAW!$A$977:$E$1217,5,FALSE)</f>
        <v>#N/A</v>
      </c>
      <c r="T193" s="62" t="e">
        <f>VLOOKUP(B193,[3]RAW!$A$1220:$D$1460,4,FALSE)</f>
        <v>#N/A</v>
      </c>
      <c r="U193" s="18" t="e">
        <f t="shared" si="31"/>
        <v>#N/A</v>
      </c>
      <c r="V193" s="64" t="e">
        <f>VLOOKUP(B193,[3]RAW!$A$1220:$E$1460,5,FALSE)</f>
        <v>#N/A</v>
      </c>
      <c r="W193" s="62" t="e">
        <f>VLOOKUP(B193,[3]RAW!$A$1463:$D$1703,4,FALSE)</f>
        <v>#N/A</v>
      </c>
      <c r="X193" s="18" t="e">
        <f t="shared" si="32"/>
        <v>#N/A</v>
      </c>
      <c r="Y193" s="64" t="e">
        <f>VLOOKUP(B193,[3]RAW!$A$1463:$E$1703,5,FALSE)</f>
        <v>#N/A</v>
      </c>
      <c r="Z193" s="64" t="e">
        <f>VLOOKUP(B193,[3]RAW!$A$1706:$D$1946,4,FALSE)</f>
        <v>#N/A</v>
      </c>
      <c r="AA193" s="18" t="e">
        <f t="shared" si="33"/>
        <v>#N/A</v>
      </c>
      <c r="AB193" s="64" t="e">
        <f>VLOOKUP(B193,[3]RAW!$A$1706:$E$1946,5,FALSE)</f>
        <v>#N/A</v>
      </c>
      <c r="AC193" s="64" t="e">
        <f>VLOOKUP(B193,[3]RAW!$A$1949:$D$2189,4,FALSE)</f>
        <v>#N/A</v>
      </c>
      <c r="AD193" s="18" t="e">
        <f t="shared" si="34"/>
        <v>#N/A</v>
      </c>
      <c r="AE193" s="64" t="e">
        <f>VLOOKUP(B193,[3]RAW!$A$1949:$E$2189,5,FALSE)</f>
        <v>#N/A</v>
      </c>
      <c r="AF193" s="19" t="e">
        <f t="shared" si="36"/>
        <v>#N/A</v>
      </c>
      <c r="AG193" s="65" t="e">
        <f t="shared" si="35"/>
        <v>#N/A</v>
      </c>
      <c r="AH193" s="66" t="e">
        <f t="shared" si="37"/>
        <v>#N/A</v>
      </c>
      <c r="AI193" s="67">
        <f>SUM(COUNTIFS(E193:AD193,{"f","NCP","AB"}))</f>
        <v>0</v>
      </c>
      <c r="AJ193" s="66" t="e">
        <f t="shared" si="38"/>
        <v>#N/A</v>
      </c>
    </row>
    <row r="194" spans="1:36">
      <c r="A194" s="58">
        <v>191</v>
      </c>
      <c r="B194" s="59" t="s">
        <v>311</v>
      </c>
      <c r="C194" s="60" t="s">
        <v>312</v>
      </c>
      <c r="D194" s="61" t="s">
        <v>529</v>
      </c>
      <c r="E194" s="62" t="e">
        <f>VLOOKUP(B194,[3]RAW!$A$5:$D$245,4,FALSE)</f>
        <v>#N/A</v>
      </c>
      <c r="F194" s="18" t="e">
        <f t="shared" si="26"/>
        <v>#N/A</v>
      </c>
      <c r="G194" s="63" t="e">
        <f>VLOOKUP(B194,[3]RAW!$A$5:$E$245,5,FALSE)</f>
        <v>#N/A</v>
      </c>
      <c r="H194" s="62" t="e">
        <f>VLOOKUP(B194,[3]RAW!$A$491:$D$731,4,FALSE)</f>
        <v>#N/A</v>
      </c>
      <c r="I194" s="18" t="e">
        <f t="shared" si="27"/>
        <v>#N/A</v>
      </c>
      <c r="J194" s="64" t="e">
        <f>VLOOKUP(B194,[3]RAW!$A$491:$E$731,5,FALSE)</f>
        <v>#N/A</v>
      </c>
      <c r="K194" s="62" t="e">
        <f>VLOOKUP(B194,[3]RAW!$A$248:$D$488,4,FALSE)</f>
        <v>#N/A</v>
      </c>
      <c r="L194" s="18" t="e">
        <f t="shared" si="28"/>
        <v>#N/A</v>
      </c>
      <c r="M194" s="64" t="e">
        <f>VLOOKUP(B194,[3]RAW!$A$248:$E$488,5,FALSE)</f>
        <v>#N/A</v>
      </c>
      <c r="N194" s="62" t="e">
        <f>VLOOKUP(B194,[3]RAW!$A$734:$D$974,4,FALSE)</f>
        <v>#N/A</v>
      </c>
      <c r="O194" s="18" t="e">
        <f t="shared" si="29"/>
        <v>#N/A</v>
      </c>
      <c r="P194" s="64" t="e">
        <f>VLOOKUP(B194,[3]RAW!$A$734:$E$974,5,FALSE)</f>
        <v>#N/A</v>
      </c>
      <c r="Q194" s="62" t="e">
        <f>VLOOKUP(B194,[3]RAW!$A$977:$D$1217,4,FALSE)</f>
        <v>#N/A</v>
      </c>
      <c r="R194" s="18" t="e">
        <f t="shared" si="30"/>
        <v>#N/A</v>
      </c>
      <c r="S194" s="64" t="e">
        <f>VLOOKUP(B194,[3]RAW!$A$977:$E$1217,5,FALSE)</f>
        <v>#N/A</v>
      </c>
      <c r="T194" s="62" t="e">
        <f>VLOOKUP(B194,[3]RAW!$A$1220:$D$1460,4,FALSE)</f>
        <v>#N/A</v>
      </c>
      <c r="U194" s="18" t="e">
        <f t="shared" si="31"/>
        <v>#N/A</v>
      </c>
      <c r="V194" s="64" t="e">
        <f>VLOOKUP(B194,[3]RAW!$A$1220:$E$1460,5,FALSE)</f>
        <v>#N/A</v>
      </c>
      <c r="W194" s="62" t="e">
        <f>VLOOKUP(B194,[3]RAW!$A$1463:$D$1703,4,FALSE)</f>
        <v>#N/A</v>
      </c>
      <c r="X194" s="18" t="e">
        <f t="shared" si="32"/>
        <v>#N/A</v>
      </c>
      <c r="Y194" s="64" t="e">
        <f>VLOOKUP(B194,[3]RAW!$A$1463:$E$1703,5,FALSE)</f>
        <v>#N/A</v>
      </c>
      <c r="Z194" s="64" t="e">
        <f>VLOOKUP(B194,[3]RAW!$A$1706:$D$1946,4,FALSE)</f>
        <v>#N/A</v>
      </c>
      <c r="AA194" s="18" t="e">
        <f t="shared" si="33"/>
        <v>#N/A</v>
      </c>
      <c r="AB194" s="64" t="e">
        <f>VLOOKUP(B194,[3]RAW!$A$1706:$E$1946,5,FALSE)</f>
        <v>#N/A</v>
      </c>
      <c r="AC194" s="64" t="e">
        <f>VLOOKUP(B194,[3]RAW!$A$1949:$D$2189,4,FALSE)</f>
        <v>#N/A</v>
      </c>
      <c r="AD194" s="18" t="e">
        <f t="shared" si="34"/>
        <v>#N/A</v>
      </c>
      <c r="AE194" s="64" t="e">
        <f>VLOOKUP(B194,[3]RAW!$A$1949:$E$2189,5,FALSE)</f>
        <v>#N/A</v>
      </c>
      <c r="AF194" s="19" t="e">
        <f t="shared" si="36"/>
        <v>#N/A</v>
      </c>
      <c r="AG194" s="65" t="e">
        <f t="shared" si="35"/>
        <v>#N/A</v>
      </c>
      <c r="AH194" s="66" t="e">
        <f t="shared" si="37"/>
        <v>#N/A</v>
      </c>
      <c r="AI194" s="67">
        <f>SUM(COUNTIFS(E194:AD194,{"f","NCP","AB"}))</f>
        <v>0</v>
      </c>
      <c r="AJ194" s="66" t="e">
        <f t="shared" si="38"/>
        <v>#N/A</v>
      </c>
    </row>
    <row r="195" spans="1:36">
      <c r="A195" s="58">
        <v>192</v>
      </c>
      <c r="B195" s="59" t="s">
        <v>457</v>
      </c>
      <c r="C195" s="60" t="s">
        <v>458</v>
      </c>
      <c r="D195" s="61" t="s">
        <v>529</v>
      </c>
      <c r="E195" s="62" t="e">
        <f>VLOOKUP(B195,[3]RAW!$A$5:$D$245,4,FALSE)</f>
        <v>#N/A</v>
      </c>
      <c r="F195" s="18" t="e">
        <f t="shared" si="26"/>
        <v>#N/A</v>
      </c>
      <c r="G195" s="63" t="e">
        <f>VLOOKUP(B195,[3]RAW!$A$5:$E$245,5,FALSE)</f>
        <v>#N/A</v>
      </c>
      <c r="H195" s="62" t="e">
        <f>VLOOKUP(B195,[3]RAW!$A$491:$D$731,4,FALSE)</f>
        <v>#N/A</v>
      </c>
      <c r="I195" s="18" t="e">
        <f t="shared" si="27"/>
        <v>#N/A</v>
      </c>
      <c r="J195" s="64" t="e">
        <f>VLOOKUP(B195,[3]RAW!$A$491:$E$731,5,FALSE)</f>
        <v>#N/A</v>
      </c>
      <c r="K195" s="62" t="e">
        <f>VLOOKUP(B195,[3]RAW!$A$248:$D$488,4,FALSE)</f>
        <v>#N/A</v>
      </c>
      <c r="L195" s="18" t="e">
        <f t="shared" si="28"/>
        <v>#N/A</v>
      </c>
      <c r="M195" s="64" t="e">
        <f>VLOOKUP(B195,[3]RAW!$A$248:$E$488,5,FALSE)</f>
        <v>#N/A</v>
      </c>
      <c r="N195" s="62" t="e">
        <f>VLOOKUP(B195,[3]RAW!$A$734:$D$974,4,FALSE)</f>
        <v>#N/A</v>
      </c>
      <c r="O195" s="18" t="e">
        <f t="shared" si="29"/>
        <v>#N/A</v>
      </c>
      <c r="P195" s="64" t="e">
        <f>VLOOKUP(B195,[3]RAW!$A$734:$E$974,5,FALSE)</f>
        <v>#N/A</v>
      </c>
      <c r="Q195" s="62" t="e">
        <f>VLOOKUP(B195,[3]RAW!$A$977:$D$1217,4,FALSE)</f>
        <v>#N/A</v>
      </c>
      <c r="R195" s="18" t="e">
        <f t="shared" si="30"/>
        <v>#N/A</v>
      </c>
      <c r="S195" s="64" t="e">
        <f>VLOOKUP(B195,[3]RAW!$A$977:$E$1217,5,FALSE)</f>
        <v>#N/A</v>
      </c>
      <c r="T195" s="62" t="e">
        <f>VLOOKUP(B195,[3]RAW!$A$1220:$D$1460,4,FALSE)</f>
        <v>#N/A</v>
      </c>
      <c r="U195" s="18" t="e">
        <f t="shared" si="31"/>
        <v>#N/A</v>
      </c>
      <c r="V195" s="64" t="e">
        <f>VLOOKUP(B195,[3]RAW!$A$1220:$E$1460,5,FALSE)</f>
        <v>#N/A</v>
      </c>
      <c r="W195" s="62" t="e">
        <f>VLOOKUP(B195,[3]RAW!$A$1463:$D$1703,4,FALSE)</f>
        <v>#N/A</v>
      </c>
      <c r="X195" s="18" t="e">
        <f t="shared" si="32"/>
        <v>#N/A</v>
      </c>
      <c r="Y195" s="64" t="e">
        <f>VLOOKUP(B195,[3]RAW!$A$1463:$E$1703,5,FALSE)</f>
        <v>#N/A</v>
      </c>
      <c r="Z195" s="64" t="e">
        <f>VLOOKUP(B195,[3]RAW!$A$1706:$D$1946,4,FALSE)</f>
        <v>#N/A</v>
      </c>
      <c r="AA195" s="18" t="e">
        <f t="shared" si="33"/>
        <v>#N/A</v>
      </c>
      <c r="AB195" s="64" t="e">
        <f>VLOOKUP(B195,[3]RAW!$A$1706:$E$1946,5,FALSE)</f>
        <v>#N/A</v>
      </c>
      <c r="AC195" s="64" t="e">
        <f>VLOOKUP(B195,[3]RAW!$A$1949:$D$2189,4,FALSE)</f>
        <v>#N/A</v>
      </c>
      <c r="AD195" s="18" t="e">
        <f t="shared" si="34"/>
        <v>#N/A</v>
      </c>
      <c r="AE195" s="64" t="e">
        <f>VLOOKUP(B195,[3]RAW!$A$1949:$E$2189,5,FALSE)</f>
        <v>#N/A</v>
      </c>
      <c r="AF195" s="19" t="e">
        <f t="shared" si="36"/>
        <v>#N/A</v>
      </c>
      <c r="AG195" s="65" t="e">
        <f t="shared" si="35"/>
        <v>#N/A</v>
      </c>
      <c r="AH195" s="66" t="e">
        <f t="shared" si="37"/>
        <v>#N/A</v>
      </c>
      <c r="AI195" s="67">
        <f>SUM(COUNTIFS(E195:AD195,{"f","NCP","AB"}))</f>
        <v>0</v>
      </c>
      <c r="AJ195" s="66" t="e">
        <f t="shared" si="38"/>
        <v>#N/A</v>
      </c>
    </row>
    <row r="196" spans="1:36">
      <c r="A196" s="58">
        <v>193</v>
      </c>
      <c r="B196" s="59" t="s">
        <v>459</v>
      </c>
      <c r="C196" s="60" t="s">
        <v>460</v>
      </c>
      <c r="D196" s="61" t="s">
        <v>529</v>
      </c>
      <c r="E196" s="62" t="e">
        <f>VLOOKUP(B196,[3]RAW!$A$5:$D$245,4,FALSE)</f>
        <v>#N/A</v>
      </c>
      <c r="F196" s="18" t="e">
        <f t="shared" ref="F196:F244" si="39">IF(E196="O",10,IF(E196="A",9,IF(E196="B",8,IF(E196="C",7,IF(E196="D",6,IF(E196="F",0,IF(E196=-5,-5,-10)))))))</f>
        <v>#N/A</v>
      </c>
      <c r="G196" s="63" t="e">
        <f>VLOOKUP(B196,[3]RAW!$A$5:$E$245,5,FALSE)</f>
        <v>#N/A</v>
      </c>
      <c r="H196" s="62" t="e">
        <f>VLOOKUP(B196,[3]RAW!$A$491:$D$731,4,FALSE)</f>
        <v>#N/A</v>
      </c>
      <c r="I196" s="18" t="e">
        <f t="shared" ref="I196:I244" si="40">IF(H196="O",10,IF(H196="A",9,IF(H196="B",8,IF(H196="C",7,IF(H196="D",6,IF(H196="F",0,IF(H196=-5,-5,-10)))))))</f>
        <v>#N/A</v>
      </c>
      <c r="J196" s="64" t="e">
        <f>VLOOKUP(B196,[3]RAW!$A$491:$E$731,5,FALSE)</f>
        <v>#N/A</v>
      </c>
      <c r="K196" s="62" t="e">
        <f>VLOOKUP(B196,[3]RAW!$A$248:$D$488,4,FALSE)</f>
        <v>#N/A</v>
      </c>
      <c r="L196" s="18" t="e">
        <f t="shared" ref="L196:L244" si="41">IF(K196="O",10,IF(K196="A",9,IF(K196="B",8,IF(K196="C",7,IF(K196="D",6,IF(K196="F",0,IF(K196=-5,-5,-10)))))))</f>
        <v>#N/A</v>
      </c>
      <c r="M196" s="64" t="e">
        <f>VLOOKUP(B196,[3]RAW!$A$248:$E$488,5,FALSE)</f>
        <v>#N/A</v>
      </c>
      <c r="N196" s="62" t="e">
        <f>VLOOKUP(B196,[3]RAW!$A$734:$D$974,4,FALSE)</f>
        <v>#N/A</v>
      </c>
      <c r="O196" s="18" t="e">
        <f t="shared" ref="O196:O244" si="42">IF(N196="O",10,IF(N196="A",9,IF(N196="B",8,IF(N196="C",7,IF(N196="D",6,IF(N196="F",0,IF(N196=-5,-5,-10)))))))</f>
        <v>#N/A</v>
      </c>
      <c r="P196" s="64" t="e">
        <f>VLOOKUP(B196,[3]RAW!$A$734:$E$974,5,FALSE)</f>
        <v>#N/A</v>
      </c>
      <c r="Q196" s="62" t="e">
        <f>VLOOKUP(B196,[3]RAW!$A$977:$D$1217,4,FALSE)</f>
        <v>#N/A</v>
      </c>
      <c r="R196" s="18" t="e">
        <f t="shared" ref="R196:R244" si="43">IF(Q196="O",10,IF(Q196="A",9,IF(Q196="B",8,IF(Q196="C",7,IF(Q196="D",6,IF(Q196="F",0,IF(Q196=-5,-5,-10)))))))</f>
        <v>#N/A</v>
      </c>
      <c r="S196" s="64" t="e">
        <f>VLOOKUP(B196,[3]RAW!$A$977:$E$1217,5,FALSE)</f>
        <v>#N/A</v>
      </c>
      <c r="T196" s="62" t="e">
        <f>VLOOKUP(B196,[3]RAW!$A$1220:$D$1460,4,FALSE)</f>
        <v>#N/A</v>
      </c>
      <c r="U196" s="18" t="e">
        <f t="shared" ref="U196:U244" si="44">IF(T196="O",10,IF(T196="A",9,IF(T196="B",8,IF(T196="C",7,IF(T196="D",6,IF(T196="F",0,IF(T196=-5,-5,-10)))))))</f>
        <v>#N/A</v>
      </c>
      <c r="V196" s="64" t="e">
        <f>VLOOKUP(B196,[3]RAW!$A$1220:$E$1460,5,FALSE)</f>
        <v>#N/A</v>
      </c>
      <c r="W196" s="62" t="e">
        <f>VLOOKUP(B196,[3]RAW!$A$1463:$D$1703,4,FALSE)</f>
        <v>#N/A</v>
      </c>
      <c r="X196" s="18" t="e">
        <f t="shared" ref="X196:X244" si="45">IF(W196="O",10,IF(W196="A",9,IF(W196="B",8,IF(W196="C",7,IF(W196="D",6,IF(W196="F",0,IF(W196=-5,-5,-10)))))))</f>
        <v>#N/A</v>
      </c>
      <c r="Y196" s="64" t="e">
        <f>VLOOKUP(B196,[3]RAW!$A$1463:$E$1703,5,FALSE)</f>
        <v>#N/A</v>
      </c>
      <c r="Z196" s="64" t="e">
        <f>VLOOKUP(B196,[3]RAW!$A$1706:$D$1946,4,FALSE)</f>
        <v>#N/A</v>
      </c>
      <c r="AA196" s="18" t="e">
        <f t="shared" ref="AA196:AA244" si="46">IF(Z196="O",10,IF(Z196="A",9,IF(Z196="B",8,IF(Z196="C",7,IF(Z196="D",6,IF(Z196="F",0,IF(Z196=-5,-5,-10)))))))</f>
        <v>#N/A</v>
      </c>
      <c r="AB196" s="64" t="e">
        <f>VLOOKUP(B196,[3]RAW!$A$1706:$E$1946,5,FALSE)</f>
        <v>#N/A</v>
      </c>
      <c r="AC196" s="64" t="e">
        <f>VLOOKUP(B196,[3]RAW!$A$1949:$D$2189,4,FALSE)</f>
        <v>#N/A</v>
      </c>
      <c r="AD196" s="18" t="e">
        <f t="shared" ref="AD196:AD244" si="47">IF(AC196="O",10,IF(AC196="A",9,IF(AC196="B",8,IF(AC196="C",7,IF(AC196="D",6,IF(AC196="F",0,IF(AC196=-5,-5,-10)))))))</f>
        <v>#N/A</v>
      </c>
      <c r="AE196" s="64" t="e">
        <f>VLOOKUP(B196,[3]RAW!$A$1949:$E$2189,5,FALSE)</f>
        <v>#N/A</v>
      </c>
      <c r="AF196" s="19" t="e">
        <f t="shared" si="36"/>
        <v>#N/A</v>
      </c>
      <c r="AG196" s="65" t="e">
        <f t="shared" ref="AG196:AG244" si="48">(AF196-0.75)*10</f>
        <v>#N/A</v>
      </c>
      <c r="AH196" s="66" t="e">
        <f t="shared" si="37"/>
        <v>#N/A</v>
      </c>
      <c r="AI196" s="67">
        <f>SUM(COUNTIFS(E196:AD196,{"f","NCP","AB"}))</f>
        <v>0</v>
      </c>
      <c r="AJ196" s="66" t="e">
        <f t="shared" si="38"/>
        <v>#N/A</v>
      </c>
    </row>
    <row r="197" spans="1:36">
      <c r="A197" s="58">
        <v>194</v>
      </c>
      <c r="B197" s="59" t="s">
        <v>313</v>
      </c>
      <c r="C197" s="60" t="s">
        <v>314</v>
      </c>
      <c r="D197" s="61" t="s">
        <v>530</v>
      </c>
      <c r="E197" s="62" t="e">
        <f>VLOOKUP(B197,[3]RAW!$A$5:$D$245,4,FALSE)</f>
        <v>#N/A</v>
      </c>
      <c r="F197" s="18" t="e">
        <f t="shared" si="39"/>
        <v>#N/A</v>
      </c>
      <c r="G197" s="63" t="e">
        <f>VLOOKUP(B197,[3]RAW!$A$5:$E$245,5,FALSE)</f>
        <v>#N/A</v>
      </c>
      <c r="H197" s="62" t="e">
        <f>VLOOKUP(B197,[3]RAW!$A$491:$D$731,4,FALSE)</f>
        <v>#N/A</v>
      </c>
      <c r="I197" s="18" t="e">
        <f t="shared" si="40"/>
        <v>#N/A</v>
      </c>
      <c r="J197" s="64" t="e">
        <f>VLOOKUP(B197,[3]RAW!$A$491:$E$731,5,FALSE)</f>
        <v>#N/A</v>
      </c>
      <c r="K197" s="62" t="e">
        <f>VLOOKUP(B197,[3]RAW!$A$248:$D$488,4,FALSE)</f>
        <v>#N/A</v>
      </c>
      <c r="L197" s="18" t="e">
        <f t="shared" si="41"/>
        <v>#N/A</v>
      </c>
      <c r="M197" s="64" t="e">
        <f>VLOOKUP(B197,[3]RAW!$A$248:$E$488,5,FALSE)</f>
        <v>#N/A</v>
      </c>
      <c r="N197" s="62" t="e">
        <f>VLOOKUP(B197,[3]RAW!$A$734:$D$974,4,FALSE)</f>
        <v>#N/A</v>
      </c>
      <c r="O197" s="18" t="e">
        <f t="shared" si="42"/>
        <v>#N/A</v>
      </c>
      <c r="P197" s="64" t="e">
        <f>VLOOKUP(B197,[3]RAW!$A$734:$E$974,5,FALSE)</f>
        <v>#N/A</v>
      </c>
      <c r="Q197" s="62" t="e">
        <f>VLOOKUP(B197,[3]RAW!$A$977:$D$1217,4,FALSE)</f>
        <v>#N/A</v>
      </c>
      <c r="R197" s="18" t="e">
        <f t="shared" si="43"/>
        <v>#N/A</v>
      </c>
      <c r="S197" s="64" t="e">
        <f>VLOOKUP(B197,[3]RAW!$A$977:$E$1217,5,FALSE)</f>
        <v>#N/A</v>
      </c>
      <c r="T197" s="62" t="e">
        <f>VLOOKUP(B197,[3]RAW!$A$1220:$D$1460,4,FALSE)</f>
        <v>#N/A</v>
      </c>
      <c r="U197" s="18" t="e">
        <f t="shared" si="44"/>
        <v>#N/A</v>
      </c>
      <c r="V197" s="64" t="e">
        <f>VLOOKUP(B197,[3]RAW!$A$1220:$E$1460,5,FALSE)</f>
        <v>#N/A</v>
      </c>
      <c r="W197" s="62" t="e">
        <f>VLOOKUP(B197,[3]RAW!$A$1463:$D$1703,4,FALSE)</f>
        <v>#N/A</v>
      </c>
      <c r="X197" s="18" t="e">
        <f t="shared" si="45"/>
        <v>#N/A</v>
      </c>
      <c r="Y197" s="64" t="e">
        <f>VLOOKUP(B197,[3]RAW!$A$1463:$E$1703,5,FALSE)</f>
        <v>#N/A</v>
      </c>
      <c r="Z197" s="64" t="e">
        <f>VLOOKUP(B197,[3]RAW!$A$1706:$D$1946,4,FALSE)</f>
        <v>#N/A</v>
      </c>
      <c r="AA197" s="18" t="e">
        <f t="shared" si="46"/>
        <v>#N/A</v>
      </c>
      <c r="AB197" s="64" t="e">
        <f>VLOOKUP(B197,[3]RAW!$A$1706:$E$1946,5,FALSE)</f>
        <v>#N/A</v>
      </c>
      <c r="AC197" s="64" t="e">
        <f>VLOOKUP(B197,[3]RAW!$A$1949:$D$2189,4,FALSE)</f>
        <v>#N/A</v>
      </c>
      <c r="AD197" s="18" t="e">
        <f t="shared" si="47"/>
        <v>#N/A</v>
      </c>
      <c r="AE197" s="64" t="e">
        <f>VLOOKUP(B197,[3]RAW!$A$1949:$E$2189,5,FALSE)</f>
        <v>#N/A</v>
      </c>
      <c r="AF197" s="19" t="e">
        <f t="shared" ref="AF197:AF244" si="49">(F197*G197+I197*J197+L197*M197+O197*P197+R197*S197+U197*V197+X197*Y197+AA197*AB197)/22</f>
        <v>#N/A</v>
      </c>
      <c r="AG197" s="65" t="e">
        <f t="shared" si="48"/>
        <v>#N/A</v>
      </c>
      <c r="AH197" s="66" t="e">
        <f t="shared" ref="AH197:AH244" si="50">+G197+J197+M197+P197+S197+V197+Y197+AB197</f>
        <v>#N/A</v>
      </c>
      <c r="AI197" s="67">
        <f>SUM(COUNTIFS(E197:AD197,{"f","NCP","AB"}))</f>
        <v>0</v>
      </c>
      <c r="AJ197" s="66" t="e">
        <f t="shared" ref="AJ197:AJ244" si="51">RANK(AG197,$AG$7:$AG$247)</f>
        <v>#N/A</v>
      </c>
    </row>
    <row r="198" spans="1:36">
      <c r="A198" s="58">
        <v>195</v>
      </c>
      <c r="B198" s="59" t="s">
        <v>315</v>
      </c>
      <c r="C198" s="60" t="s">
        <v>316</v>
      </c>
      <c r="D198" s="61" t="s">
        <v>530</v>
      </c>
      <c r="E198" s="62" t="e">
        <f>VLOOKUP(B198,[3]RAW!$A$5:$D$245,4,FALSE)</f>
        <v>#N/A</v>
      </c>
      <c r="F198" s="18" t="e">
        <f t="shared" si="39"/>
        <v>#N/A</v>
      </c>
      <c r="G198" s="63" t="e">
        <f>VLOOKUP(B198,[3]RAW!$A$5:$E$245,5,FALSE)</f>
        <v>#N/A</v>
      </c>
      <c r="H198" s="62" t="e">
        <f>VLOOKUP(B198,[3]RAW!$A$491:$D$731,4,FALSE)</f>
        <v>#N/A</v>
      </c>
      <c r="I198" s="18" t="e">
        <f t="shared" si="40"/>
        <v>#N/A</v>
      </c>
      <c r="J198" s="64" t="e">
        <f>VLOOKUP(B198,[3]RAW!$A$491:$E$731,5,FALSE)</f>
        <v>#N/A</v>
      </c>
      <c r="K198" s="62" t="e">
        <f>VLOOKUP(B198,[3]RAW!$A$248:$D$488,4,FALSE)</f>
        <v>#N/A</v>
      </c>
      <c r="L198" s="18" t="e">
        <f t="shared" si="41"/>
        <v>#N/A</v>
      </c>
      <c r="M198" s="64" t="e">
        <f>VLOOKUP(B198,[3]RAW!$A$248:$E$488,5,FALSE)</f>
        <v>#N/A</v>
      </c>
      <c r="N198" s="62" t="e">
        <f>VLOOKUP(B198,[3]RAW!$A$734:$D$974,4,FALSE)</f>
        <v>#N/A</v>
      </c>
      <c r="O198" s="18" t="e">
        <f t="shared" si="42"/>
        <v>#N/A</v>
      </c>
      <c r="P198" s="64" t="e">
        <f>VLOOKUP(B198,[3]RAW!$A$734:$E$974,5,FALSE)</f>
        <v>#N/A</v>
      </c>
      <c r="Q198" s="62" t="e">
        <f>VLOOKUP(B198,[3]RAW!$A$977:$D$1217,4,FALSE)</f>
        <v>#N/A</v>
      </c>
      <c r="R198" s="18" t="e">
        <f t="shared" si="43"/>
        <v>#N/A</v>
      </c>
      <c r="S198" s="64" t="e">
        <f>VLOOKUP(B198,[3]RAW!$A$977:$E$1217,5,FALSE)</f>
        <v>#N/A</v>
      </c>
      <c r="T198" s="62" t="e">
        <f>VLOOKUP(B198,[3]RAW!$A$1220:$D$1460,4,FALSE)</f>
        <v>#N/A</v>
      </c>
      <c r="U198" s="18" t="e">
        <f t="shared" si="44"/>
        <v>#N/A</v>
      </c>
      <c r="V198" s="64" t="e">
        <f>VLOOKUP(B198,[3]RAW!$A$1220:$E$1460,5,FALSE)</f>
        <v>#N/A</v>
      </c>
      <c r="W198" s="62" t="e">
        <f>VLOOKUP(B198,[3]RAW!$A$1463:$D$1703,4,FALSE)</f>
        <v>#N/A</v>
      </c>
      <c r="X198" s="18" t="e">
        <f t="shared" si="45"/>
        <v>#N/A</v>
      </c>
      <c r="Y198" s="64" t="e">
        <f>VLOOKUP(B198,[3]RAW!$A$1463:$E$1703,5,FALSE)</f>
        <v>#N/A</v>
      </c>
      <c r="Z198" s="64" t="e">
        <f>VLOOKUP(B198,[3]RAW!$A$1706:$D$1946,4,FALSE)</f>
        <v>#N/A</v>
      </c>
      <c r="AA198" s="18" t="e">
        <f t="shared" si="46"/>
        <v>#N/A</v>
      </c>
      <c r="AB198" s="64" t="e">
        <f>VLOOKUP(B198,[3]RAW!$A$1706:$E$1946,5,FALSE)</f>
        <v>#N/A</v>
      </c>
      <c r="AC198" s="64" t="e">
        <f>VLOOKUP(B198,[3]RAW!$A$1949:$D$2189,4,FALSE)</f>
        <v>#N/A</v>
      </c>
      <c r="AD198" s="18" t="e">
        <f t="shared" si="47"/>
        <v>#N/A</v>
      </c>
      <c r="AE198" s="64" t="e">
        <f>VLOOKUP(B198,[3]RAW!$A$1949:$E$2189,5,FALSE)</f>
        <v>#N/A</v>
      </c>
      <c r="AF198" s="19" t="e">
        <f t="shared" si="49"/>
        <v>#N/A</v>
      </c>
      <c r="AG198" s="65" t="e">
        <f t="shared" si="48"/>
        <v>#N/A</v>
      </c>
      <c r="AH198" s="66" t="e">
        <f t="shared" si="50"/>
        <v>#N/A</v>
      </c>
      <c r="AI198" s="67">
        <f>SUM(COUNTIFS(E198:AD198,{"f","NCP","AB"}))</f>
        <v>0</v>
      </c>
      <c r="AJ198" s="66" t="e">
        <f t="shared" si="51"/>
        <v>#N/A</v>
      </c>
    </row>
    <row r="199" spans="1:36">
      <c r="A199" s="58">
        <v>196</v>
      </c>
      <c r="B199" s="59" t="s">
        <v>317</v>
      </c>
      <c r="C199" s="60" t="s">
        <v>318</v>
      </c>
      <c r="D199" s="61" t="s">
        <v>530</v>
      </c>
      <c r="E199" s="62" t="e">
        <f>VLOOKUP(B199,[3]RAW!$A$5:$D$245,4,FALSE)</f>
        <v>#N/A</v>
      </c>
      <c r="F199" s="18" t="e">
        <f t="shared" si="39"/>
        <v>#N/A</v>
      </c>
      <c r="G199" s="63" t="e">
        <f>VLOOKUP(B199,[3]RAW!$A$5:$E$245,5,FALSE)</f>
        <v>#N/A</v>
      </c>
      <c r="H199" s="62" t="e">
        <f>VLOOKUP(B199,[3]RAW!$A$491:$D$731,4,FALSE)</f>
        <v>#N/A</v>
      </c>
      <c r="I199" s="18" t="e">
        <f t="shared" si="40"/>
        <v>#N/A</v>
      </c>
      <c r="J199" s="64" t="e">
        <f>VLOOKUP(B199,[3]RAW!$A$491:$E$731,5,FALSE)</f>
        <v>#N/A</v>
      </c>
      <c r="K199" s="62" t="e">
        <f>VLOOKUP(B199,[3]RAW!$A$248:$D$488,4,FALSE)</f>
        <v>#N/A</v>
      </c>
      <c r="L199" s="18" t="e">
        <f t="shared" si="41"/>
        <v>#N/A</v>
      </c>
      <c r="M199" s="64" t="e">
        <f>VLOOKUP(B199,[3]RAW!$A$248:$E$488,5,FALSE)</f>
        <v>#N/A</v>
      </c>
      <c r="N199" s="62" t="e">
        <f>VLOOKUP(B199,[3]RAW!$A$734:$D$974,4,FALSE)</f>
        <v>#N/A</v>
      </c>
      <c r="O199" s="18" t="e">
        <f t="shared" si="42"/>
        <v>#N/A</v>
      </c>
      <c r="P199" s="64" t="e">
        <f>VLOOKUP(B199,[3]RAW!$A$734:$E$974,5,FALSE)</f>
        <v>#N/A</v>
      </c>
      <c r="Q199" s="62" t="e">
        <f>VLOOKUP(B199,[3]RAW!$A$977:$D$1217,4,FALSE)</f>
        <v>#N/A</v>
      </c>
      <c r="R199" s="18" t="e">
        <f t="shared" si="43"/>
        <v>#N/A</v>
      </c>
      <c r="S199" s="64" t="e">
        <f>VLOOKUP(B199,[3]RAW!$A$977:$E$1217,5,FALSE)</f>
        <v>#N/A</v>
      </c>
      <c r="T199" s="62" t="e">
        <f>VLOOKUP(B199,[3]RAW!$A$1220:$D$1460,4,FALSE)</f>
        <v>#N/A</v>
      </c>
      <c r="U199" s="18" t="e">
        <f t="shared" si="44"/>
        <v>#N/A</v>
      </c>
      <c r="V199" s="64" t="e">
        <f>VLOOKUP(B199,[3]RAW!$A$1220:$E$1460,5,FALSE)</f>
        <v>#N/A</v>
      </c>
      <c r="W199" s="62" t="e">
        <f>VLOOKUP(B199,[3]RAW!$A$1463:$D$1703,4,FALSE)</f>
        <v>#N/A</v>
      </c>
      <c r="X199" s="18" t="e">
        <f t="shared" si="45"/>
        <v>#N/A</v>
      </c>
      <c r="Y199" s="64" t="e">
        <f>VLOOKUP(B199,[3]RAW!$A$1463:$E$1703,5,FALSE)</f>
        <v>#N/A</v>
      </c>
      <c r="Z199" s="64" t="e">
        <f>VLOOKUP(B199,[3]RAW!$A$1706:$D$1946,4,FALSE)</f>
        <v>#N/A</v>
      </c>
      <c r="AA199" s="18" t="e">
        <f t="shared" si="46"/>
        <v>#N/A</v>
      </c>
      <c r="AB199" s="64" t="e">
        <f>VLOOKUP(B199,[3]RAW!$A$1706:$E$1946,5,FALSE)</f>
        <v>#N/A</v>
      </c>
      <c r="AC199" s="64" t="e">
        <f>VLOOKUP(B199,[3]RAW!$A$1949:$D$2189,4,FALSE)</f>
        <v>#N/A</v>
      </c>
      <c r="AD199" s="18" t="e">
        <f t="shared" si="47"/>
        <v>#N/A</v>
      </c>
      <c r="AE199" s="64" t="e">
        <f>VLOOKUP(B199,[3]RAW!$A$1949:$E$2189,5,FALSE)</f>
        <v>#N/A</v>
      </c>
      <c r="AF199" s="19" t="e">
        <f t="shared" si="49"/>
        <v>#N/A</v>
      </c>
      <c r="AG199" s="65" t="e">
        <f t="shared" si="48"/>
        <v>#N/A</v>
      </c>
      <c r="AH199" s="66" t="e">
        <f t="shared" si="50"/>
        <v>#N/A</v>
      </c>
      <c r="AI199" s="67">
        <f>SUM(COUNTIFS(E199:AD199,{"f","NCP","AB"}))</f>
        <v>0</v>
      </c>
      <c r="AJ199" s="66" t="e">
        <f t="shared" si="51"/>
        <v>#N/A</v>
      </c>
    </row>
    <row r="200" spans="1:36">
      <c r="A200" s="58">
        <v>197</v>
      </c>
      <c r="B200" s="59" t="s">
        <v>319</v>
      </c>
      <c r="C200" s="60" t="s">
        <v>320</v>
      </c>
      <c r="D200" s="61" t="s">
        <v>530</v>
      </c>
      <c r="E200" s="62" t="e">
        <f>VLOOKUP(B200,[3]RAW!$A$5:$D$245,4,FALSE)</f>
        <v>#N/A</v>
      </c>
      <c r="F200" s="18" t="e">
        <f t="shared" si="39"/>
        <v>#N/A</v>
      </c>
      <c r="G200" s="63" t="e">
        <f>VLOOKUP(B200,[3]RAW!$A$5:$E$245,5,FALSE)</f>
        <v>#N/A</v>
      </c>
      <c r="H200" s="62" t="e">
        <f>VLOOKUP(B200,[3]RAW!$A$491:$D$731,4,FALSE)</f>
        <v>#N/A</v>
      </c>
      <c r="I200" s="18" t="e">
        <f t="shared" si="40"/>
        <v>#N/A</v>
      </c>
      <c r="J200" s="64" t="e">
        <f>VLOOKUP(B200,[3]RAW!$A$491:$E$731,5,FALSE)</f>
        <v>#N/A</v>
      </c>
      <c r="K200" s="62" t="e">
        <f>VLOOKUP(B200,[3]RAW!$A$248:$D$488,4,FALSE)</f>
        <v>#N/A</v>
      </c>
      <c r="L200" s="18" t="e">
        <f t="shared" si="41"/>
        <v>#N/A</v>
      </c>
      <c r="M200" s="64" t="e">
        <f>VLOOKUP(B200,[3]RAW!$A$248:$E$488,5,FALSE)</f>
        <v>#N/A</v>
      </c>
      <c r="N200" s="62" t="e">
        <f>VLOOKUP(B200,[3]RAW!$A$734:$D$974,4,FALSE)</f>
        <v>#N/A</v>
      </c>
      <c r="O200" s="18" t="e">
        <f t="shared" si="42"/>
        <v>#N/A</v>
      </c>
      <c r="P200" s="64" t="e">
        <f>VLOOKUP(B200,[3]RAW!$A$734:$E$974,5,FALSE)</f>
        <v>#N/A</v>
      </c>
      <c r="Q200" s="62" t="e">
        <f>VLOOKUP(B200,[3]RAW!$A$977:$D$1217,4,FALSE)</f>
        <v>#N/A</v>
      </c>
      <c r="R200" s="18" t="e">
        <f t="shared" si="43"/>
        <v>#N/A</v>
      </c>
      <c r="S200" s="64" t="e">
        <f>VLOOKUP(B200,[3]RAW!$A$977:$E$1217,5,FALSE)</f>
        <v>#N/A</v>
      </c>
      <c r="T200" s="62" t="e">
        <f>VLOOKUP(B200,[3]RAW!$A$1220:$D$1460,4,FALSE)</f>
        <v>#N/A</v>
      </c>
      <c r="U200" s="18" t="e">
        <f t="shared" si="44"/>
        <v>#N/A</v>
      </c>
      <c r="V200" s="64" t="e">
        <f>VLOOKUP(B200,[3]RAW!$A$1220:$E$1460,5,FALSE)</f>
        <v>#N/A</v>
      </c>
      <c r="W200" s="62" t="e">
        <f>VLOOKUP(B200,[3]RAW!$A$1463:$D$1703,4,FALSE)</f>
        <v>#N/A</v>
      </c>
      <c r="X200" s="18" t="e">
        <f t="shared" si="45"/>
        <v>#N/A</v>
      </c>
      <c r="Y200" s="64" t="e">
        <f>VLOOKUP(B200,[3]RAW!$A$1463:$E$1703,5,FALSE)</f>
        <v>#N/A</v>
      </c>
      <c r="Z200" s="64" t="e">
        <f>VLOOKUP(B200,[3]RAW!$A$1706:$D$1946,4,FALSE)</f>
        <v>#N/A</v>
      </c>
      <c r="AA200" s="18" t="e">
        <f t="shared" si="46"/>
        <v>#N/A</v>
      </c>
      <c r="AB200" s="64" t="e">
        <f>VLOOKUP(B200,[3]RAW!$A$1706:$E$1946,5,FALSE)</f>
        <v>#N/A</v>
      </c>
      <c r="AC200" s="64" t="e">
        <f>VLOOKUP(B200,[3]RAW!$A$1949:$D$2189,4,FALSE)</f>
        <v>#N/A</v>
      </c>
      <c r="AD200" s="18" t="e">
        <f t="shared" si="47"/>
        <v>#N/A</v>
      </c>
      <c r="AE200" s="64" t="e">
        <f>VLOOKUP(B200,[3]RAW!$A$1949:$E$2189,5,FALSE)</f>
        <v>#N/A</v>
      </c>
      <c r="AF200" s="19" t="e">
        <f t="shared" si="49"/>
        <v>#N/A</v>
      </c>
      <c r="AG200" s="65" t="e">
        <f t="shared" si="48"/>
        <v>#N/A</v>
      </c>
      <c r="AH200" s="66" t="e">
        <f t="shared" si="50"/>
        <v>#N/A</v>
      </c>
      <c r="AI200" s="67">
        <f>SUM(COUNTIFS(E200:AD200,{"f","NCP","AB"}))</f>
        <v>0</v>
      </c>
      <c r="AJ200" s="66" t="e">
        <f t="shared" si="51"/>
        <v>#N/A</v>
      </c>
    </row>
    <row r="201" spans="1:36">
      <c r="A201" s="58">
        <v>198</v>
      </c>
      <c r="B201" s="59" t="s">
        <v>321</v>
      </c>
      <c r="C201" s="60" t="s">
        <v>322</v>
      </c>
      <c r="D201" s="61" t="s">
        <v>530</v>
      </c>
      <c r="E201" s="62" t="e">
        <f>VLOOKUP(B201,[3]RAW!$A$5:$D$245,4,FALSE)</f>
        <v>#N/A</v>
      </c>
      <c r="F201" s="18" t="e">
        <f t="shared" si="39"/>
        <v>#N/A</v>
      </c>
      <c r="G201" s="63" t="e">
        <f>VLOOKUP(B201,[3]RAW!$A$5:$E$245,5,FALSE)</f>
        <v>#N/A</v>
      </c>
      <c r="H201" s="62" t="e">
        <f>VLOOKUP(B201,[3]RAW!$A$491:$D$731,4,FALSE)</f>
        <v>#N/A</v>
      </c>
      <c r="I201" s="18" t="e">
        <f t="shared" si="40"/>
        <v>#N/A</v>
      </c>
      <c r="J201" s="64" t="e">
        <f>VLOOKUP(B201,[3]RAW!$A$491:$E$731,5,FALSE)</f>
        <v>#N/A</v>
      </c>
      <c r="K201" s="62" t="e">
        <f>VLOOKUP(B201,[3]RAW!$A$248:$D$488,4,FALSE)</f>
        <v>#N/A</v>
      </c>
      <c r="L201" s="18" t="e">
        <f t="shared" si="41"/>
        <v>#N/A</v>
      </c>
      <c r="M201" s="64" t="e">
        <f>VLOOKUP(B201,[3]RAW!$A$248:$E$488,5,FALSE)</f>
        <v>#N/A</v>
      </c>
      <c r="N201" s="62" t="e">
        <f>VLOOKUP(B201,[3]RAW!$A$734:$D$974,4,FALSE)</f>
        <v>#N/A</v>
      </c>
      <c r="O201" s="18" t="e">
        <f t="shared" si="42"/>
        <v>#N/A</v>
      </c>
      <c r="P201" s="64" t="e">
        <f>VLOOKUP(B201,[3]RAW!$A$734:$E$974,5,FALSE)</f>
        <v>#N/A</v>
      </c>
      <c r="Q201" s="62" t="e">
        <f>VLOOKUP(B201,[3]RAW!$A$977:$D$1217,4,FALSE)</f>
        <v>#N/A</v>
      </c>
      <c r="R201" s="18" t="e">
        <f t="shared" si="43"/>
        <v>#N/A</v>
      </c>
      <c r="S201" s="64" t="e">
        <f>VLOOKUP(B201,[3]RAW!$A$977:$E$1217,5,FALSE)</f>
        <v>#N/A</v>
      </c>
      <c r="T201" s="62" t="e">
        <f>VLOOKUP(B201,[3]RAW!$A$1220:$D$1460,4,FALSE)</f>
        <v>#N/A</v>
      </c>
      <c r="U201" s="18" t="e">
        <f t="shared" si="44"/>
        <v>#N/A</v>
      </c>
      <c r="V201" s="64" t="e">
        <f>VLOOKUP(B201,[3]RAW!$A$1220:$E$1460,5,FALSE)</f>
        <v>#N/A</v>
      </c>
      <c r="W201" s="62" t="e">
        <f>VLOOKUP(B201,[3]RAW!$A$1463:$D$1703,4,FALSE)</f>
        <v>#N/A</v>
      </c>
      <c r="X201" s="18" t="e">
        <f t="shared" si="45"/>
        <v>#N/A</v>
      </c>
      <c r="Y201" s="64" t="e">
        <f>VLOOKUP(B201,[3]RAW!$A$1463:$E$1703,5,FALSE)</f>
        <v>#N/A</v>
      </c>
      <c r="Z201" s="64" t="e">
        <f>VLOOKUP(B201,[3]RAW!$A$1706:$D$1946,4,FALSE)</f>
        <v>#N/A</v>
      </c>
      <c r="AA201" s="18" t="e">
        <f t="shared" si="46"/>
        <v>#N/A</v>
      </c>
      <c r="AB201" s="64" t="e">
        <f>VLOOKUP(B201,[3]RAW!$A$1706:$E$1946,5,FALSE)</f>
        <v>#N/A</v>
      </c>
      <c r="AC201" s="64" t="e">
        <f>VLOOKUP(B201,[3]RAW!$A$1949:$D$2189,4,FALSE)</f>
        <v>#N/A</v>
      </c>
      <c r="AD201" s="18" t="e">
        <f t="shared" si="47"/>
        <v>#N/A</v>
      </c>
      <c r="AE201" s="64" t="e">
        <f>VLOOKUP(B201,[3]RAW!$A$1949:$E$2189,5,FALSE)</f>
        <v>#N/A</v>
      </c>
      <c r="AF201" s="19" t="e">
        <f t="shared" si="49"/>
        <v>#N/A</v>
      </c>
      <c r="AG201" s="65" t="e">
        <f t="shared" si="48"/>
        <v>#N/A</v>
      </c>
      <c r="AH201" s="66" t="e">
        <f t="shared" si="50"/>
        <v>#N/A</v>
      </c>
      <c r="AI201" s="67">
        <f>SUM(COUNTIFS(E201:AD201,{"f","NCP","AB"}))</f>
        <v>0</v>
      </c>
      <c r="AJ201" s="66" t="e">
        <f t="shared" si="51"/>
        <v>#N/A</v>
      </c>
    </row>
    <row r="202" spans="1:36">
      <c r="A202" s="58">
        <v>199</v>
      </c>
      <c r="B202" s="59" t="s">
        <v>323</v>
      </c>
      <c r="C202" s="60" t="s">
        <v>324</v>
      </c>
      <c r="D202" s="61" t="s">
        <v>530</v>
      </c>
      <c r="E202" s="62" t="e">
        <f>VLOOKUP(B202,[3]RAW!$A$5:$D$245,4,FALSE)</f>
        <v>#N/A</v>
      </c>
      <c r="F202" s="18" t="e">
        <f t="shared" si="39"/>
        <v>#N/A</v>
      </c>
      <c r="G202" s="63" t="e">
        <f>VLOOKUP(B202,[3]RAW!$A$5:$E$245,5,FALSE)</f>
        <v>#N/A</v>
      </c>
      <c r="H202" s="62" t="e">
        <f>VLOOKUP(B202,[3]RAW!$A$491:$D$731,4,FALSE)</f>
        <v>#N/A</v>
      </c>
      <c r="I202" s="18" t="e">
        <f t="shared" si="40"/>
        <v>#N/A</v>
      </c>
      <c r="J202" s="64" t="e">
        <f>VLOOKUP(B202,[3]RAW!$A$491:$E$731,5,FALSE)</f>
        <v>#N/A</v>
      </c>
      <c r="K202" s="62" t="e">
        <f>VLOOKUP(B202,[3]RAW!$A$248:$D$488,4,FALSE)</f>
        <v>#N/A</v>
      </c>
      <c r="L202" s="18" t="e">
        <f t="shared" si="41"/>
        <v>#N/A</v>
      </c>
      <c r="M202" s="64" t="e">
        <f>VLOOKUP(B202,[3]RAW!$A$248:$E$488,5,FALSE)</f>
        <v>#N/A</v>
      </c>
      <c r="N202" s="62" t="e">
        <f>VLOOKUP(B202,[3]RAW!$A$734:$D$974,4,FALSE)</f>
        <v>#N/A</v>
      </c>
      <c r="O202" s="18" t="e">
        <f t="shared" si="42"/>
        <v>#N/A</v>
      </c>
      <c r="P202" s="64" t="e">
        <f>VLOOKUP(B202,[3]RAW!$A$734:$E$974,5,FALSE)</f>
        <v>#N/A</v>
      </c>
      <c r="Q202" s="62" t="e">
        <f>VLOOKUP(B202,[3]RAW!$A$977:$D$1217,4,FALSE)</f>
        <v>#N/A</v>
      </c>
      <c r="R202" s="18" t="e">
        <f t="shared" si="43"/>
        <v>#N/A</v>
      </c>
      <c r="S202" s="64" t="e">
        <f>VLOOKUP(B202,[3]RAW!$A$977:$E$1217,5,FALSE)</f>
        <v>#N/A</v>
      </c>
      <c r="T202" s="62" t="e">
        <f>VLOOKUP(B202,[3]RAW!$A$1220:$D$1460,4,FALSE)</f>
        <v>#N/A</v>
      </c>
      <c r="U202" s="18" t="e">
        <f t="shared" si="44"/>
        <v>#N/A</v>
      </c>
      <c r="V202" s="64" t="e">
        <f>VLOOKUP(B202,[3]RAW!$A$1220:$E$1460,5,FALSE)</f>
        <v>#N/A</v>
      </c>
      <c r="W202" s="62" t="e">
        <f>VLOOKUP(B202,[3]RAW!$A$1463:$D$1703,4,FALSE)</f>
        <v>#N/A</v>
      </c>
      <c r="X202" s="18" t="e">
        <f t="shared" si="45"/>
        <v>#N/A</v>
      </c>
      <c r="Y202" s="64" t="e">
        <f>VLOOKUP(B202,[3]RAW!$A$1463:$E$1703,5,FALSE)</f>
        <v>#N/A</v>
      </c>
      <c r="Z202" s="64" t="e">
        <f>VLOOKUP(B202,[3]RAW!$A$1706:$D$1946,4,FALSE)</f>
        <v>#N/A</v>
      </c>
      <c r="AA202" s="18" t="e">
        <f t="shared" si="46"/>
        <v>#N/A</v>
      </c>
      <c r="AB202" s="64" t="e">
        <f>VLOOKUP(B202,[3]RAW!$A$1706:$E$1946,5,FALSE)</f>
        <v>#N/A</v>
      </c>
      <c r="AC202" s="64" t="e">
        <f>VLOOKUP(B202,[3]RAW!$A$1949:$D$2189,4,FALSE)</f>
        <v>#N/A</v>
      </c>
      <c r="AD202" s="18" t="e">
        <f t="shared" si="47"/>
        <v>#N/A</v>
      </c>
      <c r="AE202" s="64" t="e">
        <f>VLOOKUP(B202,[3]RAW!$A$1949:$E$2189,5,FALSE)</f>
        <v>#N/A</v>
      </c>
      <c r="AF202" s="19" t="e">
        <f t="shared" si="49"/>
        <v>#N/A</v>
      </c>
      <c r="AG202" s="65" t="e">
        <f t="shared" si="48"/>
        <v>#N/A</v>
      </c>
      <c r="AH202" s="66" t="e">
        <f t="shared" si="50"/>
        <v>#N/A</v>
      </c>
      <c r="AI202" s="67">
        <f>SUM(COUNTIFS(E202:AD202,{"f","NCP","AB"}))</f>
        <v>0</v>
      </c>
      <c r="AJ202" s="66" t="e">
        <f t="shared" si="51"/>
        <v>#N/A</v>
      </c>
    </row>
    <row r="203" spans="1:36">
      <c r="A203" s="58">
        <v>200</v>
      </c>
      <c r="B203" s="59" t="s">
        <v>325</v>
      </c>
      <c r="C203" s="60" t="s">
        <v>326</v>
      </c>
      <c r="D203" s="61" t="s">
        <v>530</v>
      </c>
      <c r="E203" s="62" t="e">
        <f>VLOOKUP(B203,[3]RAW!$A$5:$D$245,4,FALSE)</f>
        <v>#N/A</v>
      </c>
      <c r="F203" s="18" t="e">
        <f t="shared" si="39"/>
        <v>#N/A</v>
      </c>
      <c r="G203" s="63" t="e">
        <f>VLOOKUP(B203,[3]RAW!$A$5:$E$245,5,FALSE)</f>
        <v>#N/A</v>
      </c>
      <c r="H203" s="62" t="e">
        <f>VLOOKUP(B203,[3]RAW!$A$491:$D$731,4,FALSE)</f>
        <v>#N/A</v>
      </c>
      <c r="I203" s="18" t="e">
        <f t="shared" si="40"/>
        <v>#N/A</v>
      </c>
      <c r="J203" s="64" t="e">
        <f>VLOOKUP(B203,[3]RAW!$A$491:$E$731,5,FALSE)</f>
        <v>#N/A</v>
      </c>
      <c r="K203" s="62" t="e">
        <f>VLOOKUP(B203,[3]RAW!$A$248:$D$488,4,FALSE)</f>
        <v>#N/A</v>
      </c>
      <c r="L203" s="18" t="e">
        <f t="shared" si="41"/>
        <v>#N/A</v>
      </c>
      <c r="M203" s="64" t="e">
        <f>VLOOKUP(B203,[3]RAW!$A$248:$E$488,5,FALSE)</f>
        <v>#N/A</v>
      </c>
      <c r="N203" s="62" t="e">
        <f>VLOOKUP(B203,[3]RAW!$A$734:$D$974,4,FALSE)</f>
        <v>#N/A</v>
      </c>
      <c r="O203" s="18" t="e">
        <f t="shared" si="42"/>
        <v>#N/A</v>
      </c>
      <c r="P203" s="64" t="e">
        <f>VLOOKUP(B203,[3]RAW!$A$734:$E$974,5,FALSE)</f>
        <v>#N/A</v>
      </c>
      <c r="Q203" s="62" t="e">
        <f>VLOOKUP(B203,[3]RAW!$A$977:$D$1217,4,FALSE)</f>
        <v>#N/A</v>
      </c>
      <c r="R203" s="18" t="e">
        <f t="shared" si="43"/>
        <v>#N/A</v>
      </c>
      <c r="S203" s="64" t="e">
        <f>VLOOKUP(B203,[3]RAW!$A$977:$E$1217,5,FALSE)</f>
        <v>#N/A</v>
      </c>
      <c r="T203" s="62" t="e">
        <f>VLOOKUP(B203,[3]RAW!$A$1220:$D$1460,4,FALSE)</f>
        <v>#N/A</v>
      </c>
      <c r="U203" s="18" t="e">
        <f t="shared" si="44"/>
        <v>#N/A</v>
      </c>
      <c r="V203" s="64" t="e">
        <f>VLOOKUP(B203,[3]RAW!$A$1220:$E$1460,5,FALSE)</f>
        <v>#N/A</v>
      </c>
      <c r="W203" s="62" t="e">
        <f>VLOOKUP(B203,[3]RAW!$A$1463:$D$1703,4,FALSE)</f>
        <v>#N/A</v>
      </c>
      <c r="X203" s="18" t="e">
        <f t="shared" si="45"/>
        <v>#N/A</v>
      </c>
      <c r="Y203" s="64" t="e">
        <f>VLOOKUP(B203,[3]RAW!$A$1463:$E$1703,5,FALSE)</f>
        <v>#N/A</v>
      </c>
      <c r="Z203" s="64" t="e">
        <f>VLOOKUP(B203,[3]RAW!$A$1706:$D$1946,4,FALSE)</f>
        <v>#N/A</v>
      </c>
      <c r="AA203" s="18" t="e">
        <f t="shared" si="46"/>
        <v>#N/A</v>
      </c>
      <c r="AB203" s="64" t="e">
        <f>VLOOKUP(B203,[3]RAW!$A$1706:$E$1946,5,FALSE)</f>
        <v>#N/A</v>
      </c>
      <c r="AC203" s="64" t="e">
        <f>VLOOKUP(B203,[3]RAW!$A$1949:$D$2189,4,FALSE)</f>
        <v>#N/A</v>
      </c>
      <c r="AD203" s="18" t="e">
        <f t="shared" si="47"/>
        <v>#N/A</v>
      </c>
      <c r="AE203" s="64" t="e">
        <f>VLOOKUP(B203,[3]RAW!$A$1949:$E$2189,5,FALSE)</f>
        <v>#N/A</v>
      </c>
      <c r="AF203" s="19" t="e">
        <f t="shared" si="49"/>
        <v>#N/A</v>
      </c>
      <c r="AG203" s="65" t="e">
        <f t="shared" si="48"/>
        <v>#N/A</v>
      </c>
      <c r="AH203" s="66" t="e">
        <f t="shared" si="50"/>
        <v>#N/A</v>
      </c>
      <c r="AI203" s="67">
        <f>SUM(COUNTIFS(E203:AD203,{"f","NCP","AB"}))</f>
        <v>0</v>
      </c>
      <c r="AJ203" s="66" t="e">
        <f t="shared" si="51"/>
        <v>#N/A</v>
      </c>
    </row>
    <row r="204" spans="1:36">
      <c r="A204" s="58">
        <v>201</v>
      </c>
      <c r="B204" s="59" t="s">
        <v>327</v>
      </c>
      <c r="C204" s="60" t="s">
        <v>328</v>
      </c>
      <c r="D204" s="61" t="s">
        <v>530</v>
      </c>
      <c r="E204" s="62" t="e">
        <f>VLOOKUP(B204,[3]RAW!$A$5:$D$245,4,FALSE)</f>
        <v>#N/A</v>
      </c>
      <c r="F204" s="18" t="e">
        <f t="shared" si="39"/>
        <v>#N/A</v>
      </c>
      <c r="G204" s="63" t="e">
        <f>VLOOKUP(B204,[3]RAW!$A$5:$E$245,5,FALSE)</f>
        <v>#N/A</v>
      </c>
      <c r="H204" s="62" t="e">
        <f>VLOOKUP(B204,[3]RAW!$A$491:$D$731,4,FALSE)</f>
        <v>#N/A</v>
      </c>
      <c r="I204" s="18" t="e">
        <f t="shared" si="40"/>
        <v>#N/A</v>
      </c>
      <c r="J204" s="64" t="e">
        <f>VLOOKUP(B204,[3]RAW!$A$491:$E$731,5,FALSE)</f>
        <v>#N/A</v>
      </c>
      <c r="K204" s="62" t="e">
        <f>VLOOKUP(B204,[3]RAW!$A$248:$D$488,4,FALSE)</f>
        <v>#N/A</v>
      </c>
      <c r="L204" s="18" t="e">
        <f t="shared" si="41"/>
        <v>#N/A</v>
      </c>
      <c r="M204" s="64" t="e">
        <f>VLOOKUP(B204,[3]RAW!$A$248:$E$488,5,FALSE)</f>
        <v>#N/A</v>
      </c>
      <c r="N204" s="62" t="e">
        <f>VLOOKUP(B204,[3]RAW!$A$734:$D$974,4,FALSE)</f>
        <v>#N/A</v>
      </c>
      <c r="O204" s="18" t="e">
        <f t="shared" si="42"/>
        <v>#N/A</v>
      </c>
      <c r="P204" s="64" t="e">
        <f>VLOOKUP(B204,[3]RAW!$A$734:$E$974,5,FALSE)</f>
        <v>#N/A</v>
      </c>
      <c r="Q204" s="62" t="e">
        <f>VLOOKUP(B204,[3]RAW!$A$977:$D$1217,4,FALSE)</f>
        <v>#N/A</v>
      </c>
      <c r="R204" s="18" t="e">
        <f t="shared" si="43"/>
        <v>#N/A</v>
      </c>
      <c r="S204" s="64" t="e">
        <f>VLOOKUP(B204,[3]RAW!$A$977:$E$1217,5,FALSE)</f>
        <v>#N/A</v>
      </c>
      <c r="T204" s="62" t="e">
        <f>VLOOKUP(B204,[3]RAW!$A$1220:$D$1460,4,FALSE)</f>
        <v>#N/A</v>
      </c>
      <c r="U204" s="18" t="e">
        <f t="shared" si="44"/>
        <v>#N/A</v>
      </c>
      <c r="V204" s="64" t="e">
        <f>VLOOKUP(B204,[3]RAW!$A$1220:$E$1460,5,FALSE)</f>
        <v>#N/A</v>
      </c>
      <c r="W204" s="62" t="e">
        <f>VLOOKUP(B204,[3]RAW!$A$1463:$D$1703,4,FALSE)</f>
        <v>#N/A</v>
      </c>
      <c r="X204" s="18" t="e">
        <f t="shared" si="45"/>
        <v>#N/A</v>
      </c>
      <c r="Y204" s="64" t="e">
        <f>VLOOKUP(B204,[3]RAW!$A$1463:$E$1703,5,FALSE)</f>
        <v>#N/A</v>
      </c>
      <c r="Z204" s="64" t="e">
        <f>VLOOKUP(B204,[3]RAW!$A$1706:$D$1946,4,FALSE)</f>
        <v>#N/A</v>
      </c>
      <c r="AA204" s="18" t="e">
        <f t="shared" si="46"/>
        <v>#N/A</v>
      </c>
      <c r="AB204" s="64" t="e">
        <f>VLOOKUP(B204,[3]RAW!$A$1706:$E$1946,5,FALSE)</f>
        <v>#N/A</v>
      </c>
      <c r="AC204" s="64" t="e">
        <f>VLOOKUP(B204,[3]RAW!$A$1949:$D$2189,4,FALSE)</f>
        <v>#N/A</v>
      </c>
      <c r="AD204" s="18" t="e">
        <f t="shared" si="47"/>
        <v>#N/A</v>
      </c>
      <c r="AE204" s="64" t="e">
        <f>VLOOKUP(B204,[3]RAW!$A$1949:$E$2189,5,FALSE)</f>
        <v>#N/A</v>
      </c>
      <c r="AF204" s="19" t="e">
        <f t="shared" si="49"/>
        <v>#N/A</v>
      </c>
      <c r="AG204" s="65" t="e">
        <f t="shared" si="48"/>
        <v>#N/A</v>
      </c>
      <c r="AH204" s="66" t="e">
        <f t="shared" si="50"/>
        <v>#N/A</v>
      </c>
      <c r="AI204" s="67">
        <f>SUM(COUNTIFS(E204:AD204,{"f","NCP","AB"}))</f>
        <v>0</v>
      </c>
      <c r="AJ204" s="66" t="e">
        <f t="shared" si="51"/>
        <v>#N/A</v>
      </c>
    </row>
    <row r="205" spans="1:36">
      <c r="A205" s="58">
        <v>202</v>
      </c>
      <c r="B205" s="59" t="s">
        <v>329</v>
      </c>
      <c r="C205" s="60" t="s">
        <v>330</v>
      </c>
      <c r="D205" s="61" t="s">
        <v>530</v>
      </c>
      <c r="E205" s="62" t="e">
        <f>VLOOKUP(B205,[3]RAW!$A$5:$D$245,4,FALSE)</f>
        <v>#N/A</v>
      </c>
      <c r="F205" s="18" t="e">
        <f t="shared" si="39"/>
        <v>#N/A</v>
      </c>
      <c r="G205" s="63" t="e">
        <f>VLOOKUP(B205,[3]RAW!$A$5:$E$245,5,FALSE)</f>
        <v>#N/A</v>
      </c>
      <c r="H205" s="62" t="e">
        <f>VLOOKUP(B205,[3]RAW!$A$491:$D$731,4,FALSE)</f>
        <v>#N/A</v>
      </c>
      <c r="I205" s="18" t="e">
        <f t="shared" si="40"/>
        <v>#N/A</v>
      </c>
      <c r="J205" s="64" t="e">
        <f>VLOOKUP(B205,[3]RAW!$A$491:$E$731,5,FALSE)</f>
        <v>#N/A</v>
      </c>
      <c r="K205" s="62" t="e">
        <f>VLOOKUP(B205,[3]RAW!$A$248:$D$488,4,FALSE)</f>
        <v>#N/A</v>
      </c>
      <c r="L205" s="18" t="e">
        <f t="shared" si="41"/>
        <v>#N/A</v>
      </c>
      <c r="M205" s="64" t="e">
        <f>VLOOKUP(B205,[3]RAW!$A$248:$E$488,5,FALSE)</f>
        <v>#N/A</v>
      </c>
      <c r="N205" s="62" t="e">
        <f>VLOOKUP(B205,[3]RAW!$A$734:$D$974,4,FALSE)</f>
        <v>#N/A</v>
      </c>
      <c r="O205" s="18" t="e">
        <f t="shared" si="42"/>
        <v>#N/A</v>
      </c>
      <c r="P205" s="64" t="e">
        <f>VLOOKUP(B205,[3]RAW!$A$734:$E$974,5,FALSE)</f>
        <v>#N/A</v>
      </c>
      <c r="Q205" s="62" t="e">
        <f>VLOOKUP(B205,[3]RAW!$A$977:$D$1217,4,FALSE)</f>
        <v>#N/A</v>
      </c>
      <c r="R205" s="18" t="e">
        <f t="shared" si="43"/>
        <v>#N/A</v>
      </c>
      <c r="S205" s="64" t="e">
        <f>VLOOKUP(B205,[3]RAW!$A$977:$E$1217,5,FALSE)</f>
        <v>#N/A</v>
      </c>
      <c r="T205" s="62" t="e">
        <f>VLOOKUP(B205,[3]RAW!$A$1220:$D$1460,4,FALSE)</f>
        <v>#N/A</v>
      </c>
      <c r="U205" s="18" t="e">
        <f t="shared" si="44"/>
        <v>#N/A</v>
      </c>
      <c r="V205" s="64" t="e">
        <f>VLOOKUP(B205,[3]RAW!$A$1220:$E$1460,5,FALSE)</f>
        <v>#N/A</v>
      </c>
      <c r="W205" s="62" t="e">
        <f>VLOOKUP(B205,[3]RAW!$A$1463:$D$1703,4,FALSE)</f>
        <v>#N/A</v>
      </c>
      <c r="X205" s="18" t="e">
        <f t="shared" si="45"/>
        <v>#N/A</v>
      </c>
      <c r="Y205" s="64" t="e">
        <f>VLOOKUP(B205,[3]RAW!$A$1463:$E$1703,5,FALSE)</f>
        <v>#N/A</v>
      </c>
      <c r="Z205" s="64" t="e">
        <f>VLOOKUP(B205,[3]RAW!$A$1706:$D$1946,4,FALSE)</f>
        <v>#N/A</v>
      </c>
      <c r="AA205" s="18" t="e">
        <f t="shared" si="46"/>
        <v>#N/A</v>
      </c>
      <c r="AB205" s="64" t="e">
        <f>VLOOKUP(B205,[3]RAW!$A$1706:$E$1946,5,FALSE)</f>
        <v>#N/A</v>
      </c>
      <c r="AC205" s="64" t="e">
        <f>VLOOKUP(B205,[3]RAW!$A$1949:$D$2189,4,FALSE)</f>
        <v>#N/A</v>
      </c>
      <c r="AD205" s="18" t="e">
        <f t="shared" si="47"/>
        <v>#N/A</v>
      </c>
      <c r="AE205" s="64" t="e">
        <f>VLOOKUP(B205,[3]RAW!$A$1949:$E$2189,5,FALSE)</f>
        <v>#N/A</v>
      </c>
      <c r="AF205" s="19" t="e">
        <f t="shared" si="49"/>
        <v>#N/A</v>
      </c>
      <c r="AG205" s="65" t="e">
        <f t="shared" si="48"/>
        <v>#N/A</v>
      </c>
      <c r="AH205" s="66" t="e">
        <f t="shared" si="50"/>
        <v>#N/A</v>
      </c>
      <c r="AI205" s="67">
        <f>SUM(COUNTIFS(E205:AD205,{"f","NCP","AB"}))</f>
        <v>0</v>
      </c>
      <c r="AJ205" s="66" t="e">
        <f t="shared" si="51"/>
        <v>#N/A</v>
      </c>
    </row>
    <row r="206" spans="1:36">
      <c r="A206" s="58">
        <v>203</v>
      </c>
      <c r="B206" s="59" t="s">
        <v>331</v>
      </c>
      <c r="C206" s="60" t="s">
        <v>332</v>
      </c>
      <c r="D206" s="61" t="s">
        <v>530</v>
      </c>
      <c r="E206" s="62" t="e">
        <f>VLOOKUP(B206,[3]RAW!$A$5:$D$245,4,FALSE)</f>
        <v>#N/A</v>
      </c>
      <c r="F206" s="18" t="e">
        <f t="shared" si="39"/>
        <v>#N/A</v>
      </c>
      <c r="G206" s="63" t="e">
        <f>VLOOKUP(B206,[3]RAW!$A$5:$E$245,5,FALSE)</f>
        <v>#N/A</v>
      </c>
      <c r="H206" s="62" t="e">
        <f>VLOOKUP(B206,[3]RAW!$A$491:$D$731,4,FALSE)</f>
        <v>#N/A</v>
      </c>
      <c r="I206" s="18" t="e">
        <f t="shared" si="40"/>
        <v>#N/A</v>
      </c>
      <c r="J206" s="64" t="e">
        <f>VLOOKUP(B206,[3]RAW!$A$491:$E$731,5,FALSE)</f>
        <v>#N/A</v>
      </c>
      <c r="K206" s="62" t="e">
        <f>VLOOKUP(B206,[3]RAW!$A$248:$D$488,4,FALSE)</f>
        <v>#N/A</v>
      </c>
      <c r="L206" s="18" t="e">
        <f t="shared" si="41"/>
        <v>#N/A</v>
      </c>
      <c r="M206" s="64" t="e">
        <f>VLOOKUP(B206,[3]RAW!$A$248:$E$488,5,FALSE)</f>
        <v>#N/A</v>
      </c>
      <c r="N206" s="62" t="e">
        <f>VLOOKUP(B206,[3]RAW!$A$734:$D$974,4,FALSE)</f>
        <v>#N/A</v>
      </c>
      <c r="O206" s="18" t="e">
        <f t="shared" si="42"/>
        <v>#N/A</v>
      </c>
      <c r="P206" s="64" t="e">
        <f>VLOOKUP(B206,[3]RAW!$A$734:$E$974,5,FALSE)</f>
        <v>#N/A</v>
      </c>
      <c r="Q206" s="62" t="e">
        <f>VLOOKUP(B206,[3]RAW!$A$977:$D$1217,4,FALSE)</f>
        <v>#N/A</v>
      </c>
      <c r="R206" s="18" t="e">
        <f t="shared" si="43"/>
        <v>#N/A</v>
      </c>
      <c r="S206" s="64" t="e">
        <f>VLOOKUP(B206,[3]RAW!$A$977:$E$1217,5,FALSE)</f>
        <v>#N/A</v>
      </c>
      <c r="T206" s="62" t="e">
        <f>VLOOKUP(B206,[3]RAW!$A$1220:$D$1460,4,FALSE)</f>
        <v>#N/A</v>
      </c>
      <c r="U206" s="18" t="e">
        <f t="shared" si="44"/>
        <v>#N/A</v>
      </c>
      <c r="V206" s="64" t="e">
        <f>VLOOKUP(B206,[3]RAW!$A$1220:$E$1460,5,FALSE)</f>
        <v>#N/A</v>
      </c>
      <c r="W206" s="62" t="e">
        <f>VLOOKUP(B206,[3]RAW!$A$1463:$D$1703,4,FALSE)</f>
        <v>#N/A</v>
      </c>
      <c r="X206" s="18" t="e">
        <f t="shared" si="45"/>
        <v>#N/A</v>
      </c>
      <c r="Y206" s="64" t="e">
        <f>VLOOKUP(B206,[3]RAW!$A$1463:$E$1703,5,FALSE)</f>
        <v>#N/A</v>
      </c>
      <c r="Z206" s="64" t="e">
        <f>VLOOKUP(B206,[3]RAW!$A$1706:$D$1946,4,FALSE)</f>
        <v>#N/A</v>
      </c>
      <c r="AA206" s="18" t="e">
        <f t="shared" si="46"/>
        <v>#N/A</v>
      </c>
      <c r="AB206" s="64" t="e">
        <f>VLOOKUP(B206,[3]RAW!$A$1706:$E$1946,5,FALSE)</f>
        <v>#N/A</v>
      </c>
      <c r="AC206" s="64" t="e">
        <f>VLOOKUP(B206,[3]RAW!$A$1949:$D$2189,4,FALSE)</f>
        <v>#N/A</v>
      </c>
      <c r="AD206" s="18" t="e">
        <f t="shared" si="47"/>
        <v>#N/A</v>
      </c>
      <c r="AE206" s="64" t="e">
        <f>VLOOKUP(B206,[3]RAW!$A$1949:$E$2189,5,FALSE)</f>
        <v>#N/A</v>
      </c>
      <c r="AF206" s="19" t="e">
        <f t="shared" si="49"/>
        <v>#N/A</v>
      </c>
      <c r="AG206" s="65" t="e">
        <f t="shared" si="48"/>
        <v>#N/A</v>
      </c>
      <c r="AH206" s="66" t="e">
        <f t="shared" si="50"/>
        <v>#N/A</v>
      </c>
      <c r="AI206" s="67">
        <f>SUM(COUNTIFS(E206:AD206,{"f","NCP","AB"}))</f>
        <v>0</v>
      </c>
      <c r="AJ206" s="66" t="e">
        <f t="shared" si="51"/>
        <v>#N/A</v>
      </c>
    </row>
    <row r="207" spans="1:36">
      <c r="A207" s="58">
        <v>204</v>
      </c>
      <c r="B207" s="59" t="s">
        <v>333</v>
      </c>
      <c r="C207" s="60" t="s">
        <v>334</v>
      </c>
      <c r="D207" s="61" t="s">
        <v>530</v>
      </c>
      <c r="E207" s="62" t="e">
        <f>VLOOKUP(B207,[3]RAW!$A$5:$D$245,4,FALSE)</f>
        <v>#N/A</v>
      </c>
      <c r="F207" s="18" t="e">
        <f t="shared" si="39"/>
        <v>#N/A</v>
      </c>
      <c r="G207" s="63" t="e">
        <f>VLOOKUP(B207,[3]RAW!$A$5:$E$245,5,FALSE)</f>
        <v>#N/A</v>
      </c>
      <c r="H207" s="62" t="e">
        <f>VLOOKUP(B207,[3]RAW!$A$491:$D$731,4,FALSE)</f>
        <v>#N/A</v>
      </c>
      <c r="I207" s="18" t="e">
        <f t="shared" si="40"/>
        <v>#N/A</v>
      </c>
      <c r="J207" s="64" t="e">
        <f>VLOOKUP(B207,[3]RAW!$A$491:$E$731,5,FALSE)</f>
        <v>#N/A</v>
      </c>
      <c r="K207" s="62" t="e">
        <f>VLOOKUP(B207,[3]RAW!$A$248:$D$488,4,FALSE)</f>
        <v>#N/A</v>
      </c>
      <c r="L207" s="18" t="e">
        <f t="shared" si="41"/>
        <v>#N/A</v>
      </c>
      <c r="M207" s="64" t="e">
        <f>VLOOKUP(B207,[3]RAW!$A$248:$E$488,5,FALSE)</f>
        <v>#N/A</v>
      </c>
      <c r="N207" s="62" t="e">
        <f>VLOOKUP(B207,[3]RAW!$A$734:$D$974,4,FALSE)</f>
        <v>#N/A</v>
      </c>
      <c r="O207" s="18" t="e">
        <f t="shared" si="42"/>
        <v>#N/A</v>
      </c>
      <c r="P207" s="64" t="e">
        <f>VLOOKUP(B207,[3]RAW!$A$734:$E$974,5,FALSE)</f>
        <v>#N/A</v>
      </c>
      <c r="Q207" s="62" t="e">
        <f>VLOOKUP(B207,[3]RAW!$A$977:$D$1217,4,FALSE)</f>
        <v>#N/A</v>
      </c>
      <c r="R207" s="18" t="e">
        <f t="shared" si="43"/>
        <v>#N/A</v>
      </c>
      <c r="S207" s="64" t="e">
        <f>VLOOKUP(B207,[3]RAW!$A$977:$E$1217,5,FALSE)</f>
        <v>#N/A</v>
      </c>
      <c r="T207" s="62" t="e">
        <f>VLOOKUP(B207,[3]RAW!$A$1220:$D$1460,4,FALSE)</f>
        <v>#N/A</v>
      </c>
      <c r="U207" s="18" t="e">
        <f t="shared" si="44"/>
        <v>#N/A</v>
      </c>
      <c r="V207" s="64" t="e">
        <f>VLOOKUP(B207,[3]RAW!$A$1220:$E$1460,5,FALSE)</f>
        <v>#N/A</v>
      </c>
      <c r="W207" s="62" t="e">
        <f>VLOOKUP(B207,[3]RAW!$A$1463:$D$1703,4,FALSE)</f>
        <v>#N/A</v>
      </c>
      <c r="X207" s="18" t="e">
        <f t="shared" si="45"/>
        <v>#N/A</v>
      </c>
      <c r="Y207" s="64" t="e">
        <f>VLOOKUP(B207,[3]RAW!$A$1463:$E$1703,5,FALSE)</f>
        <v>#N/A</v>
      </c>
      <c r="Z207" s="64" t="e">
        <f>VLOOKUP(B207,[3]RAW!$A$1706:$D$1946,4,FALSE)</f>
        <v>#N/A</v>
      </c>
      <c r="AA207" s="18" t="e">
        <f t="shared" si="46"/>
        <v>#N/A</v>
      </c>
      <c r="AB207" s="64" t="e">
        <f>VLOOKUP(B207,[3]RAW!$A$1706:$E$1946,5,FALSE)</f>
        <v>#N/A</v>
      </c>
      <c r="AC207" s="64" t="e">
        <f>VLOOKUP(B207,[3]RAW!$A$1949:$D$2189,4,FALSE)</f>
        <v>#N/A</v>
      </c>
      <c r="AD207" s="18" t="e">
        <f t="shared" si="47"/>
        <v>#N/A</v>
      </c>
      <c r="AE207" s="64" t="e">
        <f>VLOOKUP(B207,[3]RAW!$A$1949:$E$2189,5,FALSE)</f>
        <v>#N/A</v>
      </c>
      <c r="AF207" s="19" t="e">
        <f t="shared" si="49"/>
        <v>#N/A</v>
      </c>
      <c r="AG207" s="65" t="e">
        <f t="shared" si="48"/>
        <v>#N/A</v>
      </c>
      <c r="AH207" s="66" t="e">
        <f t="shared" si="50"/>
        <v>#N/A</v>
      </c>
      <c r="AI207" s="67">
        <f>SUM(COUNTIFS(E207:AD207,{"f","NCP","AB"}))</f>
        <v>0</v>
      </c>
      <c r="AJ207" s="66" t="e">
        <f t="shared" si="51"/>
        <v>#N/A</v>
      </c>
    </row>
    <row r="208" spans="1:36">
      <c r="A208" s="58">
        <v>205</v>
      </c>
      <c r="B208" s="59" t="s">
        <v>335</v>
      </c>
      <c r="C208" s="60" t="s">
        <v>336</v>
      </c>
      <c r="D208" s="61" t="s">
        <v>530</v>
      </c>
      <c r="E208" s="62" t="e">
        <f>VLOOKUP(B208,[3]RAW!$A$5:$D$245,4,FALSE)</f>
        <v>#N/A</v>
      </c>
      <c r="F208" s="18" t="e">
        <f t="shared" si="39"/>
        <v>#N/A</v>
      </c>
      <c r="G208" s="63" t="e">
        <f>VLOOKUP(B208,[3]RAW!$A$5:$E$245,5,FALSE)</f>
        <v>#N/A</v>
      </c>
      <c r="H208" s="62" t="e">
        <f>VLOOKUP(B208,[3]RAW!$A$491:$D$731,4,FALSE)</f>
        <v>#N/A</v>
      </c>
      <c r="I208" s="18" t="e">
        <f t="shared" si="40"/>
        <v>#N/A</v>
      </c>
      <c r="J208" s="64" t="e">
        <f>VLOOKUP(B208,[3]RAW!$A$491:$E$731,5,FALSE)</f>
        <v>#N/A</v>
      </c>
      <c r="K208" s="62" t="e">
        <f>VLOOKUP(B208,[3]RAW!$A$248:$D$488,4,FALSE)</f>
        <v>#N/A</v>
      </c>
      <c r="L208" s="18" t="e">
        <f t="shared" si="41"/>
        <v>#N/A</v>
      </c>
      <c r="M208" s="64" t="e">
        <f>VLOOKUP(B208,[3]RAW!$A$248:$E$488,5,FALSE)</f>
        <v>#N/A</v>
      </c>
      <c r="N208" s="62" t="e">
        <f>VLOOKUP(B208,[3]RAW!$A$734:$D$974,4,FALSE)</f>
        <v>#N/A</v>
      </c>
      <c r="O208" s="18" t="e">
        <f t="shared" si="42"/>
        <v>#N/A</v>
      </c>
      <c r="P208" s="64" t="e">
        <f>VLOOKUP(B208,[3]RAW!$A$734:$E$974,5,FALSE)</f>
        <v>#N/A</v>
      </c>
      <c r="Q208" s="62" t="e">
        <f>VLOOKUP(B208,[3]RAW!$A$977:$D$1217,4,FALSE)</f>
        <v>#N/A</v>
      </c>
      <c r="R208" s="18" t="e">
        <f t="shared" si="43"/>
        <v>#N/A</v>
      </c>
      <c r="S208" s="64" t="e">
        <f>VLOOKUP(B208,[3]RAW!$A$977:$E$1217,5,FALSE)</f>
        <v>#N/A</v>
      </c>
      <c r="T208" s="62" t="e">
        <f>VLOOKUP(B208,[3]RAW!$A$1220:$D$1460,4,FALSE)</f>
        <v>#N/A</v>
      </c>
      <c r="U208" s="18" t="e">
        <f t="shared" si="44"/>
        <v>#N/A</v>
      </c>
      <c r="V208" s="64" t="e">
        <f>VLOOKUP(B208,[3]RAW!$A$1220:$E$1460,5,FALSE)</f>
        <v>#N/A</v>
      </c>
      <c r="W208" s="62" t="e">
        <f>VLOOKUP(B208,[3]RAW!$A$1463:$D$1703,4,FALSE)</f>
        <v>#N/A</v>
      </c>
      <c r="X208" s="18" t="e">
        <f t="shared" si="45"/>
        <v>#N/A</v>
      </c>
      <c r="Y208" s="64" t="e">
        <f>VLOOKUP(B208,[3]RAW!$A$1463:$E$1703,5,FALSE)</f>
        <v>#N/A</v>
      </c>
      <c r="Z208" s="64" t="e">
        <f>VLOOKUP(B208,[3]RAW!$A$1706:$D$1946,4,FALSE)</f>
        <v>#N/A</v>
      </c>
      <c r="AA208" s="18" t="e">
        <f t="shared" si="46"/>
        <v>#N/A</v>
      </c>
      <c r="AB208" s="64" t="e">
        <f>VLOOKUP(B208,[3]RAW!$A$1706:$E$1946,5,FALSE)</f>
        <v>#N/A</v>
      </c>
      <c r="AC208" s="64" t="e">
        <f>VLOOKUP(B208,[3]RAW!$A$1949:$D$2189,4,FALSE)</f>
        <v>#N/A</v>
      </c>
      <c r="AD208" s="18" t="e">
        <f t="shared" si="47"/>
        <v>#N/A</v>
      </c>
      <c r="AE208" s="64" t="e">
        <f>VLOOKUP(B208,[3]RAW!$A$1949:$E$2189,5,FALSE)</f>
        <v>#N/A</v>
      </c>
      <c r="AF208" s="19" t="e">
        <f t="shared" si="49"/>
        <v>#N/A</v>
      </c>
      <c r="AG208" s="65" t="e">
        <f t="shared" si="48"/>
        <v>#N/A</v>
      </c>
      <c r="AH208" s="66" t="e">
        <f t="shared" si="50"/>
        <v>#N/A</v>
      </c>
      <c r="AI208" s="67">
        <f>SUM(COUNTIFS(E208:AD208,{"f","NCP","AB"}))</f>
        <v>0</v>
      </c>
      <c r="AJ208" s="66" t="e">
        <f t="shared" si="51"/>
        <v>#N/A</v>
      </c>
    </row>
    <row r="209" spans="1:36">
      <c r="A209" s="58">
        <v>206</v>
      </c>
      <c r="B209" s="59" t="s">
        <v>337</v>
      </c>
      <c r="C209" s="60" t="s">
        <v>338</v>
      </c>
      <c r="D209" s="61" t="s">
        <v>530</v>
      </c>
      <c r="E209" s="62" t="e">
        <f>VLOOKUP(B209,[3]RAW!$A$5:$D$245,4,FALSE)</f>
        <v>#N/A</v>
      </c>
      <c r="F209" s="18" t="e">
        <f t="shared" si="39"/>
        <v>#N/A</v>
      </c>
      <c r="G209" s="63" t="e">
        <f>VLOOKUP(B209,[3]RAW!$A$5:$E$245,5,FALSE)</f>
        <v>#N/A</v>
      </c>
      <c r="H209" s="62" t="e">
        <f>VLOOKUP(B209,[3]RAW!$A$491:$D$731,4,FALSE)</f>
        <v>#N/A</v>
      </c>
      <c r="I209" s="18" t="e">
        <f t="shared" si="40"/>
        <v>#N/A</v>
      </c>
      <c r="J209" s="64" t="e">
        <f>VLOOKUP(B209,[3]RAW!$A$491:$E$731,5,FALSE)</f>
        <v>#N/A</v>
      </c>
      <c r="K209" s="62" t="e">
        <f>VLOOKUP(B209,[3]RAW!$A$248:$D$488,4,FALSE)</f>
        <v>#N/A</v>
      </c>
      <c r="L209" s="18" t="e">
        <f t="shared" si="41"/>
        <v>#N/A</v>
      </c>
      <c r="M209" s="64" t="e">
        <f>VLOOKUP(B209,[3]RAW!$A$248:$E$488,5,FALSE)</f>
        <v>#N/A</v>
      </c>
      <c r="N209" s="62" t="e">
        <f>VLOOKUP(B209,[3]RAW!$A$734:$D$974,4,FALSE)</f>
        <v>#N/A</v>
      </c>
      <c r="O209" s="18" t="e">
        <f t="shared" si="42"/>
        <v>#N/A</v>
      </c>
      <c r="P209" s="64" t="e">
        <f>VLOOKUP(B209,[3]RAW!$A$734:$E$974,5,FALSE)</f>
        <v>#N/A</v>
      </c>
      <c r="Q209" s="62" t="e">
        <f>VLOOKUP(B209,[3]RAW!$A$977:$D$1217,4,FALSE)</f>
        <v>#N/A</v>
      </c>
      <c r="R209" s="18" t="e">
        <f t="shared" si="43"/>
        <v>#N/A</v>
      </c>
      <c r="S209" s="64" t="e">
        <f>VLOOKUP(B209,[3]RAW!$A$977:$E$1217,5,FALSE)</f>
        <v>#N/A</v>
      </c>
      <c r="T209" s="62" t="e">
        <f>VLOOKUP(B209,[3]RAW!$A$1220:$D$1460,4,FALSE)</f>
        <v>#N/A</v>
      </c>
      <c r="U209" s="18" t="e">
        <f t="shared" si="44"/>
        <v>#N/A</v>
      </c>
      <c r="V209" s="64" t="e">
        <f>VLOOKUP(B209,[3]RAW!$A$1220:$E$1460,5,FALSE)</f>
        <v>#N/A</v>
      </c>
      <c r="W209" s="62" t="e">
        <f>VLOOKUP(B209,[3]RAW!$A$1463:$D$1703,4,FALSE)</f>
        <v>#N/A</v>
      </c>
      <c r="X209" s="18" t="e">
        <f t="shared" si="45"/>
        <v>#N/A</v>
      </c>
      <c r="Y209" s="64" t="e">
        <f>VLOOKUP(B209,[3]RAW!$A$1463:$E$1703,5,FALSE)</f>
        <v>#N/A</v>
      </c>
      <c r="Z209" s="64" t="e">
        <f>VLOOKUP(B209,[3]RAW!$A$1706:$D$1946,4,FALSE)</f>
        <v>#N/A</v>
      </c>
      <c r="AA209" s="18" t="e">
        <f t="shared" si="46"/>
        <v>#N/A</v>
      </c>
      <c r="AB209" s="64" t="e">
        <f>VLOOKUP(B209,[3]RAW!$A$1706:$E$1946,5,FALSE)</f>
        <v>#N/A</v>
      </c>
      <c r="AC209" s="64" t="e">
        <f>VLOOKUP(B209,[3]RAW!$A$1949:$D$2189,4,FALSE)</f>
        <v>#N/A</v>
      </c>
      <c r="AD209" s="18" t="e">
        <f t="shared" si="47"/>
        <v>#N/A</v>
      </c>
      <c r="AE209" s="64" t="e">
        <f>VLOOKUP(B209,[3]RAW!$A$1949:$E$2189,5,FALSE)</f>
        <v>#N/A</v>
      </c>
      <c r="AF209" s="19" t="e">
        <f t="shared" si="49"/>
        <v>#N/A</v>
      </c>
      <c r="AG209" s="65" t="e">
        <f t="shared" si="48"/>
        <v>#N/A</v>
      </c>
      <c r="AH209" s="66" t="e">
        <f t="shared" si="50"/>
        <v>#N/A</v>
      </c>
      <c r="AI209" s="67">
        <f>SUM(COUNTIFS(E209:AD209,{"f","NCP","AB"}))</f>
        <v>0</v>
      </c>
      <c r="AJ209" s="66" t="e">
        <f t="shared" si="51"/>
        <v>#N/A</v>
      </c>
    </row>
    <row r="210" spans="1:36">
      <c r="A210" s="58">
        <v>207</v>
      </c>
      <c r="B210" s="59" t="s">
        <v>339</v>
      </c>
      <c r="C210" s="60" t="s">
        <v>340</v>
      </c>
      <c r="D210" s="61" t="s">
        <v>530</v>
      </c>
      <c r="E210" s="62" t="e">
        <f>VLOOKUP(B210,[3]RAW!$A$5:$D$245,4,FALSE)</f>
        <v>#N/A</v>
      </c>
      <c r="F210" s="18" t="e">
        <f t="shared" si="39"/>
        <v>#N/A</v>
      </c>
      <c r="G210" s="63" t="e">
        <f>VLOOKUP(B210,[3]RAW!$A$5:$E$245,5,FALSE)</f>
        <v>#N/A</v>
      </c>
      <c r="H210" s="62" t="e">
        <f>VLOOKUP(B210,[3]RAW!$A$491:$D$731,4,FALSE)</f>
        <v>#N/A</v>
      </c>
      <c r="I210" s="18" t="e">
        <f t="shared" si="40"/>
        <v>#N/A</v>
      </c>
      <c r="J210" s="64" t="e">
        <f>VLOOKUP(B210,[3]RAW!$A$491:$E$731,5,FALSE)</f>
        <v>#N/A</v>
      </c>
      <c r="K210" s="62" t="e">
        <f>VLOOKUP(B210,[3]RAW!$A$248:$D$488,4,FALSE)</f>
        <v>#N/A</v>
      </c>
      <c r="L210" s="18" t="e">
        <f t="shared" si="41"/>
        <v>#N/A</v>
      </c>
      <c r="M210" s="64" t="e">
        <f>VLOOKUP(B210,[3]RAW!$A$248:$E$488,5,FALSE)</f>
        <v>#N/A</v>
      </c>
      <c r="N210" s="62" t="e">
        <f>VLOOKUP(B210,[3]RAW!$A$734:$D$974,4,FALSE)</f>
        <v>#N/A</v>
      </c>
      <c r="O210" s="18" t="e">
        <f t="shared" si="42"/>
        <v>#N/A</v>
      </c>
      <c r="P210" s="64" t="e">
        <f>VLOOKUP(B210,[3]RAW!$A$734:$E$974,5,FALSE)</f>
        <v>#N/A</v>
      </c>
      <c r="Q210" s="62" t="e">
        <f>VLOOKUP(B210,[3]RAW!$A$977:$D$1217,4,FALSE)</f>
        <v>#N/A</v>
      </c>
      <c r="R210" s="18" t="e">
        <f t="shared" si="43"/>
        <v>#N/A</v>
      </c>
      <c r="S210" s="64" t="e">
        <f>VLOOKUP(B210,[3]RAW!$A$977:$E$1217,5,FALSE)</f>
        <v>#N/A</v>
      </c>
      <c r="T210" s="62" t="e">
        <f>VLOOKUP(B210,[3]RAW!$A$1220:$D$1460,4,FALSE)</f>
        <v>#N/A</v>
      </c>
      <c r="U210" s="18" t="e">
        <f t="shared" si="44"/>
        <v>#N/A</v>
      </c>
      <c r="V210" s="64" t="e">
        <f>VLOOKUP(B210,[3]RAW!$A$1220:$E$1460,5,FALSE)</f>
        <v>#N/A</v>
      </c>
      <c r="W210" s="62" t="e">
        <f>VLOOKUP(B210,[3]RAW!$A$1463:$D$1703,4,FALSE)</f>
        <v>#N/A</v>
      </c>
      <c r="X210" s="18" t="e">
        <f t="shared" si="45"/>
        <v>#N/A</v>
      </c>
      <c r="Y210" s="64" t="e">
        <f>VLOOKUP(B210,[3]RAW!$A$1463:$E$1703,5,FALSE)</f>
        <v>#N/A</v>
      </c>
      <c r="Z210" s="64" t="e">
        <f>VLOOKUP(B210,[3]RAW!$A$1706:$D$1946,4,FALSE)</f>
        <v>#N/A</v>
      </c>
      <c r="AA210" s="18" t="e">
        <f t="shared" si="46"/>
        <v>#N/A</v>
      </c>
      <c r="AB210" s="64" t="e">
        <f>VLOOKUP(B210,[3]RAW!$A$1706:$E$1946,5,FALSE)</f>
        <v>#N/A</v>
      </c>
      <c r="AC210" s="64" t="e">
        <f>VLOOKUP(B210,[3]RAW!$A$1949:$D$2189,4,FALSE)</f>
        <v>#N/A</v>
      </c>
      <c r="AD210" s="18" t="e">
        <f t="shared" si="47"/>
        <v>#N/A</v>
      </c>
      <c r="AE210" s="64" t="e">
        <f>VLOOKUP(B210,[3]RAW!$A$1949:$E$2189,5,FALSE)</f>
        <v>#N/A</v>
      </c>
      <c r="AF210" s="19" t="e">
        <f t="shared" si="49"/>
        <v>#N/A</v>
      </c>
      <c r="AG210" s="65" t="e">
        <f t="shared" si="48"/>
        <v>#N/A</v>
      </c>
      <c r="AH210" s="66" t="e">
        <f t="shared" si="50"/>
        <v>#N/A</v>
      </c>
      <c r="AI210" s="67">
        <f>SUM(COUNTIFS(E210:AD210,{"f","NCP","AB"}))</f>
        <v>0</v>
      </c>
      <c r="AJ210" s="66" t="e">
        <f t="shared" si="51"/>
        <v>#N/A</v>
      </c>
    </row>
    <row r="211" spans="1:36">
      <c r="A211" s="58">
        <v>208</v>
      </c>
      <c r="B211" s="59" t="s">
        <v>341</v>
      </c>
      <c r="C211" s="60" t="s">
        <v>342</v>
      </c>
      <c r="D211" s="61" t="s">
        <v>530</v>
      </c>
      <c r="E211" s="62" t="e">
        <f>VLOOKUP(B211,[3]RAW!$A$5:$D$245,4,FALSE)</f>
        <v>#N/A</v>
      </c>
      <c r="F211" s="18" t="e">
        <f t="shared" si="39"/>
        <v>#N/A</v>
      </c>
      <c r="G211" s="63" t="e">
        <f>VLOOKUP(B211,[3]RAW!$A$5:$E$245,5,FALSE)</f>
        <v>#N/A</v>
      </c>
      <c r="H211" s="62" t="e">
        <f>VLOOKUP(B211,[3]RAW!$A$491:$D$731,4,FALSE)</f>
        <v>#N/A</v>
      </c>
      <c r="I211" s="18" t="e">
        <f t="shared" si="40"/>
        <v>#N/A</v>
      </c>
      <c r="J211" s="64" t="e">
        <f>VLOOKUP(B211,[3]RAW!$A$491:$E$731,5,FALSE)</f>
        <v>#N/A</v>
      </c>
      <c r="K211" s="62" t="e">
        <f>VLOOKUP(B211,[3]RAW!$A$248:$D$488,4,FALSE)</f>
        <v>#N/A</v>
      </c>
      <c r="L211" s="18" t="e">
        <f t="shared" si="41"/>
        <v>#N/A</v>
      </c>
      <c r="M211" s="64" t="e">
        <f>VLOOKUP(B211,[3]RAW!$A$248:$E$488,5,FALSE)</f>
        <v>#N/A</v>
      </c>
      <c r="N211" s="62" t="e">
        <f>VLOOKUP(B211,[3]RAW!$A$734:$D$974,4,FALSE)</f>
        <v>#N/A</v>
      </c>
      <c r="O211" s="18" t="e">
        <f t="shared" si="42"/>
        <v>#N/A</v>
      </c>
      <c r="P211" s="64" t="e">
        <f>VLOOKUP(B211,[3]RAW!$A$734:$E$974,5,FALSE)</f>
        <v>#N/A</v>
      </c>
      <c r="Q211" s="62" t="e">
        <f>VLOOKUP(B211,[3]RAW!$A$977:$D$1217,4,FALSE)</f>
        <v>#N/A</v>
      </c>
      <c r="R211" s="18" t="e">
        <f t="shared" si="43"/>
        <v>#N/A</v>
      </c>
      <c r="S211" s="64" t="e">
        <f>VLOOKUP(B211,[3]RAW!$A$977:$E$1217,5,FALSE)</f>
        <v>#N/A</v>
      </c>
      <c r="T211" s="62" t="e">
        <f>VLOOKUP(B211,[3]RAW!$A$1220:$D$1460,4,FALSE)</f>
        <v>#N/A</v>
      </c>
      <c r="U211" s="18" t="e">
        <f t="shared" si="44"/>
        <v>#N/A</v>
      </c>
      <c r="V211" s="64" t="e">
        <f>VLOOKUP(B211,[3]RAW!$A$1220:$E$1460,5,FALSE)</f>
        <v>#N/A</v>
      </c>
      <c r="W211" s="62" t="e">
        <f>VLOOKUP(B211,[3]RAW!$A$1463:$D$1703,4,FALSE)</f>
        <v>#N/A</v>
      </c>
      <c r="X211" s="18" t="e">
        <f t="shared" si="45"/>
        <v>#N/A</v>
      </c>
      <c r="Y211" s="64" t="e">
        <f>VLOOKUP(B211,[3]RAW!$A$1463:$E$1703,5,FALSE)</f>
        <v>#N/A</v>
      </c>
      <c r="Z211" s="64" t="e">
        <f>VLOOKUP(B211,[3]RAW!$A$1706:$D$1946,4,FALSE)</f>
        <v>#N/A</v>
      </c>
      <c r="AA211" s="18" t="e">
        <f t="shared" si="46"/>
        <v>#N/A</v>
      </c>
      <c r="AB211" s="64" t="e">
        <f>VLOOKUP(B211,[3]RAW!$A$1706:$E$1946,5,FALSE)</f>
        <v>#N/A</v>
      </c>
      <c r="AC211" s="64" t="e">
        <f>VLOOKUP(B211,[3]RAW!$A$1949:$D$2189,4,FALSE)</f>
        <v>#N/A</v>
      </c>
      <c r="AD211" s="18" t="e">
        <f t="shared" si="47"/>
        <v>#N/A</v>
      </c>
      <c r="AE211" s="64" t="e">
        <f>VLOOKUP(B211,[3]RAW!$A$1949:$E$2189,5,FALSE)</f>
        <v>#N/A</v>
      </c>
      <c r="AF211" s="19" t="e">
        <f t="shared" si="49"/>
        <v>#N/A</v>
      </c>
      <c r="AG211" s="65" t="e">
        <f t="shared" si="48"/>
        <v>#N/A</v>
      </c>
      <c r="AH211" s="66" t="e">
        <f t="shared" si="50"/>
        <v>#N/A</v>
      </c>
      <c r="AI211" s="67">
        <f>SUM(COUNTIFS(E211:AD211,{"f","NCP","AB"}))</f>
        <v>0</v>
      </c>
      <c r="AJ211" s="66" t="e">
        <f t="shared" si="51"/>
        <v>#N/A</v>
      </c>
    </row>
    <row r="212" spans="1:36">
      <c r="A212" s="58">
        <v>209</v>
      </c>
      <c r="B212" s="59" t="s">
        <v>343</v>
      </c>
      <c r="C212" s="60" t="s">
        <v>344</v>
      </c>
      <c r="D212" s="61" t="s">
        <v>530</v>
      </c>
      <c r="E212" s="62" t="e">
        <f>VLOOKUP(B212,[3]RAW!$A$5:$D$245,4,FALSE)</f>
        <v>#N/A</v>
      </c>
      <c r="F212" s="18" t="e">
        <f t="shared" si="39"/>
        <v>#N/A</v>
      </c>
      <c r="G212" s="63" t="e">
        <f>VLOOKUP(B212,[3]RAW!$A$5:$E$245,5,FALSE)</f>
        <v>#N/A</v>
      </c>
      <c r="H212" s="62" t="e">
        <f>VLOOKUP(B212,[3]RAW!$A$491:$D$731,4,FALSE)</f>
        <v>#N/A</v>
      </c>
      <c r="I212" s="18" t="e">
        <f t="shared" si="40"/>
        <v>#N/A</v>
      </c>
      <c r="J212" s="64" t="e">
        <f>VLOOKUP(B212,[3]RAW!$A$491:$E$731,5,FALSE)</f>
        <v>#N/A</v>
      </c>
      <c r="K212" s="62" t="e">
        <f>VLOOKUP(B212,[3]RAW!$A$248:$D$488,4,FALSE)</f>
        <v>#N/A</v>
      </c>
      <c r="L212" s="18" t="e">
        <f t="shared" si="41"/>
        <v>#N/A</v>
      </c>
      <c r="M212" s="64" t="e">
        <f>VLOOKUP(B212,[3]RAW!$A$248:$E$488,5,FALSE)</f>
        <v>#N/A</v>
      </c>
      <c r="N212" s="62" t="e">
        <f>VLOOKUP(B212,[3]RAW!$A$734:$D$974,4,FALSE)</f>
        <v>#N/A</v>
      </c>
      <c r="O212" s="18" t="e">
        <f t="shared" si="42"/>
        <v>#N/A</v>
      </c>
      <c r="P212" s="64" t="e">
        <f>VLOOKUP(B212,[3]RAW!$A$734:$E$974,5,FALSE)</f>
        <v>#N/A</v>
      </c>
      <c r="Q212" s="62" t="e">
        <f>VLOOKUP(B212,[3]RAW!$A$977:$D$1217,4,FALSE)</f>
        <v>#N/A</v>
      </c>
      <c r="R212" s="18" t="e">
        <f t="shared" si="43"/>
        <v>#N/A</v>
      </c>
      <c r="S212" s="64" t="e">
        <f>VLOOKUP(B212,[3]RAW!$A$977:$E$1217,5,FALSE)</f>
        <v>#N/A</v>
      </c>
      <c r="T212" s="62" t="e">
        <f>VLOOKUP(B212,[3]RAW!$A$1220:$D$1460,4,FALSE)</f>
        <v>#N/A</v>
      </c>
      <c r="U212" s="18" t="e">
        <f t="shared" si="44"/>
        <v>#N/A</v>
      </c>
      <c r="V212" s="64" t="e">
        <f>VLOOKUP(B212,[3]RAW!$A$1220:$E$1460,5,FALSE)</f>
        <v>#N/A</v>
      </c>
      <c r="W212" s="62" t="e">
        <f>VLOOKUP(B212,[3]RAW!$A$1463:$D$1703,4,FALSE)</f>
        <v>#N/A</v>
      </c>
      <c r="X212" s="18" t="e">
        <f t="shared" si="45"/>
        <v>#N/A</v>
      </c>
      <c r="Y212" s="64" t="e">
        <f>VLOOKUP(B212,[3]RAW!$A$1463:$E$1703,5,FALSE)</f>
        <v>#N/A</v>
      </c>
      <c r="Z212" s="64" t="e">
        <f>VLOOKUP(B212,[3]RAW!$A$1706:$D$1946,4,FALSE)</f>
        <v>#N/A</v>
      </c>
      <c r="AA212" s="18" t="e">
        <f t="shared" si="46"/>
        <v>#N/A</v>
      </c>
      <c r="AB212" s="64" t="e">
        <f>VLOOKUP(B212,[3]RAW!$A$1706:$E$1946,5,FALSE)</f>
        <v>#N/A</v>
      </c>
      <c r="AC212" s="64" t="e">
        <f>VLOOKUP(B212,[3]RAW!$A$1949:$D$2189,4,FALSE)</f>
        <v>#N/A</v>
      </c>
      <c r="AD212" s="18" t="e">
        <f t="shared" si="47"/>
        <v>#N/A</v>
      </c>
      <c r="AE212" s="64" t="e">
        <f>VLOOKUP(B212,[3]RAW!$A$1949:$E$2189,5,FALSE)</f>
        <v>#N/A</v>
      </c>
      <c r="AF212" s="19" t="e">
        <f t="shared" si="49"/>
        <v>#N/A</v>
      </c>
      <c r="AG212" s="65" t="e">
        <f t="shared" si="48"/>
        <v>#N/A</v>
      </c>
      <c r="AH212" s="66" t="e">
        <f t="shared" si="50"/>
        <v>#N/A</v>
      </c>
      <c r="AI212" s="67">
        <f>SUM(COUNTIFS(E212:AD212,{"f","NCP","AB"}))</f>
        <v>0</v>
      </c>
      <c r="AJ212" s="66" t="e">
        <f t="shared" si="51"/>
        <v>#N/A</v>
      </c>
    </row>
    <row r="213" spans="1:36">
      <c r="A213" s="58">
        <v>210</v>
      </c>
      <c r="B213" s="59" t="s">
        <v>345</v>
      </c>
      <c r="C213" s="60" t="s">
        <v>346</v>
      </c>
      <c r="D213" s="61" t="s">
        <v>530</v>
      </c>
      <c r="E213" s="62" t="e">
        <f>VLOOKUP(B213,[3]RAW!$A$5:$D$245,4,FALSE)</f>
        <v>#N/A</v>
      </c>
      <c r="F213" s="18" t="e">
        <f t="shared" si="39"/>
        <v>#N/A</v>
      </c>
      <c r="G213" s="63" t="e">
        <f>VLOOKUP(B213,[3]RAW!$A$5:$E$245,5,FALSE)</f>
        <v>#N/A</v>
      </c>
      <c r="H213" s="62" t="e">
        <f>VLOOKUP(B213,[3]RAW!$A$491:$D$731,4,FALSE)</f>
        <v>#N/A</v>
      </c>
      <c r="I213" s="18" t="e">
        <f t="shared" si="40"/>
        <v>#N/A</v>
      </c>
      <c r="J213" s="64" t="e">
        <f>VLOOKUP(B213,[3]RAW!$A$491:$E$731,5,FALSE)</f>
        <v>#N/A</v>
      </c>
      <c r="K213" s="62" t="e">
        <f>VLOOKUP(B213,[3]RAW!$A$248:$D$488,4,FALSE)</f>
        <v>#N/A</v>
      </c>
      <c r="L213" s="18" t="e">
        <f t="shared" si="41"/>
        <v>#N/A</v>
      </c>
      <c r="M213" s="64" t="e">
        <f>VLOOKUP(B213,[3]RAW!$A$248:$E$488,5,FALSE)</f>
        <v>#N/A</v>
      </c>
      <c r="N213" s="62" t="e">
        <f>VLOOKUP(B213,[3]RAW!$A$734:$D$974,4,FALSE)</f>
        <v>#N/A</v>
      </c>
      <c r="O213" s="18" t="e">
        <f t="shared" si="42"/>
        <v>#N/A</v>
      </c>
      <c r="P213" s="64" t="e">
        <f>VLOOKUP(B213,[3]RAW!$A$734:$E$974,5,FALSE)</f>
        <v>#N/A</v>
      </c>
      <c r="Q213" s="62" t="e">
        <f>VLOOKUP(B213,[3]RAW!$A$977:$D$1217,4,FALSE)</f>
        <v>#N/A</v>
      </c>
      <c r="R213" s="18" t="e">
        <f t="shared" si="43"/>
        <v>#N/A</v>
      </c>
      <c r="S213" s="64" t="e">
        <f>VLOOKUP(B213,[3]RAW!$A$977:$E$1217,5,FALSE)</f>
        <v>#N/A</v>
      </c>
      <c r="T213" s="62" t="e">
        <f>VLOOKUP(B213,[3]RAW!$A$1220:$D$1460,4,FALSE)</f>
        <v>#N/A</v>
      </c>
      <c r="U213" s="18" t="e">
        <f t="shared" si="44"/>
        <v>#N/A</v>
      </c>
      <c r="V213" s="64" t="e">
        <f>VLOOKUP(B213,[3]RAW!$A$1220:$E$1460,5,FALSE)</f>
        <v>#N/A</v>
      </c>
      <c r="W213" s="62" t="e">
        <f>VLOOKUP(B213,[3]RAW!$A$1463:$D$1703,4,FALSE)</f>
        <v>#N/A</v>
      </c>
      <c r="X213" s="18" t="e">
        <f t="shared" si="45"/>
        <v>#N/A</v>
      </c>
      <c r="Y213" s="64" t="e">
        <f>VLOOKUP(B213,[3]RAW!$A$1463:$E$1703,5,FALSE)</f>
        <v>#N/A</v>
      </c>
      <c r="Z213" s="64" t="e">
        <f>VLOOKUP(B213,[3]RAW!$A$1706:$D$1946,4,FALSE)</f>
        <v>#N/A</v>
      </c>
      <c r="AA213" s="18" t="e">
        <f t="shared" si="46"/>
        <v>#N/A</v>
      </c>
      <c r="AB213" s="64" t="e">
        <f>VLOOKUP(B213,[3]RAW!$A$1706:$E$1946,5,FALSE)</f>
        <v>#N/A</v>
      </c>
      <c r="AC213" s="64" t="e">
        <f>VLOOKUP(B213,[3]RAW!$A$1949:$D$2189,4,FALSE)</f>
        <v>#N/A</v>
      </c>
      <c r="AD213" s="18" t="e">
        <f t="shared" si="47"/>
        <v>#N/A</v>
      </c>
      <c r="AE213" s="64" t="e">
        <f>VLOOKUP(B213,[3]RAW!$A$1949:$E$2189,5,FALSE)</f>
        <v>#N/A</v>
      </c>
      <c r="AF213" s="19" t="e">
        <f t="shared" si="49"/>
        <v>#N/A</v>
      </c>
      <c r="AG213" s="65" t="e">
        <f t="shared" si="48"/>
        <v>#N/A</v>
      </c>
      <c r="AH213" s="66" t="e">
        <f t="shared" si="50"/>
        <v>#N/A</v>
      </c>
      <c r="AI213" s="67">
        <f>SUM(COUNTIFS(E213:AD213,{"f","NCP","AB"}))</f>
        <v>0</v>
      </c>
      <c r="AJ213" s="66" t="e">
        <f t="shared" si="51"/>
        <v>#N/A</v>
      </c>
    </row>
    <row r="214" spans="1:36">
      <c r="A214" s="58">
        <v>211</v>
      </c>
      <c r="B214" s="59" t="s">
        <v>347</v>
      </c>
      <c r="C214" s="60" t="s">
        <v>348</v>
      </c>
      <c r="D214" s="61" t="s">
        <v>530</v>
      </c>
      <c r="E214" s="62" t="e">
        <f>VLOOKUP(B214,[3]RAW!$A$5:$D$245,4,FALSE)</f>
        <v>#N/A</v>
      </c>
      <c r="F214" s="18" t="e">
        <f t="shared" si="39"/>
        <v>#N/A</v>
      </c>
      <c r="G214" s="63" t="e">
        <f>VLOOKUP(B214,[3]RAW!$A$5:$E$245,5,FALSE)</f>
        <v>#N/A</v>
      </c>
      <c r="H214" s="62" t="e">
        <f>VLOOKUP(B214,[3]RAW!$A$491:$D$731,4,FALSE)</f>
        <v>#N/A</v>
      </c>
      <c r="I214" s="18" t="e">
        <f t="shared" si="40"/>
        <v>#N/A</v>
      </c>
      <c r="J214" s="64" t="e">
        <f>VLOOKUP(B214,[3]RAW!$A$491:$E$731,5,FALSE)</f>
        <v>#N/A</v>
      </c>
      <c r="K214" s="62" t="e">
        <f>VLOOKUP(B214,[3]RAW!$A$248:$D$488,4,FALSE)</f>
        <v>#N/A</v>
      </c>
      <c r="L214" s="18" t="e">
        <f t="shared" si="41"/>
        <v>#N/A</v>
      </c>
      <c r="M214" s="64" t="e">
        <f>VLOOKUP(B214,[3]RAW!$A$248:$E$488,5,FALSE)</f>
        <v>#N/A</v>
      </c>
      <c r="N214" s="62" t="e">
        <f>VLOOKUP(B214,[3]RAW!$A$734:$D$974,4,FALSE)</f>
        <v>#N/A</v>
      </c>
      <c r="O214" s="18" t="e">
        <f t="shared" si="42"/>
        <v>#N/A</v>
      </c>
      <c r="P214" s="64" t="e">
        <f>VLOOKUP(B214,[3]RAW!$A$734:$E$974,5,FALSE)</f>
        <v>#N/A</v>
      </c>
      <c r="Q214" s="62" t="e">
        <f>VLOOKUP(B214,[3]RAW!$A$977:$D$1217,4,FALSE)</f>
        <v>#N/A</v>
      </c>
      <c r="R214" s="18" t="e">
        <f t="shared" si="43"/>
        <v>#N/A</v>
      </c>
      <c r="S214" s="64" t="e">
        <f>VLOOKUP(B214,[3]RAW!$A$977:$E$1217,5,FALSE)</f>
        <v>#N/A</v>
      </c>
      <c r="T214" s="62" t="e">
        <f>VLOOKUP(B214,[3]RAW!$A$1220:$D$1460,4,FALSE)</f>
        <v>#N/A</v>
      </c>
      <c r="U214" s="18" t="e">
        <f t="shared" si="44"/>
        <v>#N/A</v>
      </c>
      <c r="V214" s="64" t="e">
        <f>VLOOKUP(B214,[3]RAW!$A$1220:$E$1460,5,FALSE)</f>
        <v>#N/A</v>
      </c>
      <c r="W214" s="62" t="e">
        <f>VLOOKUP(B214,[3]RAW!$A$1463:$D$1703,4,FALSE)</f>
        <v>#N/A</v>
      </c>
      <c r="X214" s="18" t="e">
        <f t="shared" si="45"/>
        <v>#N/A</v>
      </c>
      <c r="Y214" s="64" t="e">
        <f>VLOOKUP(B214,[3]RAW!$A$1463:$E$1703,5,FALSE)</f>
        <v>#N/A</v>
      </c>
      <c r="Z214" s="64" t="e">
        <f>VLOOKUP(B214,[3]RAW!$A$1706:$D$1946,4,FALSE)</f>
        <v>#N/A</v>
      </c>
      <c r="AA214" s="18" t="e">
        <f t="shared" si="46"/>
        <v>#N/A</v>
      </c>
      <c r="AB214" s="64" t="e">
        <f>VLOOKUP(B214,[3]RAW!$A$1706:$E$1946,5,FALSE)</f>
        <v>#N/A</v>
      </c>
      <c r="AC214" s="64" t="e">
        <f>VLOOKUP(B214,[3]RAW!$A$1949:$D$2189,4,FALSE)</f>
        <v>#N/A</v>
      </c>
      <c r="AD214" s="18" t="e">
        <f t="shared" si="47"/>
        <v>#N/A</v>
      </c>
      <c r="AE214" s="64" t="e">
        <f>VLOOKUP(B214,[3]RAW!$A$1949:$E$2189,5,FALSE)</f>
        <v>#N/A</v>
      </c>
      <c r="AF214" s="19" t="e">
        <f t="shared" si="49"/>
        <v>#N/A</v>
      </c>
      <c r="AG214" s="65" t="e">
        <f t="shared" si="48"/>
        <v>#N/A</v>
      </c>
      <c r="AH214" s="66" t="e">
        <f t="shared" si="50"/>
        <v>#N/A</v>
      </c>
      <c r="AI214" s="67">
        <f>SUM(COUNTIFS(E214:AD214,{"f","NCP","AB"}))</f>
        <v>0</v>
      </c>
      <c r="AJ214" s="66" t="e">
        <f t="shared" si="51"/>
        <v>#N/A</v>
      </c>
    </row>
    <row r="215" spans="1:36">
      <c r="A215" s="58">
        <v>212</v>
      </c>
      <c r="B215" s="59" t="s">
        <v>421</v>
      </c>
      <c r="C215" s="60" t="s">
        <v>422</v>
      </c>
      <c r="D215" s="61" t="s">
        <v>530</v>
      </c>
      <c r="E215" s="62" t="e">
        <f>VLOOKUP(B215,[3]RAW!$A$5:$D$245,4,FALSE)</f>
        <v>#N/A</v>
      </c>
      <c r="F215" s="18" t="e">
        <f t="shared" si="39"/>
        <v>#N/A</v>
      </c>
      <c r="G215" s="63" t="e">
        <f>VLOOKUP(B215,[3]RAW!$A$5:$E$245,5,FALSE)</f>
        <v>#N/A</v>
      </c>
      <c r="H215" s="62" t="e">
        <f>VLOOKUP(B215,[3]RAW!$A$491:$D$731,4,FALSE)</f>
        <v>#N/A</v>
      </c>
      <c r="I215" s="18" t="e">
        <f t="shared" si="40"/>
        <v>#N/A</v>
      </c>
      <c r="J215" s="64" t="e">
        <f>VLOOKUP(B215,[3]RAW!$A$491:$E$731,5,FALSE)</f>
        <v>#N/A</v>
      </c>
      <c r="K215" s="62" t="e">
        <f>VLOOKUP(B215,[3]RAW!$A$248:$D$488,4,FALSE)</f>
        <v>#N/A</v>
      </c>
      <c r="L215" s="18" t="e">
        <f t="shared" si="41"/>
        <v>#N/A</v>
      </c>
      <c r="M215" s="64" t="e">
        <f>VLOOKUP(B215,[3]RAW!$A$248:$E$488,5,FALSE)</f>
        <v>#N/A</v>
      </c>
      <c r="N215" s="62" t="e">
        <f>VLOOKUP(B215,[3]RAW!$A$734:$D$974,4,FALSE)</f>
        <v>#N/A</v>
      </c>
      <c r="O215" s="18" t="e">
        <f t="shared" si="42"/>
        <v>#N/A</v>
      </c>
      <c r="P215" s="64" t="e">
        <f>VLOOKUP(B215,[3]RAW!$A$734:$E$974,5,FALSE)</f>
        <v>#N/A</v>
      </c>
      <c r="Q215" s="62" t="e">
        <f>VLOOKUP(B215,[3]RAW!$A$977:$D$1217,4,FALSE)</f>
        <v>#N/A</v>
      </c>
      <c r="R215" s="18" t="e">
        <f t="shared" si="43"/>
        <v>#N/A</v>
      </c>
      <c r="S215" s="64" t="e">
        <f>VLOOKUP(B215,[3]RAW!$A$977:$E$1217,5,FALSE)</f>
        <v>#N/A</v>
      </c>
      <c r="T215" s="62" t="e">
        <f>VLOOKUP(B215,[3]RAW!$A$1220:$D$1460,4,FALSE)</f>
        <v>#N/A</v>
      </c>
      <c r="U215" s="18" t="e">
        <f t="shared" si="44"/>
        <v>#N/A</v>
      </c>
      <c r="V215" s="64" t="e">
        <f>VLOOKUP(B215,[3]RAW!$A$1220:$E$1460,5,FALSE)</f>
        <v>#N/A</v>
      </c>
      <c r="W215" s="62" t="e">
        <f>VLOOKUP(B215,[3]RAW!$A$1463:$D$1703,4,FALSE)</f>
        <v>#N/A</v>
      </c>
      <c r="X215" s="18" t="e">
        <f t="shared" si="45"/>
        <v>#N/A</v>
      </c>
      <c r="Y215" s="64" t="e">
        <f>VLOOKUP(B215,[3]RAW!$A$1463:$E$1703,5,FALSE)</f>
        <v>#N/A</v>
      </c>
      <c r="Z215" s="64" t="e">
        <f>VLOOKUP(B215,[3]RAW!$A$1706:$D$1946,4,FALSE)</f>
        <v>#N/A</v>
      </c>
      <c r="AA215" s="18" t="e">
        <f t="shared" si="46"/>
        <v>#N/A</v>
      </c>
      <c r="AB215" s="64" t="e">
        <f>VLOOKUP(B215,[3]RAW!$A$1706:$E$1946,5,FALSE)</f>
        <v>#N/A</v>
      </c>
      <c r="AC215" s="64" t="e">
        <f>VLOOKUP(B215,[3]RAW!$A$1949:$D$2189,4,FALSE)</f>
        <v>#N/A</v>
      </c>
      <c r="AD215" s="18" t="e">
        <f t="shared" si="47"/>
        <v>#N/A</v>
      </c>
      <c r="AE215" s="64" t="e">
        <f>VLOOKUP(B215,[3]RAW!$A$1949:$E$2189,5,FALSE)</f>
        <v>#N/A</v>
      </c>
      <c r="AF215" s="19" t="e">
        <f t="shared" si="49"/>
        <v>#N/A</v>
      </c>
      <c r="AG215" s="65" t="e">
        <f t="shared" si="48"/>
        <v>#N/A</v>
      </c>
      <c r="AH215" s="66" t="e">
        <f t="shared" si="50"/>
        <v>#N/A</v>
      </c>
      <c r="AI215" s="67">
        <f>SUM(COUNTIFS(E215:AD215,{"f","NCP","AB"}))</f>
        <v>0</v>
      </c>
      <c r="AJ215" s="66" t="e">
        <f t="shared" si="51"/>
        <v>#N/A</v>
      </c>
    </row>
    <row r="216" spans="1:36">
      <c r="A216" s="58">
        <v>213</v>
      </c>
      <c r="B216" s="59" t="s">
        <v>349</v>
      </c>
      <c r="C216" s="60" t="s">
        <v>350</v>
      </c>
      <c r="D216" s="61" t="s">
        <v>530</v>
      </c>
      <c r="E216" s="62" t="e">
        <f>VLOOKUP(B216,[3]RAW!$A$5:$D$245,4,FALSE)</f>
        <v>#N/A</v>
      </c>
      <c r="F216" s="18" t="e">
        <f t="shared" si="39"/>
        <v>#N/A</v>
      </c>
      <c r="G216" s="63" t="e">
        <f>VLOOKUP(B216,[3]RAW!$A$5:$E$245,5,FALSE)</f>
        <v>#N/A</v>
      </c>
      <c r="H216" s="62" t="e">
        <f>VLOOKUP(B216,[3]RAW!$A$491:$D$731,4,FALSE)</f>
        <v>#N/A</v>
      </c>
      <c r="I216" s="18" t="e">
        <f t="shared" si="40"/>
        <v>#N/A</v>
      </c>
      <c r="J216" s="64" t="e">
        <f>VLOOKUP(B216,[3]RAW!$A$491:$E$731,5,FALSE)</f>
        <v>#N/A</v>
      </c>
      <c r="K216" s="62" t="e">
        <f>VLOOKUP(B216,[3]RAW!$A$248:$D$488,4,FALSE)</f>
        <v>#N/A</v>
      </c>
      <c r="L216" s="18" t="e">
        <f t="shared" si="41"/>
        <v>#N/A</v>
      </c>
      <c r="M216" s="64" t="e">
        <f>VLOOKUP(B216,[3]RAW!$A$248:$E$488,5,FALSE)</f>
        <v>#N/A</v>
      </c>
      <c r="N216" s="62" t="e">
        <f>VLOOKUP(B216,[3]RAW!$A$734:$D$974,4,FALSE)</f>
        <v>#N/A</v>
      </c>
      <c r="O216" s="18" t="e">
        <f t="shared" si="42"/>
        <v>#N/A</v>
      </c>
      <c r="P216" s="64" t="e">
        <f>VLOOKUP(B216,[3]RAW!$A$734:$E$974,5,FALSE)</f>
        <v>#N/A</v>
      </c>
      <c r="Q216" s="62" t="e">
        <f>VLOOKUP(B216,[3]RAW!$A$977:$D$1217,4,FALSE)</f>
        <v>#N/A</v>
      </c>
      <c r="R216" s="18" t="e">
        <f t="shared" si="43"/>
        <v>#N/A</v>
      </c>
      <c r="S216" s="64" t="e">
        <f>VLOOKUP(B216,[3]RAW!$A$977:$E$1217,5,FALSE)</f>
        <v>#N/A</v>
      </c>
      <c r="T216" s="62" t="e">
        <f>VLOOKUP(B216,[3]RAW!$A$1220:$D$1460,4,FALSE)</f>
        <v>#N/A</v>
      </c>
      <c r="U216" s="18" t="e">
        <f t="shared" si="44"/>
        <v>#N/A</v>
      </c>
      <c r="V216" s="64" t="e">
        <f>VLOOKUP(B216,[3]RAW!$A$1220:$E$1460,5,FALSE)</f>
        <v>#N/A</v>
      </c>
      <c r="W216" s="62" t="e">
        <f>VLOOKUP(B216,[3]RAW!$A$1463:$D$1703,4,FALSE)</f>
        <v>#N/A</v>
      </c>
      <c r="X216" s="18" t="e">
        <f t="shared" si="45"/>
        <v>#N/A</v>
      </c>
      <c r="Y216" s="64" t="e">
        <f>VLOOKUP(B216,[3]RAW!$A$1463:$E$1703,5,FALSE)</f>
        <v>#N/A</v>
      </c>
      <c r="Z216" s="64" t="e">
        <f>VLOOKUP(B216,[3]RAW!$A$1706:$D$1946,4,FALSE)</f>
        <v>#N/A</v>
      </c>
      <c r="AA216" s="18" t="e">
        <f t="shared" si="46"/>
        <v>#N/A</v>
      </c>
      <c r="AB216" s="64" t="e">
        <f>VLOOKUP(B216,[3]RAW!$A$1706:$E$1946,5,FALSE)</f>
        <v>#N/A</v>
      </c>
      <c r="AC216" s="64" t="e">
        <f>VLOOKUP(B216,[3]RAW!$A$1949:$D$2189,4,FALSE)</f>
        <v>#N/A</v>
      </c>
      <c r="AD216" s="18" t="e">
        <f t="shared" si="47"/>
        <v>#N/A</v>
      </c>
      <c r="AE216" s="64" t="e">
        <f>VLOOKUP(B216,[3]RAW!$A$1949:$E$2189,5,FALSE)</f>
        <v>#N/A</v>
      </c>
      <c r="AF216" s="19" t="e">
        <f t="shared" si="49"/>
        <v>#N/A</v>
      </c>
      <c r="AG216" s="65" t="e">
        <f t="shared" si="48"/>
        <v>#N/A</v>
      </c>
      <c r="AH216" s="66" t="e">
        <f t="shared" si="50"/>
        <v>#N/A</v>
      </c>
      <c r="AI216" s="67">
        <f>SUM(COUNTIFS(E216:AD216,{"f","NCP","AB"}))</f>
        <v>0</v>
      </c>
      <c r="AJ216" s="66" t="e">
        <f t="shared" si="51"/>
        <v>#N/A</v>
      </c>
    </row>
    <row r="217" spans="1:36">
      <c r="A217" s="58">
        <v>214</v>
      </c>
      <c r="B217" s="59" t="s">
        <v>351</v>
      </c>
      <c r="C217" s="60" t="s">
        <v>352</v>
      </c>
      <c r="D217" s="61" t="s">
        <v>530</v>
      </c>
      <c r="E217" s="62" t="e">
        <f>VLOOKUP(B217,[3]RAW!$A$5:$D$245,4,FALSE)</f>
        <v>#N/A</v>
      </c>
      <c r="F217" s="18" t="e">
        <f t="shared" si="39"/>
        <v>#N/A</v>
      </c>
      <c r="G217" s="63" t="e">
        <f>VLOOKUP(B217,[3]RAW!$A$5:$E$245,5,FALSE)</f>
        <v>#N/A</v>
      </c>
      <c r="H217" s="62" t="e">
        <f>VLOOKUP(B217,[3]RAW!$A$491:$D$731,4,FALSE)</f>
        <v>#N/A</v>
      </c>
      <c r="I217" s="18" t="e">
        <f t="shared" si="40"/>
        <v>#N/A</v>
      </c>
      <c r="J217" s="64" t="e">
        <f>VLOOKUP(B217,[3]RAW!$A$491:$E$731,5,FALSE)</f>
        <v>#N/A</v>
      </c>
      <c r="K217" s="62" t="e">
        <f>VLOOKUP(B217,[3]RAW!$A$248:$D$488,4,FALSE)</f>
        <v>#N/A</v>
      </c>
      <c r="L217" s="18" t="e">
        <f t="shared" si="41"/>
        <v>#N/A</v>
      </c>
      <c r="M217" s="64" t="e">
        <f>VLOOKUP(B217,[3]RAW!$A$248:$E$488,5,FALSE)</f>
        <v>#N/A</v>
      </c>
      <c r="N217" s="62" t="e">
        <f>VLOOKUP(B217,[3]RAW!$A$734:$D$974,4,FALSE)</f>
        <v>#N/A</v>
      </c>
      <c r="O217" s="18" t="e">
        <f t="shared" si="42"/>
        <v>#N/A</v>
      </c>
      <c r="P217" s="64" t="e">
        <f>VLOOKUP(B217,[3]RAW!$A$734:$E$974,5,FALSE)</f>
        <v>#N/A</v>
      </c>
      <c r="Q217" s="62" t="e">
        <f>VLOOKUP(B217,[3]RAW!$A$977:$D$1217,4,FALSE)</f>
        <v>#N/A</v>
      </c>
      <c r="R217" s="18" t="e">
        <f t="shared" si="43"/>
        <v>#N/A</v>
      </c>
      <c r="S217" s="64" t="e">
        <f>VLOOKUP(B217,[3]RAW!$A$977:$E$1217,5,FALSE)</f>
        <v>#N/A</v>
      </c>
      <c r="T217" s="62" t="e">
        <f>VLOOKUP(B217,[3]RAW!$A$1220:$D$1460,4,FALSE)</f>
        <v>#N/A</v>
      </c>
      <c r="U217" s="18" t="e">
        <f t="shared" si="44"/>
        <v>#N/A</v>
      </c>
      <c r="V217" s="64" t="e">
        <f>VLOOKUP(B217,[3]RAW!$A$1220:$E$1460,5,FALSE)</f>
        <v>#N/A</v>
      </c>
      <c r="W217" s="62" t="e">
        <f>VLOOKUP(B217,[3]RAW!$A$1463:$D$1703,4,FALSE)</f>
        <v>#N/A</v>
      </c>
      <c r="X217" s="18" t="e">
        <f t="shared" si="45"/>
        <v>#N/A</v>
      </c>
      <c r="Y217" s="64" t="e">
        <f>VLOOKUP(B217,[3]RAW!$A$1463:$E$1703,5,FALSE)</f>
        <v>#N/A</v>
      </c>
      <c r="Z217" s="64" t="e">
        <f>VLOOKUP(B217,[3]RAW!$A$1706:$D$1946,4,FALSE)</f>
        <v>#N/A</v>
      </c>
      <c r="AA217" s="18" t="e">
        <f t="shared" si="46"/>
        <v>#N/A</v>
      </c>
      <c r="AB217" s="64" t="e">
        <f>VLOOKUP(B217,[3]RAW!$A$1706:$E$1946,5,FALSE)</f>
        <v>#N/A</v>
      </c>
      <c r="AC217" s="64" t="e">
        <f>VLOOKUP(B217,[3]RAW!$A$1949:$D$2189,4,FALSE)</f>
        <v>#N/A</v>
      </c>
      <c r="AD217" s="18" t="e">
        <f t="shared" si="47"/>
        <v>#N/A</v>
      </c>
      <c r="AE217" s="64" t="e">
        <f>VLOOKUP(B217,[3]RAW!$A$1949:$E$2189,5,FALSE)</f>
        <v>#N/A</v>
      </c>
      <c r="AF217" s="19" t="e">
        <f t="shared" si="49"/>
        <v>#N/A</v>
      </c>
      <c r="AG217" s="65" t="e">
        <f t="shared" si="48"/>
        <v>#N/A</v>
      </c>
      <c r="AH217" s="66" t="e">
        <f t="shared" si="50"/>
        <v>#N/A</v>
      </c>
      <c r="AI217" s="67">
        <f>SUM(COUNTIFS(E217:AD217,{"f","NCP","AB"}))</f>
        <v>0</v>
      </c>
      <c r="AJ217" s="66" t="e">
        <f t="shared" si="51"/>
        <v>#N/A</v>
      </c>
    </row>
    <row r="218" spans="1:36">
      <c r="A218" s="58">
        <v>215</v>
      </c>
      <c r="B218" s="59" t="s">
        <v>353</v>
      </c>
      <c r="C218" s="60" t="s">
        <v>354</v>
      </c>
      <c r="D218" s="61" t="s">
        <v>530</v>
      </c>
      <c r="E218" s="62" t="e">
        <f>VLOOKUP(B218,[3]RAW!$A$5:$D$245,4,FALSE)</f>
        <v>#N/A</v>
      </c>
      <c r="F218" s="18" t="e">
        <f t="shared" si="39"/>
        <v>#N/A</v>
      </c>
      <c r="G218" s="63" t="e">
        <f>VLOOKUP(B218,[3]RAW!$A$5:$E$245,5,FALSE)</f>
        <v>#N/A</v>
      </c>
      <c r="H218" s="62" t="e">
        <f>VLOOKUP(B218,[3]RAW!$A$491:$D$731,4,FALSE)</f>
        <v>#N/A</v>
      </c>
      <c r="I218" s="18" t="e">
        <f t="shared" si="40"/>
        <v>#N/A</v>
      </c>
      <c r="J218" s="64" t="e">
        <f>VLOOKUP(B218,[3]RAW!$A$491:$E$731,5,FALSE)</f>
        <v>#N/A</v>
      </c>
      <c r="K218" s="62" t="e">
        <f>VLOOKUP(B218,[3]RAW!$A$248:$D$488,4,FALSE)</f>
        <v>#N/A</v>
      </c>
      <c r="L218" s="18" t="e">
        <f t="shared" si="41"/>
        <v>#N/A</v>
      </c>
      <c r="M218" s="64" t="e">
        <f>VLOOKUP(B218,[3]RAW!$A$248:$E$488,5,FALSE)</f>
        <v>#N/A</v>
      </c>
      <c r="N218" s="62" t="e">
        <f>VLOOKUP(B218,[3]RAW!$A$734:$D$974,4,FALSE)</f>
        <v>#N/A</v>
      </c>
      <c r="O218" s="18" t="e">
        <f t="shared" si="42"/>
        <v>#N/A</v>
      </c>
      <c r="P218" s="64" t="e">
        <f>VLOOKUP(B218,[3]RAW!$A$734:$E$974,5,FALSE)</f>
        <v>#N/A</v>
      </c>
      <c r="Q218" s="62" t="e">
        <f>VLOOKUP(B218,[3]RAW!$A$977:$D$1217,4,FALSE)</f>
        <v>#N/A</v>
      </c>
      <c r="R218" s="18" t="e">
        <f t="shared" si="43"/>
        <v>#N/A</v>
      </c>
      <c r="S218" s="64" t="e">
        <f>VLOOKUP(B218,[3]RAW!$A$977:$E$1217,5,FALSE)</f>
        <v>#N/A</v>
      </c>
      <c r="T218" s="62" t="e">
        <f>VLOOKUP(B218,[3]RAW!$A$1220:$D$1460,4,FALSE)</f>
        <v>#N/A</v>
      </c>
      <c r="U218" s="18" t="e">
        <f t="shared" si="44"/>
        <v>#N/A</v>
      </c>
      <c r="V218" s="64" t="e">
        <f>VLOOKUP(B218,[3]RAW!$A$1220:$E$1460,5,FALSE)</f>
        <v>#N/A</v>
      </c>
      <c r="W218" s="62" t="e">
        <f>VLOOKUP(B218,[3]RAW!$A$1463:$D$1703,4,FALSE)</f>
        <v>#N/A</v>
      </c>
      <c r="X218" s="18" t="e">
        <f t="shared" si="45"/>
        <v>#N/A</v>
      </c>
      <c r="Y218" s="64" t="e">
        <f>VLOOKUP(B218,[3]RAW!$A$1463:$E$1703,5,FALSE)</f>
        <v>#N/A</v>
      </c>
      <c r="Z218" s="64" t="e">
        <f>VLOOKUP(B218,[3]RAW!$A$1706:$D$1946,4,FALSE)</f>
        <v>#N/A</v>
      </c>
      <c r="AA218" s="18" t="e">
        <f t="shared" si="46"/>
        <v>#N/A</v>
      </c>
      <c r="AB218" s="64" t="e">
        <f>VLOOKUP(B218,[3]RAW!$A$1706:$E$1946,5,FALSE)</f>
        <v>#N/A</v>
      </c>
      <c r="AC218" s="64" t="e">
        <f>VLOOKUP(B218,[3]RAW!$A$1949:$D$2189,4,FALSE)</f>
        <v>#N/A</v>
      </c>
      <c r="AD218" s="18" t="e">
        <f t="shared" si="47"/>
        <v>#N/A</v>
      </c>
      <c r="AE218" s="64" t="e">
        <f>VLOOKUP(B218,[3]RAW!$A$1949:$E$2189,5,FALSE)</f>
        <v>#N/A</v>
      </c>
      <c r="AF218" s="19" t="e">
        <f t="shared" si="49"/>
        <v>#N/A</v>
      </c>
      <c r="AG218" s="65" t="e">
        <f t="shared" si="48"/>
        <v>#N/A</v>
      </c>
      <c r="AH218" s="66" t="e">
        <f t="shared" si="50"/>
        <v>#N/A</v>
      </c>
      <c r="AI218" s="67">
        <f>SUM(COUNTIFS(E218:AD218,{"f","NCP","AB"}))</f>
        <v>0</v>
      </c>
      <c r="AJ218" s="66" t="e">
        <f t="shared" si="51"/>
        <v>#N/A</v>
      </c>
    </row>
    <row r="219" spans="1:36">
      <c r="A219" s="58">
        <v>216</v>
      </c>
      <c r="B219" s="59" t="s">
        <v>423</v>
      </c>
      <c r="C219" s="60" t="s">
        <v>424</v>
      </c>
      <c r="D219" s="61" t="s">
        <v>530</v>
      </c>
      <c r="E219" s="62" t="e">
        <f>VLOOKUP(B219,[3]RAW!$A$5:$D$245,4,FALSE)</f>
        <v>#N/A</v>
      </c>
      <c r="F219" s="18" t="e">
        <f t="shared" si="39"/>
        <v>#N/A</v>
      </c>
      <c r="G219" s="63" t="e">
        <f>VLOOKUP(B219,[3]RAW!$A$5:$E$245,5,FALSE)</f>
        <v>#N/A</v>
      </c>
      <c r="H219" s="62" t="e">
        <f>VLOOKUP(B219,[3]RAW!$A$491:$D$731,4,FALSE)</f>
        <v>#N/A</v>
      </c>
      <c r="I219" s="18" t="e">
        <f t="shared" si="40"/>
        <v>#N/A</v>
      </c>
      <c r="J219" s="64" t="e">
        <f>VLOOKUP(B219,[3]RAW!$A$491:$E$731,5,FALSE)</f>
        <v>#N/A</v>
      </c>
      <c r="K219" s="62" t="e">
        <f>VLOOKUP(B219,[3]RAW!$A$248:$D$488,4,FALSE)</f>
        <v>#N/A</v>
      </c>
      <c r="L219" s="18" t="e">
        <f t="shared" si="41"/>
        <v>#N/A</v>
      </c>
      <c r="M219" s="64" t="e">
        <f>VLOOKUP(B219,[3]RAW!$A$248:$E$488,5,FALSE)</f>
        <v>#N/A</v>
      </c>
      <c r="N219" s="62" t="e">
        <f>VLOOKUP(B219,[3]RAW!$A$734:$D$974,4,FALSE)</f>
        <v>#N/A</v>
      </c>
      <c r="O219" s="18" t="e">
        <f t="shared" si="42"/>
        <v>#N/A</v>
      </c>
      <c r="P219" s="64" t="e">
        <f>VLOOKUP(B219,[3]RAW!$A$734:$E$974,5,FALSE)</f>
        <v>#N/A</v>
      </c>
      <c r="Q219" s="62" t="e">
        <f>VLOOKUP(B219,[3]RAW!$A$977:$D$1217,4,FALSE)</f>
        <v>#N/A</v>
      </c>
      <c r="R219" s="18" t="e">
        <f t="shared" si="43"/>
        <v>#N/A</v>
      </c>
      <c r="S219" s="64" t="e">
        <f>VLOOKUP(B219,[3]RAW!$A$977:$E$1217,5,FALSE)</f>
        <v>#N/A</v>
      </c>
      <c r="T219" s="62" t="e">
        <f>VLOOKUP(B219,[3]RAW!$A$1220:$D$1460,4,FALSE)</f>
        <v>#N/A</v>
      </c>
      <c r="U219" s="18" t="e">
        <f t="shared" si="44"/>
        <v>#N/A</v>
      </c>
      <c r="V219" s="64" t="e">
        <f>VLOOKUP(B219,[3]RAW!$A$1220:$E$1460,5,FALSE)</f>
        <v>#N/A</v>
      </c>
      <c r="W219" s="62" t="e">
        <f>VLOOKUP(B219,[3]RAW!$A$1463:$D$1703,4,FALSE)</f>
        <v>#N/A</v>
      </c>
      <c r="X219" s="18" t="e">
        <f t="shared" si="45"/>
        <v>#N/A</v>
      </c>
      <c r="Y219" s="64" t="e">
        <f>VLOOKUP(B219,[3]RAW!$A$1463:$E$1703,5,FALSE)</f>
        <v>#N/A</v>
      </c>
      <c r="Z219" s="64" t="e">
        <f>VLOOKUP(B219,[3]RAW!$A$1706:$D$1946,4,FALSE)</f>
        <v>#N/A</v>
      </c>
      <c r="AA219" s="18" t="e">
        <f t="shared" si="46"/>
        <v>#N/A</v>
      </c>
      <c r="AB219" s="64" t="e">
        <f>VLOOKUP(B219,[3]RAW!$A$1706:$E$1946,5,FALSE)</f>
        <v>#N/A</v>
      </c>
      <c r="AC219" s="64" t="e">
        <f>VLOOKUP(B219,[3]RAW!$A$1949:$D$2189,4,FALSE)</f>
        <v>#N/A</v>
      </c>
      <c r="AD219" s="18" t="e">
        <f t="shared" si="47"/>
        <v>#N/A</v>
      </c>
      <c r="AE219" s="64" t="e">
        <f>VLOOKUP(B219,[3]RAW!$A$1949:$E$2189,5,FALSE)</f>
        <v>#N/A</v>
      </c>
      <c r="AF219" s="19" t="e">
        <f t="shared" si="49"/>
        <v>#N/A</v>
      </c>
      <c r="AG219" s="65" t="e">
        <f t="shared" si="48"/>
        <v>#N/A</v>
      </c>
      <c r="AH219" s="66" t="e">
        <f t="shared" si="50"/>
        <v>#N/A</v>
      </c>
      <c r="AI219" s="67">
        <f>SUM(COUNTIFS(E219:AD219,{"f","NCP","AB"}))</f>
        <v>0</v>
      </c>
      <c r="AJ219" s="66" t="e">
        <f t="shared" si="51"/>
        <v>#N/A</v>
      </c>
    </row>
    <row r="220" spans="1:36">
      <c r="A220" s="58">
        <v>217</v>
      </c>
      <c r="B220" s="59" t="s">
        <v>355</v>
      </c>
      <c r="C220" s="60" t="s">
        <v>356</v>
      </c>
      <c r="D220" s="61" t="s">
        <v>530</v>
      </c>
      <c r="E220" s="62" t="e">
        <f>VLOOKUP(B220,[3]RAW!$A$5:$D$245,4,FALSE)</f>
        <v>#N/A</v>
      </c>
      <c r="F220" s="18" t="e">
        <f t="shared" si="39"/>
        <v>#N/A</v>
      </c>
      <c r="G220" s="63" t="e">
        <f>VLOOKUP(B220,[3]RAW!$A$5:$E$245,5,FALSE)</f>
        <v>#N/A</v>
      </c>
      <c r="H220" s="62" t="e">
        <f>VLOOKUP(B220,[3]RAW!$A$491:$D$731,4,FALSE)</f>
        <v>#N/A</v>
      </c>
      <c r="I220" s="18" t="e">
        <f t="shared" si="40"/>
        <v>#N/A</v>
      </c>
      <c r="J220" s="64" t="e">
        <f>VLOOKUP(B220,[3]RAW!$A$491:$E$731,5,FALSE)</f>
        <v>#N/A</v>
      </c>
      <c r="K220" s="62" t="e">
        <f>VLOOKUP(B220,[3]RAW!$A$248:$D$488,4,FALSE)</f>
        <v>#N/A</v>
      </c>
      <c r="L220" s="18" t="e">
        <f t="shared" si="41"/>
        <v>#N/A</v>
      </c>
      <c r="M220" s="64" t="e">
        <f>VLOOKUP(B220,[3]RAW!$A$248:$E$488,5,FALSE)</f>
        <v>#N/A</v>
      </c>
      <c r="N220" s="62" t="e">
        <f>VLOOKUP(B220,[3]RAW!$A$734:$D$974,4,FALSE)</f>
        <v>#N/A</v>
      </c>
      <c r="O220" s="18" t="e">
        <f t="shared" si="42"/>
        <v>#N/A</v>
      </c>
      <c r="P220" s="64" t="e">
        <f>VLOOKUP(B220,[3]RAW!$A$734:$E$974,5,FALSE)</f>
        <v>#N/A</v>
      </c>
      <c r="Q220" s="62" t="e">
        <f>VLOOKUP(B220,[3]RAW!$A$977:$D$1217,4,FALSE)</f>
        <v>#N/A</v>
      </c>
      <c r="R220" s="18" t="e">
        <f t="shared" si="43"/>
        <v>#N/A</v>
      </c>
      <c r="S220" s="64" t="e">
        <f>VLOOKUP(B220,[3]RAW!$A$977:$E$1217,5,FALSE)</f>
        <v>#N/A</v>
      </c>
      <c r="T220" s="62" t="e">
        <f>VLOOKUP(B220,[3]RAW!$A$1220:$D$1460,4,FALSE)</f>
        <v>#N/A</v>
      </c>
      <c r="U220" s="18" t="e">
        <f t="shared" si="44"/>
        <v>#N/A</v>
      </c>
      <c r="V220" s="64" t="e">
        <f>VLOOKUP(B220,[3]RAW!$A$1220:$E$1460,5,FALSE)</f>
        <v>#N/A</v>
      </c>
      <c r="W220" s="62" t="e">
        <f>VLOOKUP(B220,[3]RAW!$A$1463:$D$1703,4,FALSE)</f>
        <v>#N/A</v>
      </c>
      <c r="X220" s="18" t="e">
        <f t="shared" si="45"/>
        <v>#N/A</v>
      </c>
      <c r="Y220" s="64" t="e">
        <f>VLOOKUP(B220,[3]RAW!$A$1463:$E$1703,5,FALSE)</f>
        <v>#N/A</v>
      </c>
      <c r="Z220" s="64" t="e">
        <f>VLOOKUP(B220,[3]RAW!$A$1706:$D$1946,4,FALSE)</f>
        <v>#N/A</v>
      </c>
      <c r="AA220" s="18" t="e">
        <f t="shared" si="46"/>
        <v>#N/A</v>
      </c>
      <c r="AB220" s="64" t="e">
        <f>VLOOKUP(B220,[3]RAW!$A$1706:$E$1946,5,FALSE)</f>
        <v>#N/A</v>
      </c>
      <c r="AC220" s="64" t="e">
        <f>VLOOKUP(B220,[3]RAW!$A$1949:$D$2189,4,FALSE)</f>
        <v>#N/A</v>
      </c>
      <c r="AD220" s="18" t="e">
        <f t="shared" si="47"/>
        <v>#N/A</v>
      </c>
      <c r="AE220" s="64" t="e">
        <f>VLOOKUP(B220,[3]RAW!$A$1949:$E$2189,5,FALSE)</f>
        <v>#N/A</v>
      </c>
      <c r="AF220" s="19" t="e">
        <f t="shared" si="49"/>
        <v>#N/A</v>
      </c>
      <c r="AG220" s="65" t="e">
        <f t="shared" si="48"/>
        <v>#N/A</v>
      </c>
      <c r="AH220" s="66" t="e">
        <f t="shared" si="50"/>
        <v>#N/A</v>
      </c>
      <c r="AI220" s="67">
        <f>SUM(COUNTIFS(E220:AD220,{"f","NCP","AB"}))</f>
        <v>0</v>
      </c>
      <c r="AJ220" s="66" t="e">
        <f t="shared" si="51"/>
        <v>#N/A</v>
      </c>
    </row>
    <row r="221" spans="1:36">
      <c r="A221" s="58">
        <v>218</v>
      </c>
      <c r="B221" s="59" t="s">
        <v>471</v>
      </c>
      <c r="C221" s="60" t="s">
        <v>472</v>
      </c>
      <c r="D221" s="61" t="s">
        <v>530</v>
      </c>
      <c r="E221" s="62" t="e">
        <f>VLOOKUP(B221,[3]RAW!$A$5:$D$245,4,FALSE)</f>
        <v>#N/A</v>
      </c>
      <c r="F221" s="18" t="e">
        <f t="shared" si="39"/>
        <v>#N/A</v>
      </c>
      <c r="G221" s="63" t="e">
        <f>VLOOKUP(B221,[3]RAW!$A$5:$E$245,5,FALSE)</f>
        <v>#N/A</v>
      </c>
      <c r="H221" s="62" t="e">
        <f>VLOOKUP(B221,[3]RAW!$A$491:$D$731,4,FALSE)</f>
        <v>#N/A</v>
      </c>
      <c r="I221" s="18" t="e">
        <f t="shared" si="40"/>
        <v>#N/A</v>
      </c>
      <c r="J221" s="64" t="e">
        <f>VLOOKUP(B221,[3]RAW!$A$491:$E$731,5,FALSE)</f>
        <v>#N/A</v>
      </c>
      <c r="K221" s="62" t="e">
        <f>VLOOKUP(B221,[3]RAW!$A$248:$D$488,4,FALSE)</f>
        <v>#N/A</v>
      </c>
      <c r="L221" s="18" t="e">
        <f t="shared" si="41"/>
        <v>#N/A</v>
      </c>
      <c r="M221" s="64" t="e">
        <f>VLOOKUP(B221,[3]RAW!$A$248:$E$488,5,FALSE)</f>
        <v>#N/A</v>
      </c>
      <c r="N221" s="62" t="e">
        <f>VLOOKUP(B221,[3]RAW!$A$734:$D$974,4,FALSE)</f>
        <v>#N/A</v>
      </c>
      <c r="O221" s="18" t="e">
        <f t="shared" si="42"/>
        <v>#N/A</v>
      </c>
      <c r="P221" s="64" t="e">
        <f>VLOOKUP(B221,[3]RAW!$A$734:$E$974,5,FALSE)</f>
        <v>#N/A</v>
      </c>
      <c r="Q221" s="62" t="e">
        <f>VLOOKUP(B221,[3]RAW!$A$977:$D$1217,4,FALSE)</f>
        <v>#N/A</v>
      </c>
      <c r="R221" s="18" t="e">
        <f t="shared" si="43"/>
        <v>#N/A</v>
      </c>
      <c r="S221" s="64" t="e">
        <f>VLOOKUP(B221,[3]RAW!$A$977:$E$1217,5,FALSE)</f>
        <v>#N/A</v>
      </c>
      <c r="T221" s="62" t="e">
        <f>VLOOKUP(B221,[3]RAW!$A$1220:$D$1460,4,FALSE)</f>
        <v>#N/A</v>
      </c>
      <c r="U221" s="18" t="e">
        <f t="shared" si="44"/>
        <v>#N/A</v>
      </c>
      <c r="V221" s="64" t="e">
        <f>VLOOKUP(B221,[3]RAW!$A$1220:$E$1460,5,FALSE)</f>
        <v>#N/A</v>
      </c>
      <c r="W221" s="62" t="e">
        <f>VLOOKUP(B221,[3]RAW!$A$1463:$D$1703,4,FALSE)</f>
        <v>#N/A</v>
      </c>
      <c r="X221" s="18" t="e">
        <f t="shared" si="45"/>
        <v>#N/A</v>
      </c>
      <c r="Y221" s="64" t="e">
        <f>VLOOKUP(B221,[3]RAW!$A$1463:$E$1703,5,FALSE)</f>
        <v>#N/A</v>
      </c>
      <c r="Z221" s="64" t="e">
        <f>VLOOKUP(B221,[3]RAW!$A$1706:$D$1946,4,FALSE)</f>
        <v>#N/A</v>
      </c>
      <c r="AA221" s="18" t="e">
        <f t="shared" si="46"/>
        <v>#N/A</v>
      </c>
      <c r="AB221" s="64" t="e">
        <f>VLOOKUP(B221,[3]RAW!$A$1706:$E$1946,5,FALSE)</f>
        <v>#N/A</v>
      </c>
      <c r="AC221" s="64" t="e">
        <f>VLOOKUP(B221,[3]RAW!$A$1949:$D$2189,4,FALSE)</f>
        <v>#N/A</v>
      </c>
      <c r="AD221" s="18" t="e">
        <f t="shared" si="47"/>
        <v>#N/A</v>
      </c>
      <c r="AE221" s="64" t="e">
        <f>VLOOKUP(B221,[3]RAW!$A$1949:$E$2189,5,FALSE)</f>
        <v>#N/A</v>
      </c>
      <c r="AF221" s="19" t="e">
        <f t="shared" si="49"/>
        <v>#N/A</v>
      </c>
      <c r="AG221" s="65" t="e">
        <f t="shared" si="48"/>
        <v>#N/A</v>
      </c>
      <c r="AH221" s="66" t="e">
        <f t="shared" si="50"/>
        <v>#N/A</v>
      </c>
      <c r="AI221" s="67">
        <f>SUM(COUNTIFS(E221:AD221,{"f","NCP","AB"}))</f>
        <v>0</v>
      </c>
      <c r="AJ221" s="66" t="e">
        <f t="shared" si="51"/>
        <v>#N/A</v>
      </c>
    </row>
    <row r="222" spans="1:36">
      <c r="A222" s="58">
        <v>219</v>
      </c>
      <c r="B222" s="59" t="s">
        <v>357</v>
      </c>
      <c r="C222" s="60" t="s">
        <v>358</v>
      </c>
      <c r="D222" s="61" t="s">
        <v>530</v>
      </c>
      <c r="E222" s="62" t="e">
        <f>VLOOKUP(B222,[3]RAW!$A$5:$D$245,4,FALSE)</f>
        <v>#N/A</v>
      </c>
      <c r="F222" s="18" t="e">
        <f t="shared" si="39"/>
        <v>#N/A</v>
      </c>
      <c r="G222" s="63" t="e">
        <f>VLOOKUP(B222,[3]RAW!$A$5:$E$245,5,FALSE)</f>
        <v>#N/A</v>
      </c>
      <c r="H222" s="62" t="e">
        <f>VLOOKUP(B222,[3]RAW!$A$491:$D$731,4,FALSE)</f>
        <v>#N/A</v>
      </c>
      <c r="I222" s="18" t="e">
        <f t="shared" si="40"/>
        <v>#N/A</v>
      </c>
      <c r="J222" s="64" t="e">
        <f>VLOOKUP(B222,[3]RAW!$A$491:$E$731,5,FALSE)</f>
        <v>#N/A</v>
      </c>
      <c r="K222" s="62" t="e">
        <f>VLOOKUP(B222,[3]RAW!$A$248:$D$488,4,FALSE)</f>
        <v>#N/A</v>
      </c>
      <c r="L222" s="18" t="e">
        <f t="shared" si="41"/>
        <v>#N/A</v>
      </c>
      <c r="M222" s="64" t="e">
        <f>VLOOKUP(B222,[3]RAW!$A$248:$E$488,5,FALSE)</f>
        <v>#N/A</v>
      </c>
      <c r="N222" s="62" t="e">
        <f>VLOOKUP(B222,[3]RAW!$A$734:$D$974,4,FALSE)</f>
        <v>#N/A</v>
      </c>
      <c r="O222" s="18" t="e">
        <f t="shared" si="42"/>
        <v>#N/A</v>
      </c>
      <c r="P222" s="64" t="e">
        <f>VLOOKUP(B222,[3]RAW!$A$734:$E$974,5,FALSE)</f>
        <v>#N/A</v>
      </c>
      <c r="Q222" s="62" t="e">
        <f>VLOOKUP(B222,[3]RAW!$A$977:$D$1217,4,FALSE)</f>
        <v>#N/A</v>
      </c>
      <c r="R222" s="18" t="e">
        <f t="shared" si="43"/>
        <v>#N/A</v>
      </c>
      <c r="S222" s="64" t="e">
        <f>VLOOKUP(B222,[3]RAW!$A$977:$E$1217,5,FALSE)</f>
        <v>#N/A</v>
      </c>
      <c r="T222" s="62" t="e">
        <f>VLOOKUP(B222,[3]RAW!$A$1220:$D$1460,4,FALSE)</f>
        <v>#N/A</v>
      </c>
      <c r="U222" s="18" t="e">
        <f t="shared" si="44"/>
        <v>#N/A</v>
      </c>
      <c r="V222" s="64" t="e">
        <f>VLOOKUP(B222,[3]RAW!$A$1220:$E$1460,5,FALSE)</f>
        <v>#N/A</v>
      </c>
      <c r="W222" s="62" t="e">
        <f>VLOOKUP(B222,[3]RAW!$A$1463:$D$1703,4,FALSE)</f>
        <v>#N/A</v>
      </c>
      <c r="X222" s="18" t="e">
        <f t="shared" si="45"/>
        <v>#N/A</v>
      </c>
      <c r="Y222" s="64" t="e">
        <f>VLOOKUP(B222,[3]RAW!$A$1463:$E$1703,5,FALSE)</f>
        <v>#N/A</v>
      </c>
      <c r="Z222" s="64" t="e">
        <f>VLOOKUP(B222,[3]RAW!$A$1706:$D$1946,4,FALSE)</f>
        <v>#N/A</v>
      </c>
      <c r="AA222" s="18" t="e">
        <f t="shared" si="46"/>
        <v>#N/A</v>
      </c>
      <c r="AB222" s="64" t="e">
        <f>VLOOKUP(B222,[3]RAW!$A$1706:$E$1946,5,FALSE)</f>
        <v>#N/A</v>
      </c>
      <c r="AC222" s="64" t="e">
        <f>VLOOKUP(B222,[3]RAW!$A$1949:$D$2189,4,FALSE)</f>
        <v>#N/A</v>
      </c>
      <c r="AD222" s="18" t="e">
        <f t="shared" si="47"/>
        <v>#N/A</v>
      </c>
      <c r="AE222" s="64" t="e">
        <f>VLOOKUP(B222,[3]RAW!$A$1949:$E$2189,5,FALSE)</f>
        <v>#N/A</v>
      </c>
      <c r="AF222" s="19" t="e">
        <f t="shared" si="49"/>
        <v>#N/A</v>
      </c>
      <c r="AG222" s="65" t="e">
        <f t="shared" si="48"/>
        <v>#N/A</v>
      </c>
      <c r="AH222" s="66" t="e">
        <f t="shared" si="50"/>
        <v>#N/A</v>
      </c>
      <c r="AI222" s="67">
        <f>SUM(COUNTIFS(E222:AD222,{"f","NCP","AB"}))</f>
        <v>0</v>
      </c>
      <c r="AJ222" s="66" t="e">
        <f t="shared" si="51"/>
        <v>#N/A</v>
      </c>
    </row>
    <row r="223" spans="1:36">
      <c r="A223" s="58">
        <v>220</v>
      </c>
      <c r="B223" s="59" t="s">
        <v>359</v>
      </c>
      <c r="C223" s="60" t="s">
        <v>360</v>
      </c>
      <c r="D223" s="61" t="s">
        <v>530</v>
      </c>
      <c r="E223" s="62" t="e">
        <f>VLOOKUP(B223,[3]RAW!$A$5:$D$245,4,FALSE)</f>
        <v>#N/A</v>
      </c>
      <c r="F223" s="18" t="e">
        <f t="shared" si="39"/>
        <v>#N/A</v>
      </c>
      <c r="G223" s="63" t="e">
        <f>VLOOKUP(B223,[3]RAW!$A$5:$E$245,5,FALSE)</f>
        <v>#N/A</v>
      </c>
      <c r="H223" s="62" t="e">
        <f>VLOOKUP(B223,[3]RAW!$A$491:$D$731,4,FALSE)</f>
        <v>#N/A</v>
      </c>
      <c r="I223" s="18" t="e">
        <f t="shared" si="40"/>
        <v>#N/A</v>
      </c>
      <c r="J223" s="64" t="e">
        <f>VLOOKUP(B223,[3]RAW!$A$491:$E$731,5,FALSE)</f>
        <v>#N/A</v>
      </c>
      <c r="K223" s="62" t="e">
        <f>VLOOKUP(B223,[3]RAW!$A$248:$D$488,4,FALSE)</f>
        <v>#N/A</v>
      </c>
      <c r="L223" s="18" t="e">
        <f t="shared" si="41"/>
        <v>#N/A</v>
      </c>
      <c r="M223" s="64" t="e">
        <f>VLOOKUP(B223,[3]RAW!$A$248:$E$488,5,FALSE)</f>
        <v>#N/A</v>
      </c>
      <c r="N223" s="62" t="e">
        <f>VLOOKUP(B223,[3]RAW!$A$734:$D$974,4,FALSE)</f>
        <v>#N/A</v>
      </c>
      <c r="O223" s="18" t="e">
        <f t="shared" si="42"/>
        <v>#N/A</v>
      </c>
      <c r="P223" s="64" t="e">
        <f>VLOOKUP(B223,[3]RAW!$A$734:$E$974,5,FALSE)</f>
        <v>#N/A</v>
      </c>
      <c r="Q223" s="62" t="e">
        <f>VLOOKUP(B223,[3]RAW!$A$977:$D$1217,4,FALSE)</f>
        <v>#N/A</v>
      </c>
      <c r="R223" s="18" t="e">
        <f t="shared" si="43"/>
        <v>#N/A</v>
      </c>
      <c r="S223" s="64" t="e">
        <f>VLOOKUP(B223,[3]RAW!$A$977:$E$1217,5,FALSE)</f>
        <v>#N/A</v>
      </c>
      <c r="T223" s="62" t="e">
        <f>VLOOKUP(B223,[3]RAW!$A$1220:$D$1460,4,FALSE)</f>
        <v>#N/A</v>
      </c>
      <c r="U223" s="18" t="e">
        <f t="shared" si="44"/>
        <v>#N/A</v>
      </c>
      <c r="V223" s="64" t="e">
        <f>VLOOKUP(B223,[3]RAW!$A$1220:$E$1460,5,FALSE)</f>
        <v>#N/A</v>
      </c>
      <c r="W223" s="62" t="e">
        <f>VLOOKUP(B223,[3]RAW!$A$1463:$D$1703,4,FALSE)</f>
        <v>#N/A</v>
      </c>
      <c r="X223" s="18" t="e">
        <f t="shared" si="45"/>
        <v>#N/A</v>
      </c>
      <c r="Y223" s="64" t="e">
        <f>VLOOKUP(B223,[3]RAW!$A$1463:$E$1703,5,FALSE)</f>
        <v>#N/A</v>
      </c>
      <c r="Z223" s="64" t="e">
        <f>VLOOKUP(B223,[3]RAW!$A$1706:$D$1946,4,FALSE)</f>
        <v>#N/A</v>
      </c>
      <c r="AA223" s="18" t="e">
        <f t="shared" si="46"/>
        <v>#N/A</v>
      </c>
      <c r="AB223" s="64" t="e">
        <f>VLOOKUP(B223,[3]RAW!$A$1706:$E$1946,5,FALSE)</f>
        <v>#N/A</v>
      </c>
      <c r="AC223" s="64" t="e">
        <f>VLOOKUP(B223,[3]RAW!$A$1949:$D$2189,4,FALSE)</f>
        <v>#N/A</v>
      </c>
      <c r="AD223" s="18" t="e">
        <f t="shared" si="47"/>
        <v>#N/A</v>
      </c>
      <c r="AE223" s="64" t="e">
        <f>VLOOKUP(B223,[3]RAW!$A$1949:$E$2189,5,FALSE)</f>
        <v>#N/A</v>
      </c>
      <c r="AF223" s="19" t="e">
        <f t="shared" si="49"/>
        <v>#N/A</v>
      </c>
      <c r="AG223" s="65" t="e">
        <f t="shared" si="48"/>
        <v>#N/A</v>
      </c>
      <c r="AH223" s="66" t="e">
        <f t="shared" si="50"/>
        <v>#N/A</v>
      </c>
      <c r="AI223" s="67">
        <f>SUM(COUNTIFS(E223:AD223,{"f","NCP","AB"}))</f>
        <v>0</v>
      </c>
      <c r="AJ223" s="66" t="e">
        <f t="shared" si="51"/>
        <v>#N/A</v>
      </c>
    </row>
    <row r="224" spans="1:36">
      <c r="A224" s="58">
        <v>221</v>
      </c>
      <c r="B224" s="59" t="s">
        <v>361</v>
      </c>
      <c r="C224" s="60" t="s">
        <v>362</v>
      </c>
      <c r="D224" s="61" t="s">
        <v>530</v>
      </c>
      <c r="E224" s="62" t="e">
        <f>VLOOKUP(B224,[3]RAW!$A$5:$D$245,4,FALSE)</f>
        <v>#N/A</v>
      </c>
      <c r="F224" s="18" t="e">
        <f t="shared" si="39"/>
        <v>#N/A</v>
      </c>
      <c r="G224" s="63" t="e">
        <f>VLOOKUP(B224,[3]RAW!$A$5:$E$245,5,FALSE)</f>
        <v>#N/A</v>
      </c>
      <c r="H224" s="62" t="e">
        <f>VLOOKUP(B224,[3]RAW!$A$491:$D$731,4,FALSE)</f>
        <v>#N/A</v>
      </c>
      <c r="I224" s="18" t="e">
        <f t="shared" si="40"/>
        <v>#N/A</v>
      </c>
      <c r="J224" s="64" t="e">
        <f>VLOOKUP(B224,[3]RAW!$A$491:$E$731,5,FALSE)</f>
        <v>#N/A</v>
      </c>
      <c r="K224" s="62" t="e">
        <f>VLOOKUP(B224,[3]RAW!$A$248:$D$488,4,FALSE)</f>
        <v>#N/A</v>
      </c>
      <c r="L224" s="18" t="e">
        <f t="shared" si="41"/>
        <v>#N/A</v>
      </c>
      <c r="M224" s="64" t="e">
        <f>VLOOKUP(B224,[3]RAW!$A$248:$E$488,5,FALSE)</f>
        <v>#N/A</v>
      </c>
      <c r="N224" s="62" t="e">
        <f>VLOOKUP(B224,[3]RAW!$A$734:$D$974,4,FALSE)</f>
        <v>#N/A</v>
      </c>
      <c r="O224" s="18" t="e">
        <f t="shared" si="42"/>
        <v>#N/A</v>
      </c>
      <c r="P224" s="64" t="e">
        <f>VLOOKUP(B224,[3]RAW!$A$734:$E$974,5,FALSE)</f>
        <v>#N/A</v>
      </c>
      <c r="Q224" s="62" t="e">
        <f>VLOOKUP(B224,[3]RAW!$A$977:$D$1217,4,FALSE)</f>
        <v>#N/A</v>
      </c>
      <c r="R224" s="18" t="e">
        <f t="shared" si="43"/>
        <v>#N/A</v>
      </c>
      <c r="S224" s="64" t="e">
        <f>VLOOKUP(B224,[3]RAW!$A$977:$E$1217,5,FALSE)</f>
        <v>#N/A</v>
      </c>
      <c r="T224" s="62" t="e">
        <f>VLOOKUP(B224,[3]RAW!$A$1220:$D$1460,4,FALSE)</f>
        <v>#N/A</v>
      </c>
      <c r="U224" s="18" t="e">
        <f t="shared" si="44"/>
        <v>#N/A</v>
      </c>
      <c r="V224" s="64" t="e">
        <f>VLOOKUP(B224,[3]RAW!$A$1220:$E$1460,5,FALSE)</f>
        <v>#N/A</v>
      </c>
      <c r="W224" s="62" t="e">
        <f>VLOOKUP(B224,[3]RAW!$A$1463:$D$1703,4,FALSE)</f>
        <v>#N/A</v>
      </c>
      <c r="X224" s="18" t="e">
        <f t="shared" si="45"/>
        <v>#N/A</v>
      </c>
      <c r="Y224" s="64" t="e">
        <f>VLOOKUP(B224,[3]RAW!$A$1463:$E$1703,5,FALSE)</f>
        <v>#N/A</v>
      </c>
      <c r="Z224" s="64" t="e">
        <f>VLOOKUP(B224,[3]RAW!$A$1706:$D$1946,4,FALSE)</f>
        <v>#N/A</v>
      </c>
      <c r="AA224" s="18" t="e">
        <f t="shared" si="46"/>
        <v>#N/A</v>
      </c>
      <c r="AB224" s="64" t="e">
        <f>VLOOKUP(B224,[3]RAW!$A$1706:$E$1946,5,FALSE)</f>
        <v>#N/A</v>
      </c>
      <c r="AC224" s="64" t="e">
        <f>VLOOKUP(B224,[3]RAW!$A$1949:$D$2189,4,FALSE)</f>
        <v>#N/A</v>
      </c>
      <c r="AD224" s="18" t="e">
        <f t="shared" si="47"/>
        <v>#N/A</v>
      </c>
      <c r="AE224" s="64" t="e">
        <f>VLOOKUP(B224,[3]RAW!$A$1949:$E$2189,5,FALSE)</f>
        <v>#N/A</v>
      </c>
      <c r="AF224" s="19" t="e">
        <f t="shared" si="49"/>
        <v>#N/A</v>
      </c>
      <c r="AG224" s="65" t="e">
        <f t="shared" si="48"/>
        <v>#N/A</v>
      </c>
      <c r="AH224" s="66" t="e">
        <f t="shared" si="50"/>
        <v>#N/A</v>
      </c>
      <c r="AI224" s="67">
        <f>SUM(COUNTIFS(E224:AD224,{"f","NCP","AB"}))</f>
        <v>0</v>
      </c>
      <c r="AJ224" s="66" t="e">
        <f t="shared" si="51"/>
        <v>#N/A</v>
      </c>
    </row>
    <row r="225" spans="1:36">
      <c r="A225" s="58">
        <v>222</v>
      </c>
      <c r="B225" s="59" t="s">
        <v>363</v>
      </c>
      <c r="C225" s="60" t="s">
        <v>364</v>
      </c>
      <c r="D225" s="61" t="s">
        <v>530</v>
      </c>
      <c r="E225" s="62" t="e">
        <f>VLOOKUP(B225,[3]RAW!$A$5:$D$245,4,FALSE)</f>
        <v>#N/A</v>
      </c>
      <c r="F225" s="18" t="e">
        <f t="shared" si="39"/>
        <v>#N/A</v>
      </c>
      <c r="G225" s="63" t="e">
        <f>VLOOKUP(B225,[3]RAW!$A$5:$E$245,5,FALSE)</f>
        <v>#N/A</v>
      </c>
      <c r="H225" s="62" t="e">
        <f>VLOOKUP(B225,[3]RAW!$A$491:$D$731,4,FALSE)</f>
        <v>#N/A</v>
      </c>
      <c r="I225" s="18" t="e">
        <f t="shared" si="40"/>
        <v>#N/A</v>
      </c>
      <c r="J225" s="64" t="e">
        <f>VLOOKUP(B225,[3]RAW!$A$491:$E$731,5,FALSE)</f>
        <v>#N/A</v>
      </c>
      <c r="K225" s="62" t="e">
        <f>VLOOKUP(B225,[3]RAW!$A$248:$D$488,4,FALSE)</f>
        <v>#N/A</v>
      </c>
      <c r="L225" s="18" t="e">
        <f t="shared" si="41"/>
        <v>#N/A</v>
      </c>
      <c r="M225" s="64" t="e">
        <f>VLOOKUP(B225,[3]RAW!$A$248:$E$488,5,FALSE)</f>
        <v>#N/A</v>
      </c>
      <c r="N225" s="62" t="e">
        <f>VLOOKUP(B225,[3]RAW!$A$734:$D$974,4,FALSE)</f>
        <v>#N/A</v>
      </c>
      <c r="O225" s="18" t="e">
        <f t="shared" si="42"/>
        <v>#N/A</v>
      </c>
      <c r="P225" s="64" t="e">
        <f>VLOOKUP(B225,[3]RAW!$A$734:$E$974,5,FALSE)</f>
        <v>#N/A</v>
      </c>
      <c r="Q225" s="62" t="e">
        <f>VLOOKUP(B225,[3]RAW!$A$977:$D$1217,4,FALSE)</f>
        <v>#N/A</v>
      </c>
      <c r="R225" s="18" t="e">
        <f t="shared" si="43"/>
        <v>#N/A</v>
      </c>
      <c r="S225" s="64" t="e">
        <f>VLOOKUP(B225,[3]RAW!$A$977:$E$1217,5,FALSE)</f>
        <v>#N/A</v>
      </c>
      <c r="T225" s="62" t="e">
        <f>VLOOKUP(B225,[3]RAW!$A$1220:$D$1460,4,FALSE)</f>
        <v>#N/A</v>
      </c>
      <c r="U225" s="18" t="e">
        <f t="shared" si="44"/>
        <v>#N/A</v>
      </c>
      <c r="V225" s="64" t="e">
        <f>VLOOKUP(B225,[3]RAW!$A$1220:$E$1460,5,FALSE)</f>
        <v>#N/A</v>
      </c>
      <c r="W225" s="62" t="e">
        <f>VLOOKUP(B225,[3]RAW!$A$1463:$D$1703,4,FALSE)</f>
        <v>#N/A</v>
      </c>
      <c r="X225" s="18" t="e">
        <f t="shared" si="45"/>
        <v>#N/A</v>
      </c>
      <c r="Y225" s="64" t="e">
        <f>VLOOKUP(B225,[3]RAW!$A$1463:$E$1703,5,FALSE)</f>
        <v>#N/A</v>
      </c>
      <c r="Z225" s="64" t="e">
        <f>VLOOKUP(B225,[3]RAW!$A$1706:$D$1946,4,FALSE)</f>
        <v>#N/A</v>
      </c>
      <c r="AA225" s="18" t="e">
        <f t="shared" si="46"/>
        <v>#N/A</v>
      </c>
      <c r="AB225" s="64" t="e">
        <f>VLOOKUP(B225,[3]RAW!$A$1706:$E$1946,5,FALSE)</f>
        <v>#N/A</v>
      </c>
      <c r="AC225" s="64" t="e">
        <f>VLOOKUP(B225,[3]RAW!$A$1949:$D$2189,4,FALSE)</f>
        <v>#N/A</v>
      </c>
      <c r="AD225" s="18" t="e">
        <f t="shared" si="47"/>
        <v>#N/A</v>
      </c>
      <c r="AE225" s="64" t="e">
        <f>VLOOKUP(B225,[3]RAW!$A$1949:$E$2189,5,FALSE)</f>
        <v>#N/A</v>
      </c>
      <c r="AF225" s="19" t="e">
        <f t="shared" si="49"/>
        <v>#N/A</v>
      </c>
      <c r="AG225" s="65" t="e">
        <f t="shared" si="48"/>
        <v>#N/A</v>
      </c>
      <c r="AH225" s="66" t="e">
        <f t="shared" si="50"/>
        <v>#N/A</v>
      </c>
      <c r="AI225" s="67">
        <f>SUM(COUNTIFS(E225:AD225,{"f","NCP","AB"}))</f>
        <v>0</v>
      </c>
      <c r="AJ225" s="66" t="e">
        <f t="shared" si="51"/>
        <v>#N/A</v>
      </c>
    </row>
    <row r="226" spans="1:36">
      <c r="A226" s="58">
        <v>223</v>
      </c>
      <c r="B226" s="59" t="s">
        <v>365</v>
      </c>
      <c r="C226" s="60" t="s">
        <v>366</v>
      </c>
      <c r="D226" s="61" t="s">
        <v>530</v>
      </c>
      <c r="E226" s="62" t="e">
        <f>VLOOKUP(B226,[3]RAW!$A$5:$D$245,4,FALSE)</f>
        <v>#N/A</v>
      </c>
      <c r="F226" s="18" t="e">
        <f t="shared" si="39"/>
        <v>#N/A</v>
      </c>
      <c r="G226" s="63" t="e">
        <f>VLOOKUP(B226,[3]RAW!$A$5:$E$245,5,FALSE)</f>
        <v>#N/A</v>
      </c>
      <c r="H226" s="62" t="e">
        <f>VLOOKUP(B226,[3]RAW!$A$491:$D$731,4,FALSE)</f>
        <v>#N/A</v>
      </c>
      <c r="I226" s="18" t="e">
        <f t="shared" si="40"/>
        <v>#N/A</v>
      </c>
      <c r="J226" s="64" t="e">
        <f>VLOOKUP(B226,[3]RAW!$A$491:$E$731,5,FALSE)</f>
        <v>#N/A</v>
      </c>
      <c r="K226" s="62" t="e">
        <f>VLOOKUP(B226,[3]RAW!$A$248:$D$488,4,FALSE)</f>
        <v>#N/A</v>
      </c>
      <c r="L226" s="18" t="e">
        <f t="shared" si="41"/>
        <v>#N/A</v>
      </c>
      <c r="M226" s="64" t="e">
        <f>VLOOKUP(B226,[3]RAW!$A$248:$E$488,5,FALSE)</f>
        <v>#N/A</v>
      </c>
      <c r="N226" s="62" t="e">
        <f>VLOOKUP(B226,[3]RAW!$A$734:$D$974,4,FALSE)</f>
        <v>#N/A</v>
      </c>
      <c r="O226" s="18" t="e">
        <f t="shared" si="42"/>
        <v>#N/A</v>
      </c>
      <c r="P226" s="64" t="e">
        <f>VLOOKUP(B226,[3]RAW!$A$734:$E$974,5,FALSE)</f>
        <v>#N/A</v>
      </c>
      <c r="Q226" s="62" t="e">
        <f>VLOOKUP(B226,[3]RAW!$A$977:$D$1217,4,FALSE)</f>
        <v>#N/A</v>
      </c>
      <c r="R226" s="18" t="e">
        <f t="shared" si="43"/>
        <v>#N/A</v>
      </c>
      <c r="S226" s="64" t="e">
        <f>VLOOKUP(B226,[3]RAW!$A$977:$E$1217,5,FALSE)</f>
        <v>#N/A</v>
      </c>
      <c r="T226" s="62" t="e">
        <f>VLOOKUP(B226,[3]RAW!$A$1220:$D$1460,4,FALSE)</f>
        <v>#N/A</v>
      </c>
      <c r="U226" s="18" t="e">
        <f t="shared" si="44"/>
        <v>#N/A</v>
      </c>
      <c r="V226" s="64" t="e">
        <f>VLOOKUP(B226,[3]RAW!$A$1220:$E$1460,5,FALSE)</f>
        <v>#N/A</v>
      </c>
      <c r="W226" s="62" t="e">
        <f>VLOOKUP(B226,[3]RAW!$A$1463:$D$1703,4,FALSE)</f>
        <v>#N/A</v>
      </c>
      <c r="X226" s="18" t="e">
        <f t="shared" si="45"/>
        <v>#N/A</v>
      </c>
      <c r="Y226" s="64" t="e">
        <f>VLOOKUP(B226,[3]RAW!$A$1463:$E$1703,5,FALSE)</f>
        <v>#N/A</v>
      </c>
      <c r="Z226" s="64" t="e">
        <f>VLOOKUP(B226,[3]RAW!$A$1706:$D$1946,4,FALSE)</f>
        <v>#N/A</v>
      </c>
      <c r="AA226" s="18" t="e">
        <f t="shared" si="46"/>
        <v>#N/A</v>
      </c>
      <c r="AB226" s="64" t="e">
        <f>VLOOKUP(B226,[3]RAW!$A$1706:$E$1946,5,FALSE)</f>
        <v>#N/A</v>
      </c>
      <c r="AC226" s="64" t="e">
        <f>VLOOKUP(B226,[3]RAW!$A$1949:$D$2189,4,FALSE)</f>
        <v>#N/A</v>
      </c>
      <c r="AD226" s="18" t="e">
        <f t="shared" si="47"/>
        <v>#N/A</v>
      </c>
      <c r="AE226" s="64" t="e">
        <f>VLOOKUP(B226,[3]RAW!$A$1949:$E$2189,5,FALSE)</f>
        <v>#N/A</v>
      </c>
      <c r="AF226" s="19" t="e">
        <f t="shared" si="49"/>
        <v>#N/A</v>
      </c>
      <c r="AG226" s="65" t="e">
        <f t="shared" si="48"/>
        <v>#N/A</v>
      </c>
      <c r="AH226" s="66" t="e">
        <f t="shared" si="50"/>
        <v>#N/A</v>
      </c>
      <c r="AI226" s="67">
        <f>SUM(COUNTIFS(E226:AD226,{"f","NCP","AB"}))</f>
        <v>0</v>
      </c>
      <c r="AJ226" s="66" t="e">
        <f t="shared" si="51"/>
        <v>#N/A</v>
      </c>
    </row>
    <row r="227" spans="1:36">
      <c r="A227" s="58">
        <v>224</v>
      </c>
      <c r="B227" s="59" t="s">
        <v>367</v>
      </c>
      <c r="C227" s="60" t="s">
        <v>368</v>
      </c>
      <c r="D227" s="61" t="s">
        <v>530</v>
      </c>
      <c r="E227" s="62" t="e">
        <f>VLOOKUP(B227,[3]RAW!$A$5:$D$245,4,FALSE)</f>
        <v>#N/A</v>
      </c>
      <c r="F227" s="18" t="e">
        <f t="shared" si="39"/>
        <v>#N/A</v>
      </c>
      <c r="G227" s="63" t="e">
        <f>VLOOKUP(B227,[3]RAW!$A$5:$E$245,5,FALSE)</f>
        <v>#N/A</v>
      </c>
      <c r="H227" s="62" t="e">
        <f>VLOOKUP(B227,[3]RAW!$A$491:$D$731,4,FALSE)</f>
        <v>#N/A</v>
      </c>
      <c r="I227" s="18" t="e">
        <f t="shared" si="40"/>
        <v>#N/A</v>
      </c>
      <c r="J227" s="64" t="e">
        <f>VLOOKUP(B227,[3]RAW!$A$491:$E$731,5,FALSE)</f>
        <v>#N/A</v>
      </c>
      <c r="K227" s="62" t="e">
        <f>VLOOKUP(B227,[3]RAW!$A$248:$D$488,4,FALSE)</f>
        <v>#N/A</v>
      </c>
      <c r="L227" s="18" t="e">
        <f t="shared" si="41"/>
        <v>#N/A</v>
      </c>
      <c r="M227" s="64" t="e">
        <f>VLOOKUP(B227,[3]RAW!$A$248:$E$488,5,FALSE)</f>
        <v>#N/A</v>
      </c>
      <c r="N227" s="62" t="e">
        <f>VLOOKUP(B227,[3]RAW!$A$734:$D$974,4,FALSE)</f>
        <v>#N/A</v>
      </c>
      <c r="O227" s="18" t="e">
        <f t="shared" si="42"/>
        <v>#N/A</v>
      </c>
      <c r="P227" s="64" t="e">
        <f>VLOOKUP(B227,[3]RAW!$A$734:$E$974,5,FALSE)</f>
        <v>#N/A</v>
      </c>
      <c r="Q227" s="62" t="e">
        <f>VLOOKUP(B227,[3]RAW!$A$977:$D$1217,4,FALSE)</f>
        <v>#N/A</v>
      </c>
      <c r="R227" s="18" t="e">
        <f t="shared" si="43"/>
        <v>#N/A</v>
      </c>
      <c r="S227" s="64" t="e">
        <f>VLOOKUP(B227,[3]RAW!$A$977:$E$1217,5,FALSE)</f>
        <v>#N/A</v>
      </c>
      <c r="T227" s="62" t="e">
        <f>VLOOKUP(B227,[3]RAW!$A$1220:$D$1460,4,FALSE)</f>
        <v>#N/A</v>
      </c>
      <c r="U227" s="18" t="e">
        <f t="shared" si="44"/>
        <v>#N/A</v>
      </c>
      <c r="V227" s="64" t="e">
        <f>VLOOKUP(B227,[3]RAW!$A$1220:$E$1460,5,FALSE)</f>
        <v>#N/A</v>
      </c>
      <c r="W227" s="62" t="e">
        <f>VLOOKUP(B227,[3]RAW!$A$1463:$D$1703,4,FALSE)</f>
        <v>#N/A</v>
      </c>
      <c r="X227" s="18" t="e">
        <f t="shared" si="45"/>
        <v>#N/A</v>
      </c>
      <c r="Y227" s="64" t="e">
        <f>VLOOKUP(B227,[3]RAW!$A$1463:$E$1703,5,FALSE)</f>
        <v>#N/A</v>
      </c>
      <c r="Z227" s="64" t="e">
        <f>VLOOKUP(B227,[3]RAW!$A$1706:$D$1946,4,FALSE)</f>
        <v>#N/A</v>
      </c>
      <c r="AA227" s="18" t="e">
        <f t="shared" si="46"/>
        <v>#N/A</v>
      </c>
      <c r="AB227" s="64" t="e">
        <f>VLOOKUP(B227,[3]RAW!$A$1706:$E$1946,5,FALSE)</f>
        <v>#N/A</v>
      </c>
      <c r="AC227" s="64" t="e">
        <f>VLOOKUP(B227,[3]RAW!$A$1949:$D$2189,4,FALSE)</f>
        <v>#N/A</v>
      </c>
      <c r="AD227" s="18" t="e">
        <f t="shared" si="47"/>
        <v>#N/A</v>
      </c>
      <c r="AE227" s="64" t="e">
        <f>VLOOKUP(B227,[3]RAW!$A$1949:$E$2189,5,FALSE)</f>
        <v>#N/A</v>
      </c>
      <c r="AF227" s="19" t="e">
        <f t="shared" si="49"/>
        <v>#N/A</v>
      </c>
      <c r="AG227" s="65" t="e">
        <f t="shared" si="48"/>
        <v>#N/A</v>
      </c>
      <c r="AH227" s="66" t="e">
        <f t="shared" si="50"/>
        <v>#N/A</v>
      </c>
      <c r="AI227" s="67">
        <f>SUM(COUNTIFS(E227:AD227,{"f","NCP","AB"}))</f>
        <v>0</v>
      </c>
      <c r="AJ227" s="66" t="e">
        <f t="shared" si="51"/>
        <v>#N/A</v>
      </c>
    </row>
    <row r="228" spans="1:36">
      <c r="A228" s="58">
        <v>225</v>
      </c>
      <c r="B228" s="59" t="s">
        <v>369</v>
      </c>
      <c r="C228" s="60" t="s">
        <v>370</v>
      </c>
      <c r="D228" s="61" t="s">
        <v>530</v>
      </c>
      <c r="E228" s="62" t="e">
        <f>VLOOKUP(B228,[3]RAW!$A$5:$D$245,4,FALSE)</f>
        <v>#N/A</v>
      </c>
      <c r="F228" s="18" t="e">
        <f t="shared" si="39"/>
        <v>#N/A</v>
      </c>
      <c r="G228" s="63" t="e">
        <f>VLOOKUP(B228,[3]RAW!$A$5:$E$245,5,FALSE)</f>
        <v>#N/A</v>
      </c>
      <c r="H228" s="62" t="e">
        <f>VLOOKUP(B228,[3]RAW!$A$491:$D$731,4,FALSE)</f>
        <v>#N/A</v>
      </c>
      <c r="I228" s="18" t="e">
        <f t="shared" si="40"/>
        <v>#N/A</v>
      </c>
      <c r="J228" s="64" t="e">
        <f>VLOOKUP(B228,[3]RAW!$A$491:$E$731,5,FALSE)</f>
        <v>#N/A</v>
      </c>
      <c r="K228" s="62" t="e">
        <f>VLOOKUP(B228,[3]RAW!$A$248:$D$488,4,FALSE)</f>
        <v>#N/A</v>
      </c>
      <c r="L228" s="18" t="e">
        <f t="shared" si="41"/>
        <v>#N/A</v>
      </c>
      <c r="M228" s="64" t="e">
        <f>VLOOKUP(B228,[3]RAW!$A$248:$E$488,5,FALSE)</f>
        <v>#N/A</v>
      </c>
      <c r="N228" s="62" t="e">
        <f>VLOOKUP(B228,[3]RAW!$A$734:$D$974,4,FALSE)</f>
        <v>#N/A</v>
      </c>
      <c r="O228" s="18" t="e">
        <f t="shared" si="42"/>
        <v>#N/A</v>
      </c>
      <c r="P228" s="64" t="e">
        <f>VLOOKUP(B228,[3]RAW!$A$734:$E$974,5,FALSE)</f>
        <v>#N/A</v>
      </c>
      <c r="Q228" s="62" t="e">
        <f>VLOOKUP(B228,[3]RAW!$A$977:$D$1217,4,FALSE)</f>
        <v>#N/A</v>
      </c>
      <c r="R228" s="18" t="e">
        <f t="shared" si="43"/>
        <v>#N/A</v>
      </c>
      <c r="S228" s="64" t="e">
        <f>VLOOKUP(B228,[3]RAW!$A$977:$E$1217,5,FALSE)</f>
        <v>#N/A</v>
      </c>
      <c r="T228" s="62" t="e">
        <f>VLOOKUP(B228,[3]RAW!$A$1220:$D$1460,4,FALSE)</f>
        <v>#N/A</v>
      </c>
      <c r="U228" s="18" t="e">
        <f t="shared" si="44"/>
        <v>#N/A</v>
      </c>
      <c r="V228" s="64" t="e">
        <f>VLOOKUP(B228,[3]RAW!$A$1220:$E$1460,5,FALSE)</f>
        <v>#N/A</v>
      </c>
      <c r="W228" s="62" t="e">
        <f>VLOOKUP(B228,[3]RAW!$A$1463:$D$1703,4,FALSE)</f>
        <v>#N/A</v>
      </c>
      <c r="X228" s="18" t="e">
        <f t="shared" si="45"/>
        <v>#N/A</v>
      </c>
      <c r="Y228" s="64" t="e">
        <f>VLOOKUP(B228,[3]RAW!$A$1463:$E$1703,5,FALSE)</f>
        <v>#N/A</v>
      </c>
      <c r="Z228" s="64" t="e">
        <f>VLOOKUP(B228,[3]RAW!$A$1706:$D$1946,4,FALSE)</f>
        <v>#N/A</v>
      </c>
      <c r="AA228" s="18" t="e">
        <f t="shared" si="46"/>
        <v>#N/A</v>
      </c>
      <c r="AB228" s="64" t="e">
        <f>VLOOKUP(B228,[3]RAW!$A$1706:$E$1946,5,FALSE)</f>
        <v>#N/A</v>
      </c>
      <c r="AC228" s="64" t="e">
        <f>VLOOKUP(B228,[3]RAW!$A$1949:$D$2189,4,FALSE)</f>
        <v>#N/A</v>
      </c>
      <c r="AD228" s="18" t="e">
        <f t="shared" si="47"/>
        <v>#N/A</v>
      </c>
      <c r="AE228" s="64" t="e">
        <f>VLOOKUP(B228,[3]RAW!$A$1949:$E$2189,5,FALSE)</f>
        <v>#N/A</v>
      </c>
      <c r="AF228" s="19" t="e">
        <f t="shared" si="49"/>
        <v>#N/A</v>
      </c>
      <c r="AG228" s="65" t="e">
        <f t="shared" si="48"/>
        <v>#N/A</v>
      </c>
      <c r="AH228" s="66" t="e">
        <f t="shared" si="50"/>
        <v>#N/A</v>
      </c>
      <c r="AI228" s="67">
        <f>SUM(COUNTIFS(E228:AD228,{"f","NCP","AB"}))</f>
        <v>0</v>
      </c>
      <c r="AJ228" s="66" t="e">
        <f t="shared" si="51"/>
        <v>#N/A</v>
      </c>
    </row>
    <row r="229" spans="1:36">
      <c r="A229" s="58">
        <v>226</v>
      </c>
      <c r="B229" s="59" t="s">
        <v>371</v>
      </c>
      <c r="C229" s="60" t="s">
        <v>372</v>
      </c>
      <c r="D229" s="61" t="s">
        <v>530</v>
      </c>
      <c r="E229" s="62" t="e">
        <f>VLOOKUP(B229,[3]RAW!$A$5:$D$245,4,FALSE)</f>
        <v>#N/A</v>
      </c>
      <c r="F229" s="18" t="e">
        <f t="shared" si="39"/>
        <v>#N/A</v>
      </c>
      <c r="G229" s="63" t="e">
        <f>VLOOKUP(B229,[3]RAW!$A$5:$E$245,5,FALSE)</f>
        <v>#N/A</v>
      </c>
      <c r="H229" s="62" t="e">
        <f>VLOOKUP(B229,[3]RAW!$A$491:$D$731,4,FALSE)</f>
        <v>#N/A</v>
      </c>
      <c r="I229" s="18" t="e">
        <f t="shared" si="40"/>
        <v>#N/A</v>
      </c>
      <c r="J229" s="64" t="e">
        <f>VLOOKUP(B229,[3]RAW!$A$491:$E$731,5,FALSE)</f>
        <v>#N/A</v>
      </c>
      <c r="K229" s="62" t="e">
        <f>VLOOKUP(B229,[3]RAW!$A$248:$D$488,4,FALSE)</f>
        <v>#N/A</v>
      </c>
      <c r="L229" s="18" t="e">
        <f t="shared" si="41"/>
        <v>#N/A</v>
      </c>
      <c r="M229" s="64" t="e">
        <f>VLOOKUP(B229,[3]RAW!$A$248:$E$488,5,FALSE)</f>
        <v>#N/A</v>
      </c>
      <c r="N229" s="62" t="e">
        <f>VLOOKUP(B229,[3]RAW!$A$734:$D$974,4,FALSE)</f>
        <v>#N/A</v>
      </c>
      <c r="O229" s="18" t="e">
        <f t="shared" si="42"/>
        <v>#N/A</v>
      </c>
      <c r="P229" s="64" t="e">
        <f>VLOOKUP(B229,[3]RAW!$A$734:$E$974,5,FALSE)</f>
        <v>#N/A</v>
      </c>
      <c r="Q229" s="62" t="e">
        <f>VLOOKUP(B229,[3]RAW!$A$977:$D$1217,4,FALSE)</f>
        <v>#N/A</v>
      </c>
      <c r="R229" s="18" t="e">
        <f t="shared" si="43"/>
        <v>#N/A</v>
      </c>
      <c r="S229" s="64" t="e">
        <f>VLOOKUP(B229,[3]RAW!$A$977:$E$1217,5,FALSE)</f>
        <v>#N/A</v>
      </c>
      <c r="T229" s="62" t="e">
        <f>VLOOKUP(B229,[3]RAW!$A$1220:$D$1460,4,FALSE)</f>
        <v>#N/A</v>
      </c>
      <c r="U229" s="18" t="e">
        <f t="shared" si="44"/>
        <v>#N/A</v>
      </c>
      <c r="V229" s="64" t="e">
        <f>VLOOKUP(B229,[3]RAW!$A$1220:$E$1460,5,FALSE)</f>
        <v>#N/A</v>
      </c>
      <c r="W229" s="62" t="e">
        <f>VLOOKUP(B229,[3]RAW!$A$1463:$D$1703,4,FALSE)</f>
        <v>#N/A</v>
      </c>
      <c r="X229" s="18" t="e">
        <f t="shared" si="45"/>
        <v>#N/A</v>
      </c>
      <c r="Y229" s="64" t="e">
        <f>VLOOKUP(B229,[3]RAW!$A$1463:$E$1703,5,FALSE)</f>
        <v>#N/A</v>
      </c>
      <c r="Z229" s="64" t="e">
        <f>VLOOKUP(B229,[3]RAW!$A$1706:$D$1946,4,FALSE)</f>
        <v>#N/A</v>
      </c>
      <c r="AA229" s="18" t="e">
        <f t="shared" si="46"/>
        <v>#N/A</v>
      </c>
      <c r="AB229" s="64" t="e">
        <f>VLOOKUP(B229,[3]RAW!$A$1706:$E$1946,5,FALSE)</f>
        <v>#N/A</v>
      </c>
      <c r="AC229" s="64" t="e">
        <f>VLOOKUP(B229,[3]RAW!$A$1949:$D$2189,4,FALSE)</f>
        <v>#N/A</v>
      </c>
      <c r="AD229" s="18" t="e">
        <f t="shared" si="47"/>
        <v>#N/A</v>
      </c>
      <c r="AE229" s="64" t="e">
        <f>VLOOKUP(B229,[3]RAW!$A$1949:$E$2189,5,FALSE)</f>
        <v>#N/A</v>
      </c>
      <c r="AF229" s="19" t="e">
        <f t="shared" si="49"/>
        <v>#N/A</v>
      </c>
      <c r="AG229" s="65" t="e">
        <f t="shared" si="48"/>
        <v>#N/A</v>
      </c>
      <c r="AH229" s="66" t="e">
        <f t="shared" si="50"/>
        <v>#N/A</v>
      </c>
      <c r="AI229" s="67">
        <f>SUM(COUNTIFS(E229:AD229,{"f","NCP","AB"}))</f>
        <v>0</v>
      </c>
      <c r="AJ229" s="66" t="e">
        <f t="shared" si="51"/>
        <v>#N/A</v>
      </c>
    </row>
    <row r="230" spans="1:36">
      <c r="A230" s="58">
        <v>227</v>
      </c>
      <c r="B230" s="59" t="s">
        <v>425</v>
      </c>
      <c r="C230" s="60" t="s">
        <v>426</v>
      </c>
      <c r="D230" s="61" t="s">
        <v>530</v>
      </c>
      <c r="E230" s="62" t="e">
        <f>VLOOKUP(B230,[3]RAW!$A$5:$D$245,4,FALSE)</f>
        <v>#N/A</v>
      </c>
      <c r="F230" s="18" t="e">
        <f t="shared" si="39"/>
        <v>#N/A</v>
      </c>
      <c r="G230" s="63" t="e">
        <f>VLOOKUP(B230,[3]RAW!$A$5:$E$245,5,FALSE)</f>
        <v>#N/A</v>
      </c>
      <c r="H230" s="62" t="e">
        <f>VLOOKUP(B230,[3]RAW!$A$491:$D$731,4,FALSE)</f>
        <v>#N/A</v>
      </c>
      <c r="I230" s="18" t="e">
        <f t="shared" si="40"/>
        <v>#N/A</v>
      </c>
      <c r="J230" s="64" t="e">
        <f>VLOOKUP(B230,[3]RAW!$A$491:$E$731,5,FALSE)</f>
        <v>#N/A</v>
      </c>
      <c r="K230" s="62" t="e">
        <f>VLOOKUP(B230,[3]RAW!$A$248:$D$488,4,FALSE)</f>
        <v>#N/A</v>
      </c>
      <c r="L230" s="18" t="e">
        <f t="shared" si="41"/>
        <v>#N/A</v>
      </c>
      <c r="M230" s="64" t="e">
        <f>VLOOKUP(B230,[3]RAW!$A$248:$E$488,5,FALSE)</f>
        <v>#N/A</v>
      </c>
      <c r="N230" s="62" t="e">
        <f>VLOOKUP(B230,[3]RAW!$A$734:$D$974,4,FALSE)</f>
        <v>#N/A</v>
      </c>
      <c r="O230" s="18" t="e">
        <f t="shared" si="42"/>
        <v>#N/A</v>
      </c>
      <c r="P230" s="64" t="e">
        <f>VLOOKUP(B230,[3]RAW!$A$734:$E$974,5,FALSE)</f>
        <v>#N/A</v>
      </c>
      <c r="Q230" s="62" t="e">
        <f>VLOOKUP(B230,[3]RAW!$A$977:$D$1217,4,FALSE)</f>
        <v>#N/A</v>
      </c>
      <c r="R230" s="18" t="e">
        <f t="shared" si="43"/>
        <v>#N/A</v>
      </c>
      <c r="S230" s="64" t="e">
        <f>VLOOKUP(B230,[3]RAW!$A$977:$E$1217,5,FALSE)</f>
        <v>#N/A</v>
      </c>
      <c r="T230" s="62" t="e">
        <f>VLOOKUP(B230,[3]RAW!$A$1220:$D$1460,4,FALSE)</f>
        <v>#N/A</v>
      </c>
      <c r="U230" s="18" t="e">
        <f t="shared" si="44"/>
        <v>#N/A</v>
      </c>
      <c r="V230" s="64" t="e">
        <f>VLOOKUP(B230,[3]RAW!$A$1220:$E$1460,5,FALSE)</f>
        <v>#N/A</v>
      </c>
      <c r="W230" s="62" t="e">
        <f>VLOOKUP(B230,[3]RAW!$A$1463:$D$1703,4,FALSE)</f>
        <v>#N/A</v>
      </c>
      <c r="X230" s="18" t="e">
        <f t="shared" si="45"/>
        <v>#N/A</v>
      </c>
      <c r="Y230" s="64" t="e">
        <f>VLOOKUP(B230,[3]RAW!$A$1463:$E$1703,5,FALSE)</f>
        <v>#N/A</v>
      </c>
      <c r="Z230" s="64" t="e">
        <f>VLOOKUP(B230,[3]RAW!$A$1706:$D$1946,4,FALSE)</f>
        <v>#N/A</v>
      </c>
      <c r="AA230" s="18" t="e">
        <f t="shared" si="46"/>
        <v>#N/A</v>
      </c>
      <c r="AB230" s="64" t="e">
        <f>VLOOKUP(B230,[3]RAW!$A$1706:$E$1946,5,FALSE)</f>
        <v>#N/A</v>
      </c>
      <c r="AC230" s="64" t="e">
        <f>VLOOKUP(B230,[3]RAW!$A$1949:$D$2189,4,FALSE)</f>
        <v>#N/A</v>
      </c>
      <c r="AD230" s="18" t="e">
        <f t="shared" si="47"/>
        <v>#N/A</v>
      </c>
      <c r="AE230" s="64" t="e">
        <f>VLOOKUP(B230,[3]RAW!$A$1949:$E$2189,5,FALSE)</f>
        <v>#N/A</v>
      </c>
      <c r="AF230" s="19" t="e">
        <f t="shared" si="49"/>
        <v>#N/A</v>
      </c>
      <c r="AG230" s="65" t="e">
        <f t="shared" si="48"/>
        <v>#N/A</v>
      </c>
      <c r="AH230" s="66" t="e">
        <f t="shared" si="50"/>
        <v>#N/A</v>
      </c>
      <c r="AI230" s="67">
        <f>SUM(COUNTIFS(E230:AD230,{"f","NCP","AB"}))</f>
        <v>0</v>
      </c>
      <c r="AJ230" s="66" t="e">
        <f t="shared" si="51"/>
        <v>#N/A</v>
      </c>
    </row>
    <row r="231" spans="1:36">
      <c r="A231" s="58">
        <v>228</v>
      </c>
      <c r="B231" s="59" t="s">
        <v>373</v>
      </c>
      <c r="C231" s="60" t="s">
        <v>374</v>
      </c>
      <c r="D231" s="61" t="s">
        <v>530</v>
      </c>
      <c r="E231" s="62" t="e">
        <f>VLOOKUP(B231,[3]RAW!$A$5:$D$245,4,FALSE)</f>
        <v>#N/A</v>
      </c>
      <c r="F231" s="18" t="e">
        <f t="shared" si="39"/>
        <v>#N/A</v>
      </c>
      <c r="G231" s="63" t="e">
        <f>VLOOKUP(B231,[3]RAW!$A$5:$E$245,5,FALSE)</f>
        <v>#N/A</v>
      </c>
      <c r="H231" s="62" t="e">
        <f>VLOOKUP(B231,[3]RAW!$A$491:$D$731,4,FALSE)</f>
        <v>#N/A</v>
      </c>
      <c r="I231" s="18" t="e">
        <f t="shared" si="40"/>
        <v>#N/A</v>
      </c>
      <c r="J231" s="64" t="e">
        <f>VLOOKUP(B231,[3]RAW!$A$491:$E$731,5,FALSE)</f>
        <v>#N/A</v>
      </c>
      <c r="K231" s="62" t="e">
        <f>VLOOKUP(B231,[3]RAW!$A$248:$D$488,4,FALSE)</f>
        <v>#N/A</v>
      </c>
      <c r="L231" s="18" t="e">
        <f t="shared" si="41"/>
        <v>#N/A</v>
      </c>
      <c r="M231" s="64" t="e">
        <f>VLOOKUP(B231,[3]RAW!$A$248:$E$488,5,FALSE)</f>
        <v>#N/A</v>
      </c>
      <c r="N231" s="62" t="e">
        <f>VLOOKUP(B231,[3]RAW!$A$734:$D$974,4,FALSE)</f>
        <v>#N/A</v>
      </c>
      <c r="O231" s="18" t="e">
        <f t="shared" si="42"/>
        <v>#N/A</v>
      </c>
      <c r="P231" s="64" t="e">
        <f>VLOOKUP(B231,[3]RAW!$A$734:$E$974,5,FALSE)</f>
        <v>#N/A</v>
      </c>
      <c r="Q231" s="62" t="e">
        <f>VLOOKUP(B231,[3]RAW!$A$977:$D$1217,4,FALSE)</f>
        <v>#N/A</v>
      </c>
      <c r="R231" s="18" t="e">
        <f t="shared" si="43"/>
        <v>#N/A</v>
      </c>
      <c r="S231" s="64" t="e">
        <f>VLOOKUP(B231,[3]RAW!$A$977:$E$1217,5,FALSE)</f>
        <v>#N/A</v>
      </c>
      <c r="T231" s="62" t="e">
        <f>VLOOKUP(B231,[3]RAW!$A$1220:$D$1460,4,FALSE)</f>
        <v>#N/A</v>
      </c>
      <c r="U231" s="18" t="e">
        <f t="shared" si="44"/>
        <v>#N/A</v>
      </c>
      <c r="V231" s="64" t="e">
        <f>VLOOKUP(B231,[3]RAW!$A$1220:$E$1460,5,FALSE)</f>
        <v>#N/A</v>
      </c>
      <c r="W231" s="62" t="e">
        <f>VLOOKUP(B231,[3]RAW!$A$1463:$D$1703,4,FALSE)</f>
        <v>#N/A</v>
      </c>
      <c r="X231" s="18" t="e">
        <f t="shared" si="45"/>
        <v>#N/A</v>
      </c>
      <c r="Y231" s="64" t="e">
        <f>VLOOKUP(B231,[3]RAW!$A$1463:$E$1703,5,FALSE)</f>
        <v>#N/A</v>
      </c>
      <c r="Z231" s="64" t="e">
        <f>VLOOKUP(B231,[3]RAW!$A$1706:$D$1946,4,FALSE)</f>
        <v>#N/A</v>
      </c>
      <c r="AA231" s="18" t="e">
        <f t="shared" si="46"/>
        <v>#N/A</v>
      </c>
      <c r="AB231" s="64" t="e">
        <f>VLOOKUP(B231,[3]RAW!$A$1706:$E$1946,5,FALSE)</f>
        <v>#N/A</v>
      </c>
      <c r="AC231" s="64" t="e">
        <f>VLOOKUP(B231,[3]RAW!$A$1949:$D$2189,4,FALSE)</f>
        <v>#N/A</v>
      </c>
      <c r="AD231" s="18" t="e">
        <f t="shared" si="47"/>
        <v>#N/A</v>
      </c>
      <c r="AE231" s="64" t="e">
        <f>VLOOKUP(B231,[3]RAW!$A$1949:$E$2189,5,FALSE)</f>
        <v>#N/A</v>
      </c>
      <c r="AF231" s="19" t="e">
        <f t="shared" si="49"/>
        <v>#N/A</v>
      </c>
      <c r="AG231" s="65" t="e">
        <f t="shared" si="48"/>
        <v>#N/A</v>
      </c>
      <c r="AH231" s="66" t="e">
        <f t="shared" si="50"/>
        <v>#N/A</v>
      </c>
      <c r="AI231" s="67">
        <f>SUM(COUNTIFS(E231:AD231,{"f","NCP","AB"}))</f>
        <v>0</v>
      </c>
      <c r="AJ231" s="66" t="e">
        <f t="shared" si="51"/>
        <v>#N/A</v>
      </c>
    </row>
    <row r="232" spans="1:36">
      <c r="A232" s="58">
        <v>229</v>
      </c>
      <c r="B232" s="59" t="s">
        <v>375</v>
      </c>
      <c r="C232" s="60" t="s">
        <v>376</v>
      </c>
      <c r="D232" s="61" t="s">
        <v>530</v>
      </c>
      <c r="E232" s="62" t="e">
        <f>VLOOKUP(B232,[3]RAW!$A$5:$D$245,4,FALSE)</f>
        <v>#N/A</v>
      </c>
      <c r="F232" s="18" t="e">
        <f t="shared" si="39"/>
        <v>#N/A</v>
      </c>
      <c r="G232" s="63" t="e">
        <f>VLOOKUP(B232,[3]RAW!$A$5:$E$245,5,FALSE)</f>
        <v>#N/A</v>
      </c>
      <c r="H232" s="62" t="e">
        <f>VLOOKUP(B232,[3]RAW!$A$491:$D$731,4,FALSE)</f>
        <v>#N/A</v>
      </c>
      <c r="I232" s="18" t="e">
        <f t="shared" si="40"/>
        <v>#N/A</v>
      </c>
      <c r="J232" s="64" t="e">
        <f>VLOOKUP(B232,[3]RAW!$A$491:$E$731,5,FALSE)</f>
        <v>#N/A</v>
      </c>
      <c r="K232" s="62" t="e">
        <f>VLOOKUP(B232,[3]RAW!$A$248:$D$488,4,FALSE)</f>
        <v>#N/A</v>
      </c>
      <c r="L232" s="18" t="e">
        <f t="shared" si="41"/>
        <v>#N/A</v>
      </c>
      <c r="M232" s="64" t="e">
        <f>VLOOKUP(B232,[3]RAW!$A$248:$E$488,5,FALSE)</f>
        <v>#N/A</v>
      </c>
      <c r="N232" s="62" t="e">
        <f>VLOOKUP(B232,[3]RAW!$A$734:$D$974,4,FALSE)</f>
        <v>#N/A</v>
      </c>
      <c r="O232" s="18" t="e">
        <f t="shared" si="42"/>
        <v>#N/A</v>
      </c>
      <c r="P232" s="64" t="e">
        <f>VLOOKUP(B232,[3]RAW!$A$734:$E$974,5,FALSE)</f>
        <v>#N/A</v>
      </c>
      <c r="Q232" s="62" t="e">
        <f>VLOOKUP(B232,[3]RAW!$A$977:$D$1217,4,FALSE)</f>
        <v>#N/A</v>
      </c>
      <c r="R232" s="18" t="e">
        <f t="shared" si="43"/>
        <v>#N/A</v>
      </c>
      <c r="S232" s="64" t="e">
        <f>VLOOKUP(B232,[3]RAW!$A$977:$E$1217,5,FALSE)</f>
        <v>#N/A</v>
      </c>
      <c r="T232" s="62" t="e">
        <f>VLOOKUP(B232,[3]RAW!$A$1220:$D$1460,4,FALSE)</f>
        <v>#N/A</v>
      </c>
      <c r="U232" s="18" t="e">
        <f t="shared" si="44"/>
        <v>#N/A</v>
      </c>
      <c r="V232" s="64" t="e">
        <f>VLOOKUP(B232,[3]RAW!$A$1220:$E$1460,5,FALSE)</f>
        <v>#N/A</v>
      </c>
      <c r="W232" s="62" t="e">
        <f>VLOOKUP(B232,[3]RAW!$A$1463:$D$1703,4,FALSE)</f>
        <v>#N/A</v>
      </c>
      <c r="X232" s="18" t="e">
        <f t="shared" si="45"/>
        <v>#N/A</v>
      </c>
      <c r="Y232" s="64" t="e">
        <f>VLOOKUP(B232,[3]RAW!$A$1463:$E$1703,5,FALSE)</f>
        <v>#N/A</v>
      </c>
      <c r="Z232" s="64" t="e">
        <f>VLOOKUP(B232,[3]RAW!$A$1706:$D$1946,4,FALSE)</f>
        <v>#N/A</v>
      </c>
      <c r="AA232" s="18" t="e">
        <f t="shared" si="46"/>
        <v>#N/A</v>
      </c>
      <c r="AB232" s="64" t="e">
        <f>VLOOKUP(B232,[3]RAW!$A$1706:$E$1946,5,FALSE)</f>
        <v>#N/A</v>
      </c>
      <c r="AC232" s="64" t="e">
        <f>VLOOKUP(B232,[3]RAW!$A$1949:$D$2189,4,FALSE)</f>
        <v>#N/A</v>
      </c>
      <c r="AD232" s="18" t="e">
        <f t="shared" si="47"/>
        <v>#N/A</v>
      </c>
      <c r="AE232" s="64" t="e">
        <f>VLOOKUP(B232,[3]RAW!$A$1949:$E$2189,5,FALSE)</f>
        <v>#N/A</v>
      </c>
      <c r="AF232" s="19" t="e">
        <f t="shared" si="49"/>
        <v>#N/A</v>
      </c>
      <c r="AG232" s="65" t="e">
        <f t="shared" si="48"/>
        <v>#N/A</v>
      </c>
      <c r="AH232" s="66" t="e">
        <f t="shared" si="50"/>
        <v>#N/A</v>
      </c>
      <c r="AI232" s="67">
        <f>SUM(COUNTIFS(E232:AD232,{"f","NCP","AB"}))</f>
        <v>0</v>
      </c>
      <c r="AJ232" s="66" t="e">
        <f t="shared" si="51"/>
        <v>#N/A</v>
      </c>
    </row>
    <row r="233" spans="1:36">
      <c r="A233" s="58">
        <v>230</v>
      </c>
      <c r="B233" s="59" t="s">
        <v>377</v>
      </c>
      <c r="C233" s="60" t="s">
        <v>378</v>
      </c>
      <c r="D233" s="61" t="s">
        <v>530</v>
      </c>
      <c r="E233" s="62" t="e">
        <f>VLOOKUP(B233,[3]RAW!$A$5:$D$245,4,FALSE)</f>
        <v>#N/A</v>
      </c>
      <c r="F233" s="18" t="e">
        <f t="shared" si="39"/>
        <v>#N/A</v>
      </c>
      <c r="G233" s="63" t="e">
        <f>VLOOKUP(B233,[3]RAW!$A$5:$E$245,5,FALSE)</f>
        <v>#N/A</v>
      </c>
      <c r="H233" s="62" t="e">
        <f>VLOOKUP(B233,[3]RAW!$A$491:$D$731,4,FALSE)</f>
        <v>#N/A</v>
      </c>
      <c r="I233" s="18" t="e">
        <f t="shared" si="40"/>
        <v>#N/A</v>
      </c>
      <c r="J233" s="64" t="e">
        <f>VLOOKUP(B233,[3]RAW!$A$491:$E$731,5,FALSE)</f>
        <v>#N/A</v>
      </c>
      <c r="K233" s="62" t="e">
        <f>VLOOKUP(B233,[3]RAW!$A$248:$D$488,4,FALSE)</f>
        <v>#N/A</v>
      </c>
      <c r="L233" s="18" t="e">
        <f t="shared" si="41"/>
        <v>#N/A</v>
      </c>
      <c r="M233" s="64" t="e">
        <f>VLOOKUP(B233,[3]RAW!$A$248:$E$488,5,FALSE)</f>
        <v>#N/A</v>
      </c>
      <c r="N233" s="62" t="e">
        <f>VLOOKUP(B233,[3]RAW!$A$734:$D$974,4,FALSE)</f>
        <v>#N/A</v>
      </c>
      <c r="O233" s="18" t="e">
        <f t="shared" si="42"/>
        <v>#N/A</v>
      </c>
      <c r="P233" s="64" t="e">
        <f>VLOOKUP(B233,[3]RAW!$A$734:$E$974,5,FALSE)</f>
        <v>#N/A</v>
      </c>
      <c r="Q233" s="62" t="e">
        <f>VLOOKUP(B233,[3]RAW!$A$977:$D$1217,4,FALSE)</f>
        <v>#N/A</v>
      </c>
      <c r="R233" s="18" t="e">
        <f t="shared" si="43"/>
        <v>#N/A</v>
      </c>
      <c r="S233" s="64" t="e">
        <f>VLOOKUP(B233,[3]RAW!$A$977:$E$1217,5,FALSE)</f>
        <v>#N/A</v>
      </c>
      <c r="T233" s="62" t="e">
        <f>VLOOKUP(B233,[3]RAW!$A$1220:$D$1460,4,FALSE)</f>
        <v>#N/A</v>
      </c>
      <c r="U233" s="18" t="e">
        <f t="shared" si="44"/>
        <v>#N/A</v>
      </c>
      <c r="V233" s="64" t="e">
        <f>VLOOKUP(B233,[3]RAW!$A$1220:$E$1460,5,FALSE)</f>
        <v>#N/A</v>
      </c>
      <c r="W233" s="62" t="e">
        <f>VLOOKUP(B233,[3]RAW!$A$1463:$D$1703,4,FALSE)</f>
        <v>#N/A</v>
      </c>
      <c r="X233" s="18" t="e">
        <f t="shared" si="45"/>
        <v>#N/A</v>
      </c>
      <c r="Y233" s="64" t="e">
        <f>VLOOKUP(B233,[3]RAW!$A$1463:$E$1703,5,FALSE)</f>
        <v>#N/A</v>
      </c>
      <c r="Z233" s="64" t="e">
        <f>VLOOKUP(B233,[3]RAW!$A$1706:$D$1946,4,FALSE)</f>
        <v>#N/A</v>
      </c>
      <c r="AA233" s="18" t="e">
        <f t="shared" si="46"/>
        <v>#N/A</v>
      </c>
      <c r="AB233" s="64" t="e">
        <f>VLOOKUP(B233,[3]RAW!$A$1706:$E$1946,5,FALSE)</f>
        <v>#N/A</v>
      </c>
      <c r="AC233" s="64" t="e">
        <f>VLOOKUP(B233,[3]RAW!$A$1949:$D$2189,4,FALSE)</f>
        <v>#N/A</v>
      </c>
      <c r="AD233" s="18" t="e">
        <f t="shared" si="47"/>
        <v>#N/A</v>
      </c>
      <c r="AE233" s="64" t="e">
        <f>VLOOKUP(B233,[3]RAW!$A$1949:$E$2189,5,FALSE)</f>
        <v>#N/A</v>
      </c>
      <c r="AF233" s="19" t="e">
        <f t="shared" si="49"/>
        <v>#N/A</v>
      </c>
      <c r="AG233" s="65" t="e">
        <f t="shared" si="48"/>
        <v>#N/A</v>
      </c>
      <c r="AH233" s="66" t="e">
        <f t="shared" si="50"/>
        <v>#N/A</v>
      </c>
      <c r="AI233" s="67">
        <f>SUM(COUNTIFS(E233:AD233,{"f","NCP","AB"}))</f>
        <v>0</v>
      </c>
      <c r="AJ233" s="66" t="e">
        <f t="shared" si="51"/>
        <v>#N/A</v>
      </c>
    </row>
    <row r="234" spans="1:36">
      <c r="A234" s="58">
        <v>231</v>
      </c>
      <c r="B234" s="59" t="s">
        <v>473</v>
      </c>
      <c r="C234" s="60" t="s">
        <v>474</v>
      </c>
      <c r="D234" s="61" t="s">
        <v>530</v>
      </c>
      <c r="E234" s="62" t="e">
        <f>VLOOKUP(B234,[3]RAW!$A$5:$D$245,4,FALSE)</f>
        <v>#N/A</v>
      </c>
      <c r="F234" s="18" t="e">
        <f t="shared" si="39"/>
        <v>#N/A</v>
      </c>
      <c r="G234" s="63" t="e">
        <f>VLOOKUP(B234,[3]RAW!$A$5:$E$245,5,FALSE)</f>
        <v>#N/A</v>
      </c>
      <c r="H234" s="62" t="e">
        <f>VLOOKUP(B234,[3]RAW!$A$491:$D$731,4,FALSE)</f>
        <v>#N/A</v>
      </c>
      <c r="I234" s="18" t="e">
        <f t="shared" si="40"/>
        <v>#N/A</v>
      </c>
      <c r="J234" s="64" t="e">
        <f>VLOOKUP(B234,[3]RAW!$A$491:$E$731,5,FALSE)</f>
        <v>#N/A</v>
      </c>
      <c r="K234" s="62" t="e">
        <f>VLOOKUP(B234,[3]RAW!$A$248:$D$488,4,FALSE)</f>
        <v>#N/A</v>
      </c>
      <c r="L234" s="18" t="e">
        <f t="shared" si="41"/>
        <v>#N/A</v>
      </c>
      <c r="M234" s="64" t="e">
        <f>VLOOKUP(B234,[3]RAW!$A$248:$E$488,5,FALSE)</f>
        <v>#N/A</v>
      </c>
      <c r="N234" s="62" t="e">
        <f>VLOOKUP(B234,[3]RAW!$A$734:$D$974,4,FALSE)</f>
        <v>#N/A</v>
      </c>
      <c r="O234" s="18" t="e">
        <f t="shared" si="42"/>
        <v>#N/A</v>
      </c>
      <c r="P234" s="64" t="e">
        <f>VLOOKUP(B234,[3]RAW!$A$734:$E$974,5,FALSE)</f>
        <v>#N/A</v>
      </c>
      <c r="Q234" s="62" t="e">
        <f>VLOOKUP(B234,[3]RAW!$A$977:$D$1217,4,FALSE)</f>
        <v>#N/A</v>
      </c>
      <c r="R234" s="18" t="e">
        <f t="shared" si="43"/>
        <v>#N/A</v>
      </c>
      <c r="S234" s="64" t="e">
        <f>VLOOKUP(B234,[3]RAW!$A$977:$E$1217,5,FALSE)</f>
        <v>#N/A</v>
      </c>
      <c r="T234" s="62" t="e">
        <f>VLOOKUP(B234,[3]RAW!$A$1220:$D$1460,4,FALSE)</f>
        <v>#N/A</v>
      </c>
      <c r="U234" s="18" t="e">
        <f t="shared" si="44"/>
        <v>#N/A</v>
      </c>
      <c r="V234" s="64" t="e">
        <f>VLOOKUP(B234,[3]RAW!$A$1220:$E$1460,5,FALSE)</f>
        <v>#N/A</v>
      </c>
      <c r="W234" s="62" t="e">
        <f>VLOOKUP(B234,[3]RAW!$A$1463:$D$1703,4,FALSE)</f>
        <v>#N/A</v>
      </c>
      <c r="X234" s="18" t="e">
        <f t="shared" si="45"/>
        <v>#N/A</v>
      </c>
      <c r="Y234" s="64" t="e">
        <f>VLOOKUP(B234,[3]RAW!$A$1463:$E$1703,5,FALSE)</f>
        <v>#N/A</v>
      </c>
      <c r="Z234" s="64" t="e">
        <f>VLOOKUP(B234,[3]RAW!$A$1706:$D$1946,4,FALSE)</f>
        <v>#N/A</v>
      </c>
      <c r="AA234" s="18" t="e">
        <f t="shared" si="46"/>
        <v>#N/A</v>
      </c>
      <c r="AB234" s="64" t="e">
        <f>VLOOKUP(B234,[3]RAW!$A$1706:$E$1946,5,FALSE)</f>
        <v>#N/A</v>
      </c>
      <c r="AC234" s="64" t="e">
        <f>VLOOKUP(B234,[3]RAW!$A$1949:$D$2189,4,FALSE)</f>
        <v>#N/A</v>
      </c>
      <c r="AD234" s="18" t="e">
        <f t="shared" si="47"/>
        <v>#N/A</v>
      </c>
      <c r="AE234" s="64" t="e">
        <f>VLOOKUP(B234,[3]RAW!$A$1949:$E$2189,5,FALSE)</f>
        <v>#N/A</v>
      </c>
      <c r="AF234" s="19" t="e">
        <f t="shared" si="49"/>
        <v>#N/A</v>
      </c>
      <c r="AG234" s="65" t="e">
        <f t="shared" si="48"/>
        <v>#N/A</v>
      </c>
      <c r="AH234" s="66" t="e">
        <f t="shared" si="50"/>
        <v>#N/A</v>
      </c>
      <c r="AI234" s="67">
        <f>SUM(COUNTIFS(E234:AD234,{"f","NCP","AB"}))</f>
        <v>0</v>
      </c>
      <c r="AJ234" s="66" t="e">
        <f t="shared" si="51"/>
        <v>#N/A</v>
      </c>
    </row>
    <row r="235" spans="1:36">
      <c r="A235" s="58">
        <v>232</v>
      </c>
      <c r="B235" s="59" t="s">
        <v>379</v>
      </c>
      <c r="C235" s="60" t="s">
        <v>380</v>
      </c>
      <c r="D235" s="61" t="s">
        <v>530</v>
      </c>
      <c r="E235" s="62" t="e">
        <f>VLOOKUP(B235,[3]RAW!$A$5:$D$245,4,FALSE)</f>
        <v>#N/A</v>
      </c>
      <c r="F235" s="18" t="e">
        <f t="shared" si="39"/>
        <v>#N/A</v>
      </c>
      <c r="G235" s="63" t="e">
        <f>VLOOKUP(B235,[3]RAW!$A$5:$E$245,5,FALSE)</f>
        <v>#N/A</v>
      </c>
      <c r="H235" s="62" t="e">
        <f>VLOOKUP(B235,[3]RAW!$A$491:$D$731,4,FALSE)</f>
        <v>#N/A</v>
      </c>
      <c r="I235" s="18" t="e">
        <f t="shared" si="40"/>
        <v>#N/A</v>
      </c>
      <c r="J235" s="64" t="e">
        <f>VLOOKUP(B235,[3]RAW!$A$491:$E$731,5,FALSE)</f>
        <v>#N/A</v>
      </c>
      <c r="K235" s="62" t="e">
        <f>VLOOKUP(B235,[3]RAW!$A$248:$D$488,4,FALSE)</f>
        <v>#N/A</v>
      </c>
      <c r="L235" s="18" t="e">
        <f t="shared" si="41"/>
        <v>#N/A</v>
      </c>
      <c r="M235" s="64" t="e">
        <f>VLOOKUP(B235,[3]RAW!$A$248:$E$488,5,FALSE)</f>
        <v>#N/A</v>
      </c>
      <c r="N235" s="62" t="e">
        <f>VLOOKUP(B235,[3]RAW!$A$734:$D$974,4,FALSE)</f>
        <v>#N/A</v>
      </c>
      <c r="O235" s="18" t="e">
        <f t="shared" si="42"/>
        <v>#N/A</v>
      </c>
      <c r="P235" s="64" t="e">
        <f>VLOOKUP(B235,[3]RAW!$A$734:$E$974,5,FALSE)</f>
        <v>#N/A</v>
      </c>
      <c r="Q235" s="62" t="e">
        <f>VLOOKUP(B235,[3]RAW!$A$977:$D$1217,4,FALSE)</f>
        <v>#N/A</v>
      </c>
      <c r="R235" s="18" t="e">
        <f t="shared" si="43"/>
        <v>#N/A</v>
      </c>
      <c r="S235" s="64" t="e">
        <f>VLOOKUP(B235,[3]RAW!$A$977:$E$1217,5,FALSE)</f>
        <v>#N/A</v>
      </c>
      <c r="T235" s="62" t="e">
        <f>VLOOKUP(B235,[3]RAW!$A$1220:$D$1460,4,FALSE)</f>
        <v>#N/A</v>
      </c>
      <c r="U235" s="18" t="e">
        <f t="shared" si="44"/>
        <v>#N/A</v>
      </c>
      <c r="V235" s="64" t="e">
        <f>VLOOKUP(B235,[3]RAW!$A$1220:$E$1460,5,FALSE)</f>
        <v>#N/A</v>
      </c>
      <c r="W235" s="62" t="e">
        <f>VLOOKUP(B235,[3]RAW!$A$1463:$D$1703,4,FALSE)</f>
        <v>#N/A</v>
      </c>
      <c r="X235" s="18" t="e">
        <f t="shared" si="45"/>
        <v>#N/A</v>
      </c>
      <c r="Y235" s="64" t="e">
        <f>VLOOKUP(B235,[3]RAW!$A$1463:$E$1703,5,FALSE)</f>
        <v>#N/A</v>
      </c>
      <c r="Z235" s="64" t="e">
        <f>VLOOKUP(B235,[3]RAW!$A$1706:$D$1946,4,FALSE)</f>
        <v>#N/A</v>
      </c>
      <c r="AA235" s="18" t="e">
        <f t="shared" si="46"/>
        <v>#N/A</v>
      </c>
      <c r="AB235" s="64" t="e">
        <f>VLOOKUP(B235,[3]RAW!$A$1706:$E$1946,5,FALSE)</f>
        <v>#N/A</v>
      </c>
      <c r="AC235" s="64" t="e">
        <f>VLOOKUP(B235,[3]RAW!$A$1949:$D$2189,4,FALSE)</f>
        <v>#N/A</v>
      </c>
      <c r="AD235" s="18" t="e">
        <f t="shared" si="47"/>
        <v>#N/A</v>
      </c>
      <c r="AE235" s="64" t="e">
        <f>VLOOKUP(B235,[3]RAW!$A$1949:$E$2189,5,FALSE)</f>
        <v>#N/A</v>
      </c>
      <c r="AF235" s="19" t="e">
        <f t="shared" si="49"/>
        <v>#N/A</v>
      </c>
      <c r="AG235" s="65" t="e">
        <f t="shared" si="48"/>
        <v>#N/A</v>
      </c>
      <c r="AH235" s="66" t="e">
        <f t="shared" si="50"/>
        <v>#N/A</v>
      </c>
      <c r="AI235" s="67">
        <f>SUM(COUNTIFS(E235:AD235,{"f","NCP","AB"}))</f>
        <v>0</v>
      </c>
      <c r="AJ235" s="66" t="e">
        <f t="shared" si="51"/>
        <v>#N/A</v>
      </c>
    </row>
    <row r="236" spans="1:36">
      <c r="A236" s="58">
        <v>233</v>
      </c>
      <c r="B236" s="59" t="s">
        <v>381</v>
      </c>
      <c r="C236" s="60" t="s">
        <v>382</v>
      </c>
      <c r="D236" s="61" t="s">
        <v>530</v>
      </c>
      <c r="E236" s="62" t="e">
        <f>VLOOKUP(B236,[3]RAW!$A$5:$D$245,4,FALSE)</f>
        <v>#N/A</v>
      </c>
      <c r="F236" s="18" t="e">
        <f t="shared" si="39"/>
        <v>#N/A</v>
      </c>
      <c r="G236" s="63" t="e">
        <f>VLOOKUP(B236,[3]RAW!$A$5:$E$245,5,FALSE)</f>
        <v>#N/A</v>
      </c>
      <c r="H236" s="62" t="e">
        <f>VLOOKUP(B236,[3]RAW!$A$491:$D$731,4,FALSE)</f>
        <v>#N/A</v>
      </c>
      <c r="I236" s="18" t="e">
        <f t="shared" si="40"/>
        <v>#N/A</v>
      </c>
      <c r="J236" s="64" t="e">
        <f>VLOOKUP(B236,[3]RAW!$A$491:$E$731,5,FALSE)</f>
        <v>#N/A</v>
      </c>
      <c r="K236" s="62" t="e">
        <f>VLOOKUP(B236,[3]RAW!$A$248:$D$488,4,FALSE)</f>
        <v>#N/A</v>
      </c>
      <c r="L236" s="18" t="e">
        <f t="shared" si="41"/>
        <v>#N/A</v>
      </c>
      <c r="M236" s="64" t="e">
        <f>VLOOKUP(B236,[3]RAW!$A$248:$E$488,5,FALSE)</f>
        <v>#N/A</v>
      </c>
      <c r="N236" s="62" t="e">
        <f>VLOOKUP(B236,[3]RAW!$A$734:$D$974,4,FALSE)</f>
        <v>#N/A</v>
      </c>
      <c r="O236" s="18" t="e">
        <f t="shared" si="42"/>
        <v>#N/A</v>
      </c>
      <c r="P236" s="64" t="e">
        <f>VLOOKUP(B236,[3]RAW!$A$734:$E$974,5,FALSE)</f>
        <v>#N/A</v>
      </c>
      <c r="Q236" s="62" t="e">
        <f>VLOOKUP(B236,[3]RAW!$A$977:$D$1217,4,FALSE)</f>
        <v>#N/A</v>
      </c>
      <c r="R236" s="18" t="e">
        <f t="shared" si="43"/>
        <v>#N/A</v>
      </c>
      <c r="S236" s="64" t="e">
        <f>VLOOKUP(B236,[3]RAW!$A$977:$E$1217,5,FALSE)</f>
        <v>#N/A</v>
      </c>
      <c r="T236" s="62" t="e">
        <f>VLOOKUP(B236,[3]RAW!$A$1220:$D$1460,4,FALSE)</f>
        <v>#N/A</v>
      </c>
      <c r="U236" s="18" t="e">
        <f t="shared" si="44"/>
        <v>#N/A</v>
      </c>
      <c r="V236" s="64" t="e">
        <f>VLOOKUP(B236,[3]RAW!$A$1220:$E$1460,5,FALSE)</f>
        <v>#N/A</v>
      </c>
      <c r="W236" s="62" t="e">
        <f>VLOOKUP(B236,[3]RAW!$A$1463:$D$1703,4,FALSE)</f>
        <v>#N/A</v>
      </c>
      <c r="X236" s="18" t="e">
        <f t="shared" si="45"/>
        <v>#N/A</v>
      </c>
      <c r="Y236" s="64" t="e">
        <f>VLOOKUP(B236,[3]RAW!$A$1463:$E$1703,5,FALSE)</f>
        <v>#N/A</v>
      </c>
      <c r="Z236" s="64" t="e">
        <f>VLOOKUP(B236,[3]RAW!$A$1706:$D$1946,4,FALSE)</f>
        <v>#N/A</v>
      </c>
      <c r="AA236" s="18" t="e">
        <f t="shared" si="46"/>
        <v>#N/A</v>
      </c>
      <c r="AB236" s="64" t="e">
        <f>VLOOKUP(B236,[3]RAW!$A$1706:$E$1946,5,FALSE)</f>
        <v>#N/A</v>
      </c>
      <c r="AC236" s="64" t="e">
        <f>VLOOKUP(B236,[3]RAW!$A$1949:$D$2189,4,FALSE)</f>
        <v>#N/A</v>
      </c>
      <c r="AD236" s="18" t="e">
        <f t="shared" si="47"/>
        <v>#N/A</v>
      </c>
      <c r="AE236" s="64" t="e">
        <f>VLOOKUP(B236,[3]RAW!$A$1949:$E$2189,5,FALSE)</f>
        <v>#N/A</v>
      </c>
      <c r="AF236" s="19" t="e">
        <f t="shared" si="49"/>
        <v>#N/A</v>
      </c>
      <c r="AG236" s="65" t="e">
        <f t="shared" si="48"/>
        <v>#N/A</v>
      </c>
      <c r="AH236" s="66" t="e">
        <f t="shared" si="50"/>
        <v>#N/A</v>
      </c>
      <c r="AI236" s="67">
        <f>SUM(COUNTIFS(E236:AD236,{"f","NCP","AB"}))</f>
        <v>0</v>
      </c>
      <c r="AJ236" s="66" t="e">
        <f t="shared" si="51"/>
        <v>#N/A</v>
      </c>
    </row>
    <row r="237" spans="1:36">
      <c r="A237" s="58">
        <v>234</v>
      </c>
      <c r="B237" s="59" t="s">
        <v>383</v>
      </c>
      <c r="C237" s="60" t="s">
        <v>384</v>
      </c>
      <c r="D237" s="61" t="s">
        <v>530</v>
      </c>
      <c r="E237" s="62" t="e">
        <f>VLOOKUP(B237,[3]RAW!$A$5:$D$245,4,FALSE)</f>
        <v>#N/A</v>
      </c>
      <c r="F237" s="18" t="e">
        <f t="shared" si="39"/>
        <v>#N/A</v>
      </c>
      <c r="G237" s="63" t="e">
        <f>VLOOKUP(B237,[3]RAW!$A$5:$E$245,5,FALSE)</f>
        <v>#N/A</v>
      </c>
      <c r="H237" s="62" t="e">
        <f>VLOOKUP(B237,[3]RAW!$A$491:$D$731,4,FALSE)</f>
        <v>#N/A</v>
      </c>
      <c r="I237" s="18" t="e">
        <f t="shared" si="40"/>
        <v>#N/A</v>
      </c>
      <c r="J237" s="64" t="e">
        <f>VLOOKUP(B237,[3]RAW!$A$491:$E$731,5,FALSE)</f>
        <v>#N/A</v>
      </c>
      <c r="K237" s="62" t="e">
        <f>VLOOKUP(B237,[3]RAW!$A$248:$D$488,4,FALSE)</f>
        <v>#N/A</v>
      </c>
      <c r="L237" s="18" t="e">
        <f t="shared" si="41"/>
        <v>#N/A</v>
      </c>
      <c r="M237" s="64" t="e">
        <f>VLOOKUP(B237,[3]RAW!$A$248:$E$488,5,FALSE)</f>
        <v>#N/A</v>
      </c>
      <c r="N237" s="62" t="e">
        <f>VLOOKUP(B237,[3]RAW!$A$734:$D$974,4,FALSE)</f>
        <v>#N/A</v>
      </c>
      <c r="O237" s="18" t="e">
        <f t="shared" si="42"/>
        <v>#N/A</v>
      </c>
      <c r="P237" s="64" t="e">
        <f>VLOOKUP(B237,[3]RAW!$A$734:$E$974,5,FALSE)</f>
        <v>#N/A</v>
      </c>
      <c r="Q237" s="62" t="e">
        <f>VLOOKUP(B237,[3]RAW!$A$977:$D$1217,4,FALSE)</f>
        <v>#N/A</v>
      </c>
      <c r="R237" s="18" t="e">
        <f t="shared" si="43"/>
        <v>#N/A</v>
      </c>
      <c r="S237" s="64" t="e">
        <f>VLOOKUP(B237,[3]RAW!$A$977:$E$1217,5,FALSE)</f>
        <v>#N/A</v>
      </c>
      <c r="T237" s="62" t="e">
        <f>VLOOKUP(B237,[3]RAW!$A$1220:$D$1460,4,FALSE)</f>
        <v>#N/A</v>
      </c>
      <c r="U237" s="18" t="e">
        <f t="shared" si="44"/>
        <v>#N/A</v>
      </c>
      <c r="V237" s="64" t="e">
        <f>VLOOKUP(B237,[3]RAW!$A$1220:$E$1460,5,FALSE)</f>
        <v>#N/A</v>
      </c>
      <c r="W237" s="62" t="e">
        <f>VLOOKUP(B237,[3]RAW!$A$1463:$D$1703,4,FALSE)</f>
        <v>#N/A</v>
      </c>
      <c r="X237" s="18" t="e">
        <f t="shared" si="45"/>
        <v>#N/A</v>
      </c>
      <c r="Y237" s="64" t="e">
        <f>VLOOKUP(B237,[3]RAW!$A$1463:$E$1703,5,FALSE)</f>
        <v>#N/A</v>
      </c>
      <c r="Z237" s="64" t="e">
        <f>VLOOKUP(B237,[3]RAW!$A$1706:$D$1946,4,FALSE)</f>
        <v>#N/A</v>
      </c>
      <c r="AA237" s="18" t="e">
        <f t="shared" si="46"/>
        <v>#N/A</v>
      </c>
      <c r="AB237" s="64" t="e">
        <f>VLOOKUP(B237,[3]RAW!$A$1706:$E$1946,5,FALSE)</f>
        <v>#N/A</v>
      </c>
      <c r="AC237" s="64" t="e">
        <f>VLOOKUP(B237,[3]RAW!$A$1949:$D$2189,4,FALSE)</f>
        <v>#N/A</v>
      </c>
      <c r="AD237" s="18" t="e">
        <f t="shared" si="47"/>
        <v>#N/A</v>
      </c>
      <c r="AE237" s="64" t="e">
        <f>VLOOKUP(B237,[3]RAW!$A$1949:$E$2189,5,FALSE)</f>
        <v>#N/A</v>
      </c>
      <c r="AF237" s="19" t="e">
        <f t="shared" si="49"/>
        <v>#N/A</v>
      </c>
      <c r="AG237" s="65" t="e">
        <f t="shared" si="48"/>
        <v>#N/A</v>
      </c>
      <c r="AH237" s="66" t="e">
        <f t="shared" si="50"/>
        <v>#N/A</v>
      </c>
      <c r="AI237" s="67">
        <f>SUM(COUNTIFS(E237:AD237,{"f","NCP","AB"}))</f>
        <v>0</v>
      </c>
      <c r="AJ237" s="66" t="e">
        <f t="shared" si="51"/>
        <v>#N/A</v>
      </c>
    </row>
    <row r="238" spans="1:36">
      <c r="A238" s="58">
        <v>235</v>
      </c>
      <c r="B238" s="59" t="s">
        <v>385</v>
      </c>
      <c r="C238" s="60" t="s">
        <v>386</v>
      </c>
      <c r="D238" s="61" t="s">
        <v>530</v>
      </c>
      <c r="E238" s="62" t="e">
        <f>VLOOKUP(B238,[3]RAW!$A$5:$D$245,4,FALSE)</f>
        <v>#N/A</v>
      </c>
      <c r="F238" s="18" t="e">
        <f t="shared" si="39"/>
        <v>#N/A</v>
      </c>
      <c r="G238" s="63" t="e">
        <f>VLOOKUP(B238,[3]RAW!$A$5:$E$245,5,FALSE)</f>
        <v>#N/A</v>
      </c>
      <c r="H238" s="62" t="e">
        <f>VLOOKUP(B238,[3]RAW!$A$491:$D$731,4,FALSE)</f>
        <v>#N/A</v>
      </c>
      <c r="I238" s="18" t="e">
        <f t="shared" si="40"/>
        <v>#N/A</v>
      </c>
      <c r="J238" s="64" t="e">
        <f>VLOOKUP(B238,[3]RAW!$A$491:$E$731,5,FALSE)</f>
        <v>#N/A</v>
      </c>
      <c r="K238" s="62" t="e">
        <f>VLOOKUP(B238,[3]RAW!$A$248:$D$488,4,FALSE)</f>
        <v>#N/A</v>
      </c>
      <c r="L238" s="18" t="e">
        <f t="shared" si="41"/>
        <v>#N/A</v>
      </c>
      <c r="M238" s="64" t="e">
        <f>VLOOKUP(B238,[3]RAW!$A$248:$E$488,5,FALSE)</f>
        <v>#N/A</v>
      </c>
      <c r="N238" s="62" t="e">
        <f>VLOOKUP(B238,[3]RAW!$A$734:$D$974,4,FALSE)</f>
        <v>#N/A</v>
      </c>
      <c r="O238" s="18" t="e">
        <f t="shared" si="42"/>
        <v>#N/A</v>
      </c>
      <c r="P238" s="64" t="e">
        <f>VLOOKUP(B238,[3]RAW!$A$734:$E$974,5,FALSE)</f>
        <v>#N/A</v>
      </c>
      <c r="Q238" s="62" t="e">
        <f>VLOOKUP(B238,[3]RAW!$A$977:$D$1217,4,FALSE)</f>
        <v>#N/A</v>
      </c>
      <c r="R238" s="18" t="e">
        <f t="shared" si="43"/>
        <v>#N/A</v>
      </c>
      <c r="S238" s="64" t="e">
        <f>VLOOKUP(B238,[3]RAW!$A$977:$E$1217,5,FALSE)</f>
        <v>#N/A</v>
      </c>
      <c r="T238" s="62" t="e">
        <f>VLOOKUP(B238,[3]RAW!$A$1220:$D$1460,4,FALSE)</f>
        <v>#N/A</v>
      </c>
      <c r="U238" s="18" t="e">
        <f t="shared" si="44"/>
        <v>#N/A</v>
      </c>
      <c r="V238" s="64" t="e">
        <f>VLOOKUP(B238,[3]RAW!$A$1220:$E$1460,5,FALSE)</f>
        <v>#N/A</v>
      </c>
      <c r="W238" s="62" t="e">
        <f>VLOOKUP(B238,[3]RAW!$A$1463:$D$1703,4,FALSE)</f>
        <v>#N/A</v>
      </c>
      <c r="X238" s="18" t="e">
        <f t="shared" si="45"/>
        <v>#N/A</v>
      </c>
      <c r="Y238" s="64" t="e">
        <f>VLOOKUP(B238,[3]RAW!$A$1463:$E$1703,5,FALSE)</f>
        <v>#N/A</v>
      </c>
      <c r="Z238" s="64" t="e">
        <f>VLOOKUP(B238,[3]RAW!$A$1706:$D$1946,4,FALSE)</f>
        <v>#N/A</v>
      </c>
      <c r="AA238" s="18" t="e">
        <f t="shared" si="46"/>
        <v>#N/A</v>
      </c>
      <c r="AB238" s="64" t="e">
        <f>VLOOKUP(B238,[3]RAW!$A$1706:$E$1946,5,FALSE)</f>
        <v>#N/A</v>
      </c>
      <c r="AC238" s="64" t="e">
        <f>VLOOKUP(B238,[3]RAW!$A$1949:$D$2189,4,FALSE)</f>
        <v>#N/A</v>
      </c>
      <c r="AD238" s="18" t="e">
        <f t="shared" si="47"/>
        <v>#N/A</v>
      </c>
      <c r="AE238" s="64" t="e">
        <f>VLOOKUP(B238,[3]RAW!$A$1949:$E$2189,5,FALSE)</f>
        <v>#N/A</v>
      </c>
      <c r="AF238" s="19" t="e">
        <f t="shared" si="49"/>
        <v>#N/A</v>
      </c>
      <c r="AG238" s="65" t="e">
        <f t="shared" si="48"/>
        <v>#N/A</v>
      </c>
      <c r="AH238" s="66" t="e">
        <f t="shared" si="50"/>
        <v>#N/A</v>
      </c>
      <c r="AI238" s="67">
        <f>SUM(COUNTIFS(E238:AD238,{"f","NCP","AB"}))</f>
        <v>0</v>
      </c>
      <c r="AJ238" s="66" t="e">
        <f t="shared" si="51"/>
        <v>#N/A</v>
      </c>
    </row>
    <row r="239" spans="1:36">
      <c r="A239" s="58">
        <v>236</v>
      </c>
      <c r="B239" s="59" t="s">
        <v>387</v>
      </c>
      <c r="C239" s="60" t="s">
        <v>388</v>
      </c>
      <c r="D239" s="61" t="s">
        <v>530</v>
      </c>
      <c r="E239" s="62" t="e">
        <f>VLOOKUP(B239,[3]RAW!$A$5:$D$245,4,FALSE)</f>
        <v>#N/A</v>
      </c>
      <c r="F239" s="18" t="e">
        <f t="shared" si="39"/>
        <v>#N/A</v>
      </c>
      <c r="G239" s="63" t="e">
        <f>VLOOKUP(B239,[3]RAW!$A$5:$E$245,5,FALSE)</f>
        <v>#N/A</v>
      </c>
      <c r="H239" s="62" t="e">
        <f>VLOOKUP(B239,[3]RAW!$A$491:$D$731,4,FALSE)</f>
        <v>#N/A</v>
      </c>
      <c r="I239" s="18" t="e">
        <f t="shared" si="40"/>
        <v>#N/A</v>
      </c>
      <c r="J239" s="64" t="e">
        <f>VLOOKUP(B239,[3]RAW!$A$491:$E$731,5,FALSE)</f>
        <v>#N/A</v>
      </c>
      <c r="K239" s="62" t="e">
        <f>VLOOKUP(B239,[3]RAW!$A$248:$D$488,4,FALSE)</f>
        <v>#N/A</v>
      </c>
      <c r="L239" s="18" t="e">
        <f t="shared" si="41"/>
        <v>#N/A</v>
      </c>
      <c r="M239" s="64" t="e">
        <f>VLOOKUP(B239,[3]RAW!$A$248:$E$488,5,FALSE)</f>
        <v>#N/A</v>
      </c>
      <c r="N239" s="62" t="e">
        <f>VLOOKUP(B239,[3]RAW!$A$734:$D$974,4,FALSE)</f>
        <v>#N/A</v>
      </c>
      <c r="O239" s="18" t="e">
        <f t="shared" si="42"/>
        <v>#N/A</v>
      </c>
      <c r="P239" s="64" t="e">
        <f>VLOOKUP(B239,[3]RAW!$A$734:$E$974,5,FALSE)</f>
        <v>#N/A</v>
      </c>
      <c r="Q239" s="62" t="e">
        <f>VLOOKUP(B239,[3]RAW!$A$977:$D$1217,4,FALSE)</f>
        <v>#N/A</v>
      </c>
      <c r="R239" s="18" t="e">
        <f t="shared" si="43"/>
        <v>#N/A</v>
      </c>
      <c r="S239" s="64" t="e">
        <f>VLOOKUP(B239,[3]RAW!$A$977:$E$1217,5,FALSE)</f>
        <v>#N/A</v>
      </c>
      <c r="T239" s="62" t="e">
        <f>VLOOKUP(B239,[3]RAW!$A$1220:$D$1460,4,FALSE)</f>
        <v>#N/A</v>
      </c>
      <c r="U239" s="18" t="e">
        <f t="shared" si="44"/>
        <v>#N/A</v>
      </c>
      <c r="V239" s="64" t="e">
        <f>VLOOKUP(B239,[3]RAW!$A$1220:$E$1460,5,FALSE)</f>
        <v>#N/A</v>
      </c>
      <c r="W239" s="62" t="e">
        <f>VLOOKUP(B239,[3]RAW!$A$1463:$D$1703,4,FALSE)</f>
        <v>#N/A</v>
      </c>
      <c r="X239" s="18" t="e">
        <f t="shared" si="45"/>
        <v>#N/A</v>
      </c>
      <c r="Y239" s="64" t="e">
        <f>VLOOKUP(B239,[3]RAW!$A$1463:$E$1703,5,FALSE)</f>
        <v>#N/A</v>
      </c>
      <c r="Z239" s="64" t="e">
        <f>VLOOKUP(B239,[3]RAW!$A$1706:$D$1946,4,FALSE)</f>
        <v>#N/A</v>
      </c>
      <c r="AA239" s="18" t="e">
        <f t="shared" si="46"/>
        <v>#N/A</v>
      </c>
      <c r="AB239" s="64" t="e">
        <f>VLOOKUP(B239,[3]RAW!$A$1706:$E$1946,5,FALSE)</f>
        <v>#N/A</v>
      </c>
      <c r="AC239" s="64" t="e">
        <f>VLOOKUP(B239,[3]RAW!$A$1949:$D$2189,4,FALSE)</f>
        <v>#N/A</v>
      </c>
      <c r="AD239" s="18" t="e">
        <f t="shared" si="47"/>
        <v>#N/A</v>
      </c>
      <c r="AE239" s="64" t="e">
        <f>VLOOKUP(B239,[3]RAW!$A$1949:$E$2189,5,FALSE)</f>
        <v>#N/A</v>
      </c>
      <c r="AF239" s="19" t="e">
        <f t="shared" si="49"/>
        <v>#N/A</v>
      </c>
      <c r="AG239" s="65" t="e">
        <f t="shared" si="48"/>
        <v>#N/A</v>
      </c>
      <c r="AH239" s="66" t="e">
        <f t="shared" si="50"/>
        <v>#N/A</v>
      </c>
      <c r="AI239" s="67">
        <f>SUM(COUNTIFS(E239:AD239,{"f","NCP","AB"}))</f>
        <v>0</v>
      </c>
      <c r="AJ239" s="66" t="e">
        <f t="shared" si="51"/>
        <v>#N/A</v>
      </c>
    </row>
    <row r="240" spans="1:36">
      <c r="A240" s="58">
        <v>237</v>
      </c>
      <c r="B240" s="59" t="s">
        <v>445</v>
      </c>
      <c r="C240" s="60" t="s">
        <v>446</v>
      </c>
      <c r="D240" s="61" t="s">
        <v>530</v>
      </c>
      <c r="E240" s="62" t="e">
        <f>VLOOKUP(B240,[3]RAW!$A$5:$D$245,4,FALSE)</f>
        <v>#N/A</v>
      </c>
      <c r="F240" s="18" t="e">
        <f t="shared" si="39"/>
        <v>#N/A</v>
      </c>
      <c r="G240" s="63" t="e">
        <f>VLOOKUP(B240,[3]RAW!$A$5:$E$245,5,FALSE)</f>
        <v>#N/A</v>
      </c>
      <c r="H240" s="62" t="e">
        <f>VLOOKUP(B240,[3]RAW!$A$491:$D$731,4,FALSE)</f>
        <v>#N/A</v>
      </c>
      <c r="I240" s="18" t="e">
        <f t="shared" si="40"/>
        <v>#N/A</v>
      </c>
      <c r="J240" s="64" t="e">
        <f>VLOOKUP(B240,[3]RAW!$A$491:$E$731,5,FALSE)</f>
        <v>#N/A</v>
      </c>
      <c r="K240" s="62" t="e">
        <f>VLOOKUP(B240,[3]RAW!$A$248:$D$488,4,FALSE)</f>
        <v>#N/A</v>
      </c>
      <c r="L240" s="18" t="e">
        <f t="shared" si="41"/>
        <v>#N/A</v>
      </c>
      <c r="M240" s="64" t="e">
        <f>VLOOKUP(B240,[3]RAW!$A$248:$E$488,5,FALSE)</f>
        <v>#N/A</v>
      </c>
      <c r="N240" s="62" t="e">
        <f>VLOOKUP(B240,[3]RAW!$A$734:$D$974,4,FALSE)</f>
        <v>#N/A</v>
      </c>
      <c r="O240" s="18" t="e">
        <f t="shared" si="42"/>
        <v>#N/A</v>
      </c>
      <c r="P240" s="64" t="e">
        <f>VLOOKUP(B240,[3]RAW!$A$734:$E$974,5,FALSE)</f>
        <v>#N/A</v>
      </c>
      <c r="Q240" s="62" t="e">
        <f>VLOOKUP(B240,[3]RAW!$A$977:$D$1217,4,FALSE)</f>
        <v>#N/A</v>
      </c>
      <c r="R240" s="18" t="e">
        <f t="shared" si="43"/>
        <v>#N/A</v>
      </c>
      <c r="S240" s="64" t="e">
        <f>VLOOKUP(B240,[3]RAW!$A$977:$E$1217,5,FALSE)</f>
        <v>#N/A</v>
      </c>
      <c r="T240" s="62" t="e">
        <f>VLOOKUP(B240,[3]RAW!$A$1220:$D$1460,4,FALSE)</f>
        <v>#N/A</v>
      </c>
      <c r="U240" s="18" t="e">
        <f t="shared" si="44"/>
        <v>#N/A</v>
      </c>
      <c r="V240" s="64" t="e">
        <f>VLOOKUP(B240,[3]RAW!$A$1220:$E$1460,5,FALSE)</f>
        <v>#N/A</v>
      </c>
      <c r="W240" s="62" t="e">
        <f>VLOOKUP(B240,[3]RAW!$A$1463:$D$1703,4,FALSE)</f>
        <v>#N/A</v>
      </c>
      <c r="X240" s="18" t="e">
        <f t="shared" si="45"/>
        <v>#N/A</v>
      </c>
      <c r="Y240" s="64" t="e">
        <f>VLOOKUP(B240,[3]RAW!$A$1463:$E$1703,5,FALSE)</f>
        <v>#N/A</v>
      </c>
      <c r="Z240" s="64" t="e">
        <f>VLOOKUP(B240,[3]RAW!$A$1706:$D$1946,4,FALSE)</f>
        <v>#N/A</v>
      </c>
      <c r="AA240" s="18" t="e">
        <f t="shared" si="46"/>
        <v>#N/A</v>
      </c>
      <c r="AB240" s="64" t="e">
        <f>VLOOKUP(B240,[3]RAW!$A$1706:$E$1946,5,FALSE)</f>
        <v>#N/A</v>
      </c>
      <c r="AC240" s="64" t="e">
        <f>VLOOKUP(B240,[3]RAW!$A$1949:$D$2189,4,FALSE)</f>
        <v>#N/A</v>
      </c>
      <c r="AD240" s="18" t="e">
        <f t="shared" si="47"/>
        <v>#N/A</v>
      </c>
      <c r="AE240" s="64" t="e">
        <f>VLOOKUP(B240,[3]RAW!$A$1949:$E$2189,5,FALSE)</f>
        <v>#N/A</v>
      </c>
      <c r="AF240" s="19" t="e">
        <f t="shared" si="49"/>
        <v>#N/A</v>
      </c>
      <c r="AG240" s="65" t="e">
        <f t="shared" si="48"/>
        <v>#N/A</v>
      </c>
      <c r="AH240" s="66" t="e">
        <f t="shared" si="50"/>
        <v>#N/A</v>
      </c>
      <c r="AI240" s="67">
        <f>SUM(COUNTIFS(E240:AD240,{"f","NCP","AB"}))</f>
        <v>0</v>
      </c>
      <c r="AJ240" s="66" t="e">
        <f t="shared" si="51"/>
        <v>#N/A</v>
      </c>
    </row>
    <row r="241" spans="1:36">
      <c r="A241" s="58">
        <v>238</v>
      </c>
      <c r="B241" s="59" t="s">
        <v>475</v>
      </c>
      <c r="C241" s="60" t="s">
        <v>476</v>
      </c>
      <c r="D241" s="61" t="s">
        <v>530</v>
      </c>
      <c r="E241" s="62" t="e">
        <f>VLOOKUP(B241,[3]RAW!$A$5:$D$245,4,FALSE)</f>
        <v>#N/A</v>
      </c>
      <c r="F241" s="18" t="e">
        <f t="shared" si="39"/>
        <v>#N/A</v>
      </c>
      <c r="G241" s="63" t="e">
        <f>VLOOKUP(B241,[3]RAW!$A$5:$E$245,5,FALSE)</f>
        <v>#N/A</v>
      </c>
      <c r="H241" s="62" t="e">
        <f>VLOOKUP(B241,[3]RAW!$A$491:$D$731,4,FALSE)</f>
        <v>#N/A</v>
      </c>
      <c r="I241" s="18" t="e">
        <f t="shared" si="40"/>
        <v>#N/A</v>
      </c>
      <c r="J241" s="64" t="e">
        <f>VLOOKUP(B241,[3]RAW!$A$491:$E$731,5,FALSE)</f>
        <v>#N/A</v>
      </c>
      <c r="K241" s="62" t="e">
        <f>VLOOKUP(B241,[3]RAW!$A$248:$D$488,4,FALSE)</f>
        <v>#N/A</v>
      </c>
      <c r="L241" s="18" t="e">
        <f t="shared" si="41"/>
        <v>#N/A</v>
      </c>
      <c r="M241" s="64" t="e">
        <f>VLOOKUP(B241,[3]RAW!$A$248:$E$488,5,FALSE)</f>
        <v>#N/A</v>
      </c>
      <c r="N241" s="62" t="e">
        <f>VLOOKUP(B241,[3]RAW!$A$734:$D$974,4,FALSE)</f>
        <v>#N/A</v>
      </c>
      <c r="O241" s="18" t="e">
        <f t="shared" si="42"/>
        <v>#N/A</v>
      </c>
      <c r="P241" s="64" t="e">
        <f>VLOOKUP(B241,[3]RAW!$A$734:$E$974,5,FALSE)</f>
        <v>#N/A</v>
      </c>
      <c r="Q241" s="62" t="e">
        <f>VLOOKUP(B241,[3]RAW!$A$977:$D$1217,4,FALSE)</f>
        <v>#N/A</v>
      </c>
      <c r="R241" s="18" t="e">
        <f t="shared" si="43"/>
        <v>#N/A</v>
      </c>
      <c r="S241" s="64" t="e">
        <f>VLOOKUP(B241,[3]RAW!$A$977:$E$1217,5,FALSE)</f>
        <v>#N/A</v>
      </c>
      <c r="T241" s="62" t="e">
        <f>VLOOKUP(B241,[3]RAW!$A$1220:$D$1460,4,FALSE)</f>
        <v>#N/A</v>
      </c>
      <c r="U241" s="18" t="e">
        <f t="shared" si="44"/>
        <v>#N/A</v>
      </c>
      <c r="V241" s="64" t="e">
        <f>VLOOKUP(B241,[3]RAW!$A$1220:$E$1460,5,FALSE)</f>
        <v>#N/A</v>
      </c>
      <c r="W241" s="62" t="e">
        <f>VLOOKUP(B241,[3]RAW!$A$1463:$D$1703,4,FALSE)</f>
        <v>#N/A</v>
      </c>
      <c r="X241" s="18" t="e">
        <f t="shared" si="45"/>
        <v>#N/A</v>
      </c>
      <c r="Y241" s="64" t="e">
        <f>VLOOKUP(B241,[3]RAW!$A$1463:$E$1703,5,FALSE)</f>
        <v>#N/A</v>
      </c>
      <c r="Z241" s="64" t="e">
        <f>VLOOKUP(B241,[3]RAW!$A$1706:$D$1946,4,FALSE)</f>
        <v>#N/A</v>
      </c>
      <c r="AA241" s="18" t="e">
        <f t="shared" si="46"/>
        <v>#N/A</v>
      </c>
      <c r="AB241" s="64" t="e">
        <f>VLOOKUP(B241,[3]RAW!$A$1706:$E$1946,5,FALSE)</f>
        <v>#N/A</v>
      </c>
      <c r="AC241" s="64" t="e">
        <f>VLOOKUP(B241,[3]RAW!$A$1949:$D$2189,4,FALSE)</f>
        <v>#N/A</v>
      </c>
      <c r="AD241" s="18" t="e">
        <f t="shared" si="47"/>
        <v>#N/A</v>
      </c>
      <c r="AE241" s="64" t="e">
        <f>VLOOKUP(B241,[3]RAW!$A$1949:$E$2189,5,FALSE)</f>
        <v>#N/A</v>
      </c>
      <c r="AF241" s="19" t="e">
        <f t="shared" si="49"/>
        <v>#N/A</v>
      </c>
      <c r="AG241" s="65" t="e">
        <f t="shared" si="48"/>
        <v>#N/A</v>
      </c>
      <c r="AH241" s="66" t="e">
        <f t="shared" si="50"/>
        <v>#N/A</v>
      </c>
      <c r="AI241" s="67">
        <f>SUM(COUNTIFS(E241:AD241,{"f","NCP","AB"}))</f>
        <v>0</v>
      </c>
      <c r="AJ241" s="66" t="e">
        <f t="shared" si="51"/>
        <v>#N/A</v>
      </c>
    </row>
    <row r="242" spans="1:36">
      <c r="A242" s="58">
        <v>239</v>
      </c>
      <c r="B242" s="59" t="s">
        <v>389</v>
      </c>
      <c r="C242" s="60" t="s">
        <v>390</v>
      </c>
      <c r="D242" s="61" t="s">
        <v>530</v>
      </c>
      <c r="E242" s="62" t="e">
        <f>VLOOKUP(B242,[3]RAW!$A$5:$D$245,4,FALSE)</f>
        <v>#N/A</v>
      </c>
      <c r="F242" s="18" t="e">
        <f t="shared" si="39"/>
        <v>#N/A</v>
      </c>
      <c r="G242" s="63" t="e">
        <f>VLOOKUP(B242,[3]RAW!$A$5:$E$245,5,FALSE)</f>
        <v>#N/A</v>
      </c>
      <c r="H242" s="62" t="e">
        <f>VLOOKUP(B242,[3]RAW!$A$491:$D$731,4,FALSE)</f>
        <v>#N/A</v>
      </c>
      <c r="I242" s="18" t="e">
        <f t="shared" si="40"/>
        <v>#N/A</v>
      </c>
      <c r="J242" s="64" t="e">
        <f>VLOOKUP(B242,[3]RAW!$A$491:$E$731,5,FALSE)</f>
        <v>#N/A</v>
      </c>
      <c r="K242" s="62" t="e">
        <f>VLOOKUP(B242,[3]RAW!$A$248:$D$488,4,FALSE)</f>
        <v>#N/A</v>
      </c>
      <c r="L242" s="18" t="e">
        <f t="shared" si="41"/>
        <v>#N/A</v>
      </c>
      <c r="M242" s="64" t="e">
        <f>VLOOKUP(B242,[3]RAW!$A$248:$E$488,5,FALSE)</f>
        <v>#N/A</v>
      </c>
      <c r="N242" s="62" t="e">
        <f>VLOOKUP(B242,[3]RAW!$A$734:$D$974,4,FALSE)</f>
        <v>#N/A</v>
      </c>
      <c r="O242" s="18" t="e">
        <f t="shared" si="42"/>
        <v>#N/A</v>
      </c>
      <c r="P242" s="64" t="e">
        <f>VLOOKUP(B242,[3]RAW!$A$734:$E$974,5,FALSE)</f>
        <v>#N/A</v>
      </c>
      <c r="Q242" s="62" t="e">
        <f>VLOOKUP(B242,[3]RAW!$A$977:$D$1217,4,FALSE)</f>
        <v>#N/A</v>
      </c>
      <c r="R242" s="18" t="e">
        <f t="shared" si="43"/>
        <v>#N/A</v>
      </c>
      <c r="S242" s="64" t="e">
        <f>VLOOKUP(B242,[3]RAW!$A$977:$E$1217,5,FALSE)</f>
        <v>#N/A</v>
      </c>
      <c r="T242" s="62" t="e">
        <f>VLOOKUP(B242,[3]RAW!$A$1220:$D$1460,4,FALSE)</f>
        <v>#N/A</v>
      </c>
      <c r="U242" s="18" t="e">
        <f t="shared" si="44"/>
        <v>#N/A</v>
      </c>
      <c r="V242" s="64" t="e">
        <f>VLOOKUP(B242,[3]RAW!$A$1220:$E$1460,5,FALSE)</f>
        <v>#N/A</v>
      </c>
      <c r="W242" s="62" t="e">
        <f>VLOOKUP(B242,[3]RAW!$A$1463:$D$1703,4,FALSE)</f>
        <v>#N/A</v>
      </c>
      <c r="X242" s="18" t="e">
        <f t="shared" si="45"/>
        <v>#N/A</v>
      </c>
      <c r="Y242" s="64" t="e">
        <f>VLOOKUP(B242,[3]RAW!$A$1463:$E$1703,5,FALSE)</f>
        <v>#N/A</v>
      </c>
      <c r="Z242" s="64" t="e">
        <f>VLOOKUP(B242,[3]RAW!$A$1706:$D$1946,4,FALSE)</f>
        <v>#N/A</v>
      </c>
      <c r="AA242" s="18" t="e">
        <f t="shared" si="46"/>
        <v>#N/A</v>
      </c>
      <c r="AB242" s="64" t="e">
        <f>VLOOKUP(B242,[3]RAW!$A$1706:$E$1946,5,FALSE)</f>
        <v>#N/A</v>
      </c>
      <c r="AC242" s="64" t="e">
        <f>VLOOKUP(B242,[3]RAW!$A$1949:$D$2189,4,FALSE)</f>
        <v>#N/A</v>
      </c>
      <c r="AD242" s="18" t="e">
        <f t="shared" si="47"/>
        <v>#N/A</v>
      </c>
      <c r="AE242" s="64" t="e">
        <f>VLOOKUP(B242,[3]RAW!$A$1949:$E$2189,5,FALSE)</f>
        <v>#N/A</v>
      </c>
      <c r="AF242" s="19" t="e">
        <f t="shared" si="49"/>
        <v>#N/A</v>
      </c>
      <c r="AG242" s="65" t="e">
        <f t="shared" si="48"/>
        <v>#N/A</v>
      </c>
      <c r="AH242" s="66" t="e">
        <f t="shared" si="50"/>
        <v>#N/A</v>
      </c>
      <c r="AI242" s="67">
        <f>SUM(COUNTIFS(E242:AD242,{"f","NCP","AB"}))</f>
        <v>0</v>
      </c>
      <c r="AJ242" s="66" t="e">
        <f t="shared" si="51"/>
        <v>#N/A</v>
      </c>
    </row>
    <row r="243" spans="1:36">
      <c r="A243" s="58">
        <v>240</v>
      </c>
      <c r="B243" s="59" t="s">
        <v>393</v>
      </c>
      <c r="C243" s="60" t="s">
        <v>394</v>
      </c>
      <c r="D243" s="61" t="s">
        <v>530</v>
      </c>
      <c r="E243" s="62" t="e">
        <f>VLOOKUP(B243,[3]RAW!$A$5:$D$245,4,FALSE)</f>
        <v>#N/A</v>
      </c>
      <c r="F243" s="18" t="e">
        <f t="shared" si="39"/>
        <v>#N/A</v>
      </c>
      <c r="G243" s="63" t="e">
        <f>VLOOKUP(B243,[3]RAW!$A$5:$E$245,5,FALSE)</f>
        <v>#N/A</v>
      </c>
      <c r="H243" s="62" t="e">
        <f>VLOOKUP(B243,[3]RAW!$A$491:$D$731,4,FALSE)</f>
        <v>#N/A</v>
      </c>
      <c r="I243" s="18" t="e">
        <f t="shared" si="40"/>
        <v>#N/A</v>
      </c>
      <c r="J243" s="64" t="e">
        <f>VLOOKUP(B243,[3]RAW!$A$491:$E$731,5,FALSE)</f>
        <v>#N/A</v>
      </c>
      <c r="K243" s="62" t="e">
        <f>VLOOKUP(B243,[3]RAW!$A$248:$D$488,4,FALSE)</f>
        <v>#N/A</v>
      </c>
      <c r="L243" s="18" t="e">
        <f t="shared" si="41"/>
        <v>#N/A</v>
      </c>
      <c r="M243" s="64" t="e">
        <f>VLOOKUP(B243,[3]RAW!$A$248:$E$488,5,FALSE)</f>
        <v>#N/A</v>
      </c>
      <c r="N243" s="62" t="e">
        <f>VLOOKUP(B243,[3]RAW!$A$734:$D$974,4,FALSE)</f>
        <v>#N/A</v>
      </c>
      <c r="O243" s="18" t="e">
        <f t="shared" si="42"/>
        <v>#N/A</v>
      </c>
      <c r="P243" s="64" t="e">
        <f>VLOOKUP(B243,[3]RAW!$A$734:$E$974,5,FALSE)</f>
        <v>#N/A</v>
      </c>
      <c r="Q243" s="62" t="e">
        <f>VLOOKUP(B243,[3]RAW!$A$977:$D$1217,4,FALSE)</f>
        <v>#N/A</v>
      </c>
      <c r="R243" s="18" t="e">
        <f t="shared" si="43"/>
        <v>#N/A</v>
      </c>
      <c r="S243" s="64" t="e">
        <f>VLOOKUP(B243,[3]RAW!$A$977:$E$1217,5,FALSE)</f>
        <v>#N/A</v>
      </c>
      <c r="T243" s="62" t="e">
        <f>VLOOKUP(B243,[3]RAW!$A$1220:$D$1460,4,FALSE)</f>
        <v>#N/A</v>
      </c>
      <c r="U243" s="18" t="e">
        <f t="shared" si="44"/>
        <v>#N/A</v>
      </c>
      <c r="V243" s="64" t="e">
        <f>VLOOKUP(B243,[3]RAW!$A$1220:$E$1460,5,FALSE)</f>
        <v>#N/A</v>
      </c>
      <c r="W243" s="62" t="e">
        <f>VLOOKUP(B243,[3]RAW!$A$1463:$D$1703,4,FALSE)</f>
        <v>#N/A</v>
      </c>
      <c r="X243" s="18" t="e">
        <f t="shared" si="45"/>
        <v>#N/A</v>
      </c>
      <c r="Y243" s="64" t="e">
        <f>VLOOKUP(B243,[3]RAW!$A$1463:$E$1703,5,FALSE)</f>
        <v>#N/A</v>
      </c>
      <c r="Z243" s="64" t="e">
        <f>VLOOKUP(B243,[3]RAW!$A$1706:$D$1946,4,FALSE)</f>
        <v>#N/A</v>
      </c>
      <c r="AA243" s="18" t="e">
        <f t="shared" si="46"/>
        <v>#N/A</v>
      </c>
      <c r="AB243" s="64" t="e">
        <f>VLOOKUP(B243,[3]RAW!$A$1706:$E$1946,5,FALSE)</f>
        <v>#N/A</v>
      </c>
      <c r="AC243" s="64" t="e">
        <f>VLOOKUP(B243,[3]RAW!$A$1949:$D$2189,4,FALSE)</f>
        <v>#N/A</v>
      </c>
      <c r="AD243" s="18" t="e">
        <f t="shared" si="47"/>
        <v>#N/A</v>
      </c>
      <c r="AE243" s="64" t="e">
        <f>VLOOKUP(B243,[3]RAW!$A$1949:$E$2189,5,FALSE)</f>
        <v>#N/A</v>
      </c>
      <c r="AF243" s="19" t="e">
        <f t="shared" si="49"/>
        <v>#N/A</v>
      </c>
      <c r="AG243" s="65" t="e">
        <f t="shared" si="48"/>
        <v>#N/A</v>
      </c>
      <c r="AH243" s="66" t="e">
        <f t="shared" si="50"/>
        <v>#N/A</v>
      </c>
      <c r="AI243" s="67">
        <f>SUM(COUNTIFS(E243:AD243,{"f","NCP","AB"}))</f>
        <v>0</v>
      </c>
      <c r="AJ243" s="66" t="e">
        <f t="shared" si="51"/>
        <v>#N/A</v>
      </c>
    </row>
    <row r="244" spans="1:36">
      <c r="A244" s="58">
        <v>241</v>
      </c>
      <c r="B244" s="59" t="s">
        <v>447</v>
      </c>
      <c r="C244" s="60" t="s">
        <v>448</v>
      </c>
      <c r="D244" s="61" t="s">
        <v>530</v>
      </c>
      <c r="E244" s="62" t="e">
        <f>VLOOKUP(B244,[3]RAW!$A$5:$D$245,4,FALSE)</f>
        <v>#N/A</v>
      </c>
      <c r="F244" s="18" t="e">
        <f t="shared" si="39"/>
        <v>#N/A</v>
      </c>
      <c r="G244" s="63" t="e">
        <f>VLOOKUP(B244,[3]RAW!$A$5:$E$245,5,FALSE)</f>
        <v>#N/A</v>
      </c>
      <c r="H244" s="62" t="e">
        <f>VLOOKUP(B244,[3]RAW!$A$491:$D$731,4,FALSE)</f>
        <v>#N/A</v>
      </c>
      <c r="I244" s="18" t="e">
        <f t="shared" si="40"/>
        <v>#N/A</v>
      </c>
      <c r="J244" s="64" t="e">
        <f>VLOOKUP(B244,[3]RAW!$A$491:$E$731,5,FALSE)</f>
        <v>#N/A</v>
      </c>
      <c r="K244" s="62" t="e">
        <f>VLOOKUP(B244,[3]RAW!$A$248:$D$488,4,FALSE)</f>
        <v>#N/A</v>
      </c>
      <c r="L244" s="18" t="e">
        <f t="shared" si="41"/>
        <v>#N/A</v>
      </c>
      <c r="M244" s="64" t="e">
        <f>VLOOKUP(B244,[3]RAW!$A$248:$E$488,5,FALSE)</f>
        <v>#N/A</v>
      </c>
      <c r="N244" s="62" t="e">
        <f>VLOOKUP(B244,[3]RAW!$A$734:$D$974,4,FALSE)</f>
        <v>#N/A</v>
      </c>
      <c r="O244" s="18" t="e">
        <f t="shared" si="42"/>
        <v>#N/A</v>
      </c>
      <c r="P244" s="64" t="e">
        <f>VLOOKUP(B244,[3]RAW!$A$734:$E$974,5,FALSE)</f>
        <v>#N/A</v>
      </c>
      <c r="Q244" s="62" t="e">
        <f>VLOOKUP(B244,[3]RAW!$A$977:$D$1217,4,FALSE)</f>
        <v>#N/A</v>
      </c>
      <c r="R244" s="18" t="e">
        <f t="shared" si="43"/>
        <v>#N/A</v>
      </c>
      <c r="S244" s="64" t="e">
        <f>VLOOKUP(B244,[3]RAW!$A$977:$E$1217,5,FALSE)</f>
        <v>#N/A</v>
      </c>
      <c r="T244" s="62" t="e">
        <f>VLOOKUP(B244,[3]RAW!$A$1220:$D$1460,4,FALSE)</f>
        <v>#N/A</v>
      </c>
      <c r="U244" s="18" t="e">
        <f t="shared" si="44"/>
        <v>#N/A</v>
      </c>
      <c r="V244" s="64" t="e">
        <f>VLOOKUP(B244,[3]RAW!$A$1220:$E$1460,5,FALSE)</f>
        <v>#N/A</v>
      </c>
      <c r="W244" s="62" t="e">
        <f>VLOOKUP(B244,[3]RAW!$A$1463:$D$1703,4,FALSE)</f>
        <v>#N/A</v>
      </c>
      <c r="X244" s="18" t="e">
        <f t="shared" si="45"/>
        <v>#N/A</v>
      </c>
      <c r="Y244" s="64" t="e">
        <f>VLOOKUP(B244,[3]RAW!$A$1463:$E$1703,5,FALSE)</f>
        <v>#N/A</v>
      </c>
      <c r="Z244" s="64" t="e">
        <f>VLOOKUP(B244,[3]RAW!$A$1706:$D$1946,4,FALSE)</f>
        <v>#N/A</v>
      </c>
      <c r="AA244" s="18" t="e">
        <f t="shared" si="46"/>
        <v>#N/A</v>
      </c>
      <c r="AB244" s="64" t="e">
        <f>VLOOKUP(B244,[3]RAW!$A$1706:$E$1946,5,FALSE)</f>
        <v>#N/A</v>
      </c>
      <c r="AC244" s="64" t="e">
        <f>VLOOKUP(B244,[3]RAW!$A$1949:$D$2189,4,FALSE)</f>
        <v>#N/A</v>
      </c>
      <c r="AD244" s="18" t="e">
        <f t="shared" si="47"/>
        <v>#N/A</v>
      </c>
      <c r="AE244" s="64" t="e">
        <f>VLOOKUP(B244,[3]RAW!$A$1949:$E$2189,5,FALSE)</f>
        <v>#N/A</v>
      </c>
      <c r="AF244" s="19" t="e">
        <f t="shared" si="49"/>
        <v>#N/A</v>
      </c>
      <c r="AG244" s="65" t="e">
        <f t="shared" si="48"/>
        <v>#N/A</v>
      </c>
      <c r="AH244" s="66" t="e">
        <f t="shared" si="50"/>
        <v>#N/A</v>
      </c>
      <c r="AI244" s="67">
        <f>SUM(COUNTIFS(E244:AD244,{"f","NCP","AB"}))</f>
        <v>0</v>
      </c>
      <c r="AJ244" s="66" t="e">
        <f t="shared" si="51"/>
        <v>#N/A</v>
      </c>
    </row>
  </sheetData>
  <mergeCells count="17">
    <mergeCell ref="Z2:AB2"/>
    <mergeCell ref="A2:A3"/>
    <mergeCell ref="B2:B3"/>
    <mergeCell ref="C2:C3"/>
    <mergeCell ref="D2:D3"/>
    <mergeCell ref="E2:G2"/>
    <mergeCell ref="H2:J2"/>
    <mergeCell ref="K2:M2"/>
    <mergeCell ref="N2:P2"/>
    <mergeCell ref="Q2:S2"/>
    <mergeCell ref="T2:V2"/>
    <mergeCell ref="W2:Y2"/>
    <mergeCell ref="AC2:AE2"/>
    <mergeCell ref="AF2:AF3"/>
    <mergeCell ref="AG2:AG3"/>
    <mergeCell ref="AI2:AI3"/>
    <mergeCell ref="AJ2:AJ3"/>
  </mergeCells>
  <conditionalFormatting sqref="D4:D69 E4:F244 H4:AE244">
    <cfRule type="containsText" dxfId="36" priority="17" stopIfTrue="1" operator="containsText" text="AB">
      <formula>NOT(ISERROR(SEARCH("AB",D4)))</formula>
    </cfRule>
    <cfRule type="containsText" dxfId="35" priority="18" stopIfTrue="1" operator="containsText" text="F">
      <formula>NOT(ISERROR(SEARCH("F",D4)))</formula>
    </cfRule>
  </conditionalFormatting>
  <conditionalFormatting sqref="F4:F244 I4:I244 L4:L244 O4:O244 R4:R244 U4:U244 X4:X244 AA4:AA244">
    <cfRule type="cellIs" dxfId="34" priority="14" operator="equal">
      <formula>0</formula>
    </cfRule>
    <cfRule type="cellIs" dxfId="33" priority="15" operator="equal">
      <formula>0</formula>
    </cfRule>
    <cfRule type="cellIs" dxfId="32" priority="16" operator="equal">
      <formula>-5</formula>
    </cfRule>
  </conditionalFormatting>
  <conditionalFormatting sqref="B185:B192 A4:A244">
    <cfRule type="cellIs" dxfId="31" priority="10" operator="equal">
      <formula>-5</formula>
    </cfRule>
    <cfRule type="cellIs" dxfId="30" priority="11" operator="equal">
      <formula>"Pass"</formula>
    </cfRule>
    <cfRule type="cellIs" dxfId="29" priority="12" operator="equal">
      <formula>"Fail"</formula>
    </cfRule>
    <cfRule type="cellIs" dxfId="28" priority="13" operator="equal">
      <formula>"Detained"</formula>
    </cfRule>
  </conditionalFormatting>
  <conditionalFormatting sqref="F4:F244 I4:I244 L4:L244 O4:O244 R4:R244 U4:U244 X4:X244 AA4:AA244 AF4:AF244">
    <cfRule type="cellIs" dxfId="27" priority="8" operator="lessThan">
      <formula>1</formula>
    </cfRule>
    <cfRule type="containsText" dxfId="26" priority="9" operator="containsText" text="f">
      <formula>NOT(ISERROR(SEARCH("f",F4)))</formula>
    </cfRule>
  </conditionalFormatting>
  <conditionalFormatting sqref="E4:E244 H4:H244 K4:K244 N4:N244 Q4:Q244 T4:T244 W4:W244">
    <cfRule type="containsText" dxfId="25" priority="6" operator="containsText" text="F">
      <formula>NOT(ISERROR(SEARCH("F",E4)))</formula>
    </cfRule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4:AD244">
    <cfRule type="cellIs" dxfId="24" priority="3" operator="equal">
      <formula>0</formula>
    </cfRule>
    <cfRule type="cellIs" dxfId="23" priority="4" operator="equal">
      <formula>0</formula>
    </cfRule>
    <cfRule type="cellIs" dxfId="22" priority="5" operator="equal">
      <formula>-5</formula>
    </cfRule>
  </conditionalFormatting>
  <conditionalFormatting sqref="AD4:AD244">
    <cfRule type="cellIs" dxfId="21" priority="1" operator="lessThan">
      <formula>1</formula>
    </cfRule>
    <cfRule type="containsText" dxfId="20" priority="2" operator="containsText" text="f">
      <formula>NOT(ISERROR(SEARCH("f",AD4)))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AS245"/>
  <sheetViews>
    <sheetView topLeftCell="Z1" workbookViewId="0">
      <selection activeCell="AP5" sqref="AP5"/>
    </sheetView>
  </sheetViews>
  <sheetFormatPr defaultRowHeight="15"/>
  <cols>
    <col min="2" max="2" width="13.5703125" customWidth="1"/>
    <col min="3" max="3" width="29.140625" customWidth="1"/>
  </cols>
  <sheetData>
    <row r="3" spans="1:45">
      <c r="A3" s="102" t="s">
        <v>0</v>
      </c>
      <c r="B3" s="102" t="s">
        <v>556</v>
      </c>
      <c r="C3" s="102" t="s">
        <v>546</v>
      </c>
      <c r="D3" s="109" t="s">
        <v>557</v>
      </c>
      <c r="E3" s="102" t="s">
        <v>607</v>
      </c>
      <c r="F3" s="102"/>
      <c r="G3" s="102"/>
      <c r="H3" s="102" t="s">
        <v>608</v>
      </c>
      <c r="I3" s="102"/>
      <c r="J3" s="102"/>
      <c r="K3" s="102" t="s">
        <v>609</v>
      </c>
      <c r="L3" s="102"/>
      <c r="M3" s="102"/>
      <c r="N3" s="102" t="s">
        <v>610</v>
      </c>
      <c r="O3" s="102"/>
      <c r="P3" s="102"/>
      <c r="Q3" s="111" t="s">
        <v>611</v>
      </c>
      <c r="R3" s="102"/>
      <c r="S3" s="102"/>
      <c r="T3" s="111" t="s">
        <v>612</v>
      </c>
      <c r="U3" s="102"/>
      <c r="V3" s="102"/>
      <c r="W3" s="111" t="s">
        <v>613</v>
      </c>
      <c r="X3" s="102"/>
      <c r="Y3" s="102"/>
      <c r="Z3" s="102" t="s">
        <v>614</v>
      </c>
      <c r="AA3" s="102"/>
      <c r="AB3" s="102"/>
      <c r="AC3" s="102" t="s">
        <v>615</v>
      </c>
      <c r="AD3" s="102"/>
      <c r="AE3" s="102"/>
      <c r="AF3" s="102" t="s">
        <v>616</v>
      </c>
      <c r="AG3" s="102"/>
      <c r="AH3" s="102"/>
      <c r="AI3" s="102" t="s">
        <v>617</v>
      </c>
      <c r="AJ3" s="102"/>
      <c r="AK3" s="102"/>
      <c r="AL3" s="102" t="s">
        <v>618</v>
      </c>
      <c r="AM3" s="102"/>
      <c r="AN3" s="102"/>
      <c r="AO3" s="103" t="s">
        <v>524</v>
      </c>
      <c r="AP3" s="104" t="s">
        <v>567</v>
      </c>
      <c r="AQ3" s="56" t="s">
        <v>549</v>
      </c>
      <c r="AR3" s="105" t="s">
        <v>568</v>
      </c>
      <c r="AS3" s="107" t="s">
        <v>553</v>
      </c>
    </row>
    <row r="4" spans="1:45">
      <c r="A4" s="102"/>
      <c r="B4" s="102"/>
      <c r="C4" s="102"/>
      <c r="D4" s="110"/>
      <c r="E4" s="57" t="s">
        <v>521</v>
      </c>
      <c r="F4" s="57" t="s">
        <v>522</v>
      </c>
      <c r="G4" s="57" t="s">
        <v>523</v>
      </c>
      <c r="H4" s="57" t="s">
        <v>521</v>
      </c>
      <c r="I4" s="57" t="s">
        <v>522</v>
      </c>
      <c r="J4" s="57" t="s">
        <v>523</v>
      </c>
      <c r="K4" s="57" t="s">
        <v>521</v>
      </c>
      <c r="L4" s="57" t="s">
        <v>522</v>
      </c>
      <c r="M4" s="57" t="s">
        <v>523</v>
      </c>
      <c r="N4" s="57" t="s">
        <v>521</v>
      </c>
      <c r="O4" s="57" t="s">
        <v>522</v>
      </c>
      <c r="P4" s="57" t="s">
        <v>523</v>
      </c>
      <c r="Q4" s="57" t="s">
        <v>521</v>
      </c>
      <c r="R4" s="57" t="s">
        <v>522</v>
      </c>
      <c r="S4" s="57" t="s">
        <v>523</v>
      </c>
      <c r="T4" s="57" t="s">
        <v>521</v>
      </c>
      <c r="U4" s="57" t="s">
        <v>522</v>
      </c>
      <c r="V4" s="57" t="s">
        <v>523</v>
      </c>
      <c r="W4" s="57" t="s">
        <v>521</v>
      </c>
      <c r="X4" s="57" t="s">
        <v>522</v>
      </c>
      <c r="Y4" s="57" t="s">
        <v>523</v>
      </c>
      <c r="Z4" s="57" t="s">
        <v>521</v>
      </c>
      <c r="AA4" s="57" t="s">
        <v>522</v>
      </c>
      <c r="AB4" s="57" t="s">
        <v>523</v>
      </c>
      <c r="AC4" s="57" t="s">
        <v>521</v>
      </c>
      <c r="AD4" s="57" t="s">
        <v>522</v>
      </c>
      <c r="AE4" s="57" t="s">
        <v>523</v>
      </c>
      <c r="AF4" s="57" t="s">
        <v>521</v>
      </c>
      <c r="AG4" s="57" t="s">
        <v>522</v>
      </c>
      <c r="AH4" s="57" t="s">
        <v>523</v>
      </c>
      <c r="AI4" s="57" t="s">
        <v>521</v>
      </c>
      <c r="AJ4" s="57" t="s">
        <v>522</v>
      </c>
      <c r="AK4" s="57" t="s">
        <v>523</v>
      </c>
      <c r="AL4" s="57" t="s">
        <v>521</v>
      </c>
      <c r="AM4" s="57" t="s">
        <v>522</v>
      </c>
      <c r="AN4" s="57" t="s">
        <v>523</v>
      </c>
      <c r="AO4" s="103"/>
      <c r="AP4" s="104"/>
      <c r="AQ4" s="56">
        <v>21</v>
      </c>
      <c r="AR4" s="106"/>
      <c r="AS4" s="108"/>
    </row>
    <row r="5" spans="1:45">
      <c r="A5" s="58">
        <v>1</v>
      </c>
      <c r="B5" s="59" t="s">
        <v>3</v>
      </c>
      <c r="C5" s="60" t="s">
        <v>4</v>
      </c>
      <c r="D5" s="61" t="s">
        <v>510</v>
      </c>
      <c r="E5" s="62" t="e">
        <f>VLOOKUP(B5,'[4]SOURCE(Ori)'!$A$4:$D$244,4,FALSE)</f>
        <v>#N/A</v>
      </c>
      <c r="F5" s="18" t="e">
        <f t="shared" ref="F5" si="0">IF(E5="O",10,IF(E5="A",9,IF(E5="B",8,IF(E5="C",7,IF(E5="D",6,IF(E5="F",0,IF(E5=-5,-5,-10)))))))</f>
        <v>#N/A</v>
      </c>
      <c r="G5" s="63" t="e">
        <f>VLOOKUP(B5,'[4]SOURCE(Ori)'!$A$4:$E$244,5,FALSE)</f>
        <v>#N/A</v>
      </c>
      <c r="H5" s="62" t="e">
        <f>VLOOKUP(B5,'[4]SOURCE(Ori)'!$A$248:$D$488,4,FALSE)</f>
        <v>#N/A</v>
      </c>
      <c r="I5" s="18" t="e">
        <f t="shared" ref="I5" si="1">IF(H5="O",10,IF(H5="A",9,IF(H5="B",8,IF(H5="C",7,IF(H5="D",6,IF(H5="F",0,IF(H5=-5,-5,-10)))))))</f>
        <v>#N/A</v>
      </c>
      <c r="J5" s="64" t="e">
        <f>VLOOKUP(B5,'[4]SOURCE(Ori)'!$A$248:$E$488,5,FALSE)</f>
        <v>#N/A</v>
      </c>
      <c r="K5" s="62" t="e">
        <f>VLOOKUP(B5,'[4]SOURCE(Ori)'!$A$492:$D$732,4,FALSE)</f>
        <v>#N/A</v>
      </c>
      <c r="L5" s="18" t="e">
        <f t="shared" ref="L5" si="2">IF(K5="O",10,IF(K5="A",9,IF(K5="B",8,IF(K5="C",7,IF(K5="D",6,IF(K5="F",0,IF(K5=-5,-5,-10)))))))</f>
        <v>#N/A</v>
      </c>
      <c r="M5" s="64" t="e">
        <f>VLOOKUP(B5,'[4]SOURCE(Ori)'!$A$492:$E$732,5,FALSE)</f>
        <v>#N/A</v>
      </c>
      <c r="N5" s="62" t="e">
        <f>VLOOKUP(B5,'[4]SOURCE(Ori)'!$A$736:$D$976,4,FALSE)</f>
        <v>#N/A</v>
      </c>
      <c r="O5" s="18" t="e">
        <f t="shared" ref="O5" si="3">IF(N5="O",10,IF(N5="A",9,IF(N5="B",8,IF(N5="C",7,IF(N5="D",6,IF(N5="F",0,IF(N5=-5,-5,-10)))))))</f>
        <v>#N/A</v>
      </c>
      <c r="P5" s="64" t="e">
        <f>VLOOKUP(B5,'[4]SOURCE(Ori)'!$A$736:$E$976,5,FALSE)</f>
        <v>#N/A</v>
      </c>
      <c r="Q5" s="62">
        <v>0</v>
      </c>
      <c r="R5" s="18">
        <v>0</v>
      </c>
      <c r="S5" s="64">
        <v>0</v>
      </c>
      <c r="T5" s="62" t="e">
        <f>VLOOKUP(B5,'[4]SOURCE(Ori)'!$A$1100:$D$1167,4,FALSE)</f>
        <v>#N/A</v>
      </c>
      <c r="U5" s="18" t="e">
        <f t="shared" ref="U5" si="4">IF(T5="O",10,IF(T5="A",9,IF(T5="B",8,IF(T5="C",7,IF(T5="D",6,IF(T5="F",0,IF(T5=-5,-5,-10)))))))</f>
        <v>#N/A</v>
      </c>
      <c r="V5" s="64" t="e">
        <f>VLOOKUP(B5,'[4]SOURCE(Ori)'!$A$1100:$E$1167,5,FALSE)</f>
        <v>#N/A</v>
      </c>
      <c r="W5" s="62">
        <v>0</v>
      </c>
      <c r="X5" s="18">
        <v>0</v>
      </c>
      <c r="Y5" s="64">
        <v>0</v>
      </c>
      <c r="Z5" s="62" t="e">
        <f>VLOOKUP(B5,'[4]SOURCE(Ori)'!$A$1230:$D$1470,4,FALSE)</f>
        <v>#N/A</v>
      </c>
      <c r="AA5" s="18" t="e">
        <f t="shared" ref="AA5" si="5">IF(Z5="O",10,IF(Z5="A",9,IF(Z5="B",8,IF(Z5="C",7,IF(Z5="D",6,IF(Z5="F",0,IF(Z5=-5,-5,-10)))))))</f>
        <v>#N/A</v>
      </c>
      <c r="AB5" s="64" t="e">
        <f>VLOOKUP(B5,'[4]SOURCE(Ori)'!$A$1230:$E$1470,5,FALSE)</f>
        <v>#N/A</v>
      </c>
      <c r="AC5" s="62" t="e">
        <f>VLOOKUP(B5,'[4]SOURCE(Ori)'!$A$1475:$D$1715,4,FALSE)</f>
        <v>#N/A</v>
      </c>
      <c r="AD5" s="18" t="e">
        <f t="shared" ref="AD5" si="6">IF(AC5="O",10,IF(AC5="A",9,IF(AC5="B",8,IF(AC5="C",7,IF(AC5="D",6,IF(AC5="F",0,IF(AC5=-5,-5,-10)))))))</f>
        <v>#N/A</v>
      </c>
      <c r="AE5" s="64" t="e">
        <f>VLOOKUP(B5,'[4]SOURCE(Ori)'!$A$1475:$E$1715,5,FALSE)</f>
        <v>#N/A</v>
      </c>
      <c r="AF5" s="62" t="e">
        <f>VLOOKUP(B5,'[4]SOURCE(Ori)'!$A$1719:$D$1959,4,FALSE)</f>
        <v>#N/A</v>
      </c>
      <c r="AG5" s="18" t="e">
        <f t="shared" ref="AG5" si="7">IF(AF5="O",10,IF(AF5="A",9,IF(AF5="B",8,IF(AF5="C",7,IF(AF5="D",6,IF(AF5="F",0,IF(AF5=-5,-5,-10)))))))</f>
        <v>#N/A</v>
      </c>
      <c r="AH5" s="64" t="e">
        <f>VLOOKUP(B5,'[4]SOURCE(Ori)'!$A$1719:$E$1959,5,FALSE)</f>
        <v>#N/A</v>
      </c>
      <c r="AI5" s="64" t="e">
        <f>VLOOKUP(B5,'[4]SOURCE(Ori)'!$A$1963:$D$2203,4,FALSE)</f>
        <v>#N/A</v>
      </c>
      <c r="AJ5" s="18" t="e">
        <f t="shared" ref="AJ5" si="8">IF(AI5="O",10,IF(AI5="A",9,IF(AI5="B",8,IF(AI5="C",7,IF(AI5="D",6,IF(AI5="F",0,IF(AI5=-5,-5,-10)))))))</f>
        <v>#N/A</v>
      </c>
      <c r="AK5" s="64" t="e">
        <f>VLOOKUP(B5,'[4]SOURCE(Ori)'!$A$1963:$E$2203,5,FALSE)</f>
        <v>#N/A</v>
      </c>
      <c r="AL5" s="64" t="e">
        <f>VLOOKUP(B5,'[4]SOURCE(Ori)'!$A$2207:$D$2447,4,FALSE)</f>
        <v>#N/A</v>
      </c>
      <c r="AM5" s="18" t="e">
        <f t="shared" ref="AM5" si="9">IF(AL5="O",10,IF(AL5="A",9,IF(AL5="B",8,IF(AL5="C",7,IF(AL5="D",6,IF(AL5="F",0,IF(AL5=-5,-5,-10)))))))</f>
        <v>#N/A</v>
      </c>
      <c r="AN5" s="64"/>
      <c r="AO5" s="19" t="e">
        <f t="shared" ref="AO5:AO68" si="10">(F5*G5+I5*J5+L5*M5+O5*P5+R5*S5+U5*V5+X5*Y5+AA5*AB5+AD5*AE5+AG5*AH5+AJ5*AK5)/24</f>
        <v>#N/A</v>
      </c>
      <c r="AP5" s="65" t="e">
        <f t="shared" ref="AP5" si="11">(AO5-0.75)*10</f>
        <v>#N/A</v>
      </c>
      <c r="AQ5" s="66" t="e">
        <f t="shared" ref="AQ5:AQ68" si="12">+G5+J5+M5+P5+S5+V5+Y5+AB5+AE5+AH5+AK5</f>
        <v>#N/A</v>
      </c>
      <c r="AR5" s="67">
        <f>SUM(COUNTIFS(E5:AM5,{"f","NCP","AB"}))</f>
        <v>0</v>
      </c>
      <c r="AS5" s="66" t="e">
        <f t="shared" ref="AS5:AS68" si="13">RANK(AP5,$AP$7:$AP$247)</f>
        <v>#N/A</v>
      </c>
    </row>
    <row r="6" spans="1:45">
      <c r="A6" s="58">
        <v>2</v>
      </c>
      <c r="B6" s="59" t="s">
        <v>5</v>
      </c>
      <c r="C6" s="60" t="s">
        <v>569</v>
      </c>
      <c r="D6" s="61" t="s">
        <v>510</v>
      </c>
      <c r="E6" s="62" t="e">
        <f>VLOOKUP(B6,'[4]SOURCE(Ori)'!$A$4:$D$244,4,FALSE)</f>
        <v>#N/A</v>
      </c>
      <c r="F6" s="18" t="e">
        <f t="shared" ref="F6:F69" si="14">IF(E6="O",10,IF(E6="A",9,IF(E6="B",8,IF(E6="C",7,IF(E6="D",6,IF(E6="F",0,IF(E6=-5,-5,-10)))))))</f>
        <v>#N/A</v>
      </c>
      <c r="G6" s="63" t="e">
        <f>VLOOKUP(B6,'[4]SOURCE(Ori)'!$A$4:$E$244,5,FALSE)</f>
        <v>#N/A</v>
      </c>
      <c r="H6" s="62" t="e">
        <f>VLOOKUP(B6,'[4]SOURCE(Ori)'!$A$248:$D$488,4,FALSE)</f>
        <v>#N/A</v>
      </c>
      <c r="I6" s="18" t="e">
        <f t="shared" ref="I6:I69" si="15">IF(H6="O",10,IF(H6="A",9,IF(H6="B",8,IF(H6="C",7,IF(H6="D",6,IF(H6="F",0,IF(H6=-5,-5,-10)))))))</f>
        <v>#N/A</v>
      </c>
      <c r="J6" s="64" t="e">
        <f>VLOOKUP(B6,'[4]SOURCE(Ori)'!$A$248:$E$488,5,FALSE)</f>
        <v>#N/A</v>
      </c>
      <c r="K6" s="62" t="e">
        <f>VLOOKUP(B6,'[4]SOURCE(Ori)'!$A$492:$D$732,4,FALSE)</f>
        <v>#N/A</v>
      </c>
      <c r="L6" s="18" t="e">
        <f t="shared" ref="L6:L69" si="16">IF(K6="O",10,IF(K6="A",9,IF(K6="B",8,IF(K6="C",7,IF(K6="D",6,IF(K6="F",0,IF(K6=-5,-5,-10)))))))</f>
        <v>#N/A</v>
      </c>
      <c r="M6" s="64" t="e">
        <f>VLOOKUP(B6,'[4]SOURCE(Ori)'!$A$492:$E$732,5,FALSE)</f>
        <v>#N/A</v>
      </c>
      <c r="N6" s="62" t="e">
        <f>VLOOKUP(B6,'[4]SOURCE(Ori)'!$A$736:$D$976,4,FALSE)</f>
        <v>#N/A</v>
      </c>
      <c r="O6" s="18" t="e">
        <f t="shared" ref="O6:O69" si="17">IF(N6="O",10,IF(N6="A",9,IF(N6="B",8,IF(N6="C",7,IF(N6="D",6,IF(N6="F",0,IF(N6=-5,-5,-10)))))))</f>
        <v>#N/A</v>
      </c>
      <c r="P6" s="64" t="e">
        <f>VLOOKUP(B6,'[4]SOURCE(Ori)'!$A$736:$E$976,5,FALSE)</f>
        <v>#N/A</v>
      </c>
      <c r="Q6" s="62">
        <v>0</v>
      </c>
      <c r="R6" s="18">
        <v>0</v>
      </c>
      <c r="S6" s="64">
        <v>0</v>
      </c>
      <c r="T6" s="62">
        <v>0</v>
      </c>
      <c r="U6" s="18">
        <v>0</v>
      </c>
      <c r="V6" s="64">
        <v>0</v>
      </c>
      <c r="W6" s="62" t="e">
        <f>VLOOKUP(B6,'[4]SOURCE(Ori)'!$A$1171:$D$1226,4,FALSE)</f>
        <v>#N/A</v>
      </c>
      <c r="X6" s="18" t="e">
        <f>IF(W6="O",10,IF(W6="A",9,IF(W6="B",8,IF(W6="C",7,IF(W6="D",6,IF(W6="F",0,IF(W6=-5,-5,-10)))))))</f>
        <v>#N/A</v>
      </c>
      <c r="Y6" s="64" t="e">
        <f>VLOOKUP(B6,'[4]SOURCE(Ori)'!$A$1171:$E$1226,5,FALSE)</f>
        <v>#N/A</v>
      </c>
      <c r="Z6" s="62" t="e">
        <f>VLOOKUP(B6,'[4]SOURCE(Ori)'!$A$1230:$D$1470,4,FALSE)</f>
        <v>#N/A</v>
      </c>
      <c r="AA6" s="18" t="e">
        <f t="shared" ref="AA6:AA69" si="18">IF(Z6="O",10,IF(Z6="A",9,IF(Z6="B",8,IF(Z6="C",7,IF(Z6="D",6,IF(Z6="F",0,IF(Z6=-5,-5,-10)))))))</f>
        <v>#N/A</v>
      </c>
      <c r="AB6" s="64" t="e">
        <f>VLOOKUP(B6,'[4]SOURCE(Ori)'!$A$1230:$E$1470,5,FALSE)</f>
        <v>#N/A</v>
      </c>
      <c r="AC6" s="62" t="e">
        <f>VLOOKUP(B6,'[4]SOURCE(Ori)'!$A$1475:$D$1715,4,FALSE)</f>
        <v>#N/A</v>
      </c>
      <c r="AD6" s="18" t="e">
        <f t="shared" ref="AD6:AD69" si="19">IF(AC6="O",10,IF(AC6="A",9,IF(AC6="B",8,IF(AC6="C",7,IF(AC6="D",6,IF(AC6="F",0,IF(AC6=-5,-5,-10)))))))</f>
        <v>#N/A</v>
      </c>
      <c r="AE6" s="64" t="e">
        <f>VLOOKUP(B6,'[4]SOURCE(Ori)'!$A$1475:$E$1715,5,FALSE)</f>
        <v>#N/A</v>
      </c>
      <c r="AF6" s="62" t="e">
        <f>VLOOKUP(B6,'[4]SOURCE(Ori)'!$A$1719:$D$1959,4,FALSE)</f>
        <v>#N/A</v>
      </c>
      <c r="AG6" s="18" t="e">
        <f t="shared" ref="AG6:AG69" si="20">IF(AF6="O",10,IF(AF6="A",9,IF(AF6="B",8,IF(AF6="C",7,IF(AF6="D",6,IF(AF6="F",0,IF(AF6=-5,-5,-10)))))))</f>
        <v>#N/A</v>
      </c>
      <c r="AH6" s="64" t="e">
        <f>VLOOKUP(B6,'[4]SOURCE(Ori)'!$A$1719:$E$1959,5,FALSE)</f>
        <v>#N/A</v>
      </c>
      <c r="AI6" s="64" t="e">
        <f>VLOOKUP(B6,'[4]SOURCE(Ori)'!$A$1963:$D$2203,4,FALSE)</f>
        <v>#N/A</v>
      </c>
      <c r="AJ6" s="18" t="e">
        <f t="shared" ref="AJ6:AJ69" si="21">IF(AI6="O",10,IF(AI6="A",9,IF(AI6="B",8,IF(AI6="C",7,IF(AI6="D",6,IF(AI6="F",0,IF(AI6=-5,-5,-10)))))))</f>
        <v>#N/A</v>
      </c>
      <c r="AK6" s="64" t="e">
        <f>VLOOKUP(B6,'[4]SOURCE(Ori)'!$A$1963:$E$2203,5,FALSE)</f>
        <v>#N/A</v>
      </c>
      <c r="AL6" s="64" t="e">
        <f>VLOOKUP(B6,'[4]SOURCE(Ori)'!$A$2207:$D$2447,4,FALSE)</f>
        <v>#N/A</v>
      </c>
      <c r="AM6" s="18" t="e">
        <f t="shared" ref="AM6:AM69" si="22">IF(AL6="O",10,IF(AL6="A",9,IF(AL6="B",8,IF(AL6="C",7,IF(AL6="D",6,IF(AL6="F",0,IF(AL6=-5,-5,-10)))))))</f>
        <v>#N/A</v>
      </c>
      <c r="AN6" s="64"/>
      <c r="AO6" s="19" t="e">
        <f t="shared" si="10"/>
        <v>#N/A</v>
      </c>
      <c r="AP6" s="65" t="e">
        <f t="shared" ref="AP6:AP69" si="23">(AO6-0.75)*10</f>
        <v>#N/A</v>
      </c>
      <c r="AQ6" s="66" t="e">
        <f t="shared" si="12"/>
        <v>#N/A</v>
      </c>
      <c r="AR6" s="67">
        <f>SUM(COUNTIFS(E6:AM6,{"f","NCP","AB"}))</f>
        <v>0</v>
      </c>
      <c r="AS6" s="66" t="e">
        <f t="shared" si="13"/>
        <v>#N/A</v>
      </c>
    </row>
    <row r="7" spans="1:45">
      <c r="A7" s="58">
        <v>3</v>
      </c>
      <c r="B7" s="59" t="s">
        <v>7</v>
      </c>
      <c r="C7" s="60" t="s">
        <v>8</v>
      </c>
      <c r="D7" s="61" t="s">
        <v>510</v>
      </c>
      <c r="E7" s="62" t="e">
        <f>VLOOKUP(B7,'[4]SOURCE(Ori)'!$A$4:$D$244,4,FALSE)</f>
        <v>#N/A</v>
      </c>
      <c r="F7" s="18" t="e">
        <f t="shared" si="14"/>
        <v>#N/A</v>
      </c>
      <c r="G7" s="63" t="e">
        <f>VLOOKUP(B7,'[4]SOURCE(Ori)'!$A$4:$E$244,5,FALSE)</f>
        <v>#N/A</v>
      </c>
      <c r="H7" s="62" t="e">
        <f>VLOOKUP(B7,'[4]SOURCE(Ori)'!$A$248:$D$488,4,FALSE)</f>
        <v>#N/A</v>
      </c>
      <c r="I7" s="18" t="e">
        <f t="shared" si="15"/>
        <v>#N/A</v>
      </c>
      <c r="J7" s="64" t="e">
        <f>VLOOKUP(B7,'[4]SOURCE(Ori)'!$A$248:$E$488,5,FALSE)</f>
        <v>#N/A</v>
      </c>
      <c r="K7" s="62" t="e">
        <f>VLOOKUP(B7,'[4]SOURCE(Ori)'!$A$492:$D$732,4,FALSE)</f>
        <v>#N/A</v>
      </c>
      <c r="L7" s="18" t="e">
        <f t="shared" si="16"/>
        <v>#N/A</v>
      </c>
      <c r="M7" s="64" t="e">
        <f>VLOOKUP(B7,'[4]SOURCE(Ori)'!$A$492:$E$732,5,FALSE)</f>
        <v>#N/A</v>
      </c>
      <c r="N7" s="62" t="e">
        <f>VLOOKUP(B7,'[4]SOURCE(Ori)'!$A$736:$D$976,4,FALSE)</f>
        <v>#N/A</v>
      </c>
      <c r="O7" s="18" t="e">
        <f t="shared" si="17"/>
        <v>#N/A</v>
      </c>
      <c r="P7" s="64" t="e">
        <f>VLOOKUP(B7,'[4]SOURCE(Ori)'!$A$736:$E$976,5,FALSE)</f>
        <v>#N/A</v>
      </c>
      <c r="Q7" s="62" t="e">
        <f>VLOOKUP(B7,'[4]SOURCE(Ori)'!$A$980:$D$1096,4,FALSE)</f>
        <v>#N/A</v>
      </c>
      <c r="R7" s="18" t="e">
        <f>IF(Q7="O",10,IF(Q7="A",9,IF(Q7="B",8,IF(Q7="C",7,IF(Q7="D",6,IF(Q7="F",0,IF(Q7=-5,-5,-10)))))))</f>
        <v>#N/A</v>
      </c>
      <c r="S7" s="64" t="e">
        <f>VLOOKUP(B7,'[4]SOURCE(Ori)'!$A$980:$E$1096,5,FALSE)</f>
        <v>#N/A</v>
      </c>
      <c r="T7" s="62">
        <v>0</v>
      </c>
      <c r="U7" s="18">
        <v>0</v>
      </c>
      <c r="V7" s="64">
        <v>0</v>
      </c>
      <c r="W7" s="62">
        <v>0</v>
      </c>
      <c r="X7" s="18">
        <v>0</v>
      </c>
      <c r="Y7" s="64">
        <v>0</v>
      </c>
      <c r="Z7" s="62" t="e">
        <f>VLOOKUP(B7,'[4]SOURCE(Ori)'!$A$1230:$D$1470,4,FALSE)</f>
        <v>#N/A</v>
      </c>
      <c r="AA7" s="18" t="e">
        <f t="shared" si="18"/>
        <v>#N/A</v>
      </c>
      <c r="AB7" s="64" t="e">
        <f>VLOOKUP(B7,'[4]SOURCE(Ori)'!$A$1230:$E$1470,5,FALSE)</f>
        <v>#N/A</v>
      </c>
      <c r="AC7" s="62" t="e">
        <f>VLOOKUP(B7,'[4]SOURCE(Ori)'!$A$1475:$D$1715,4,FALSE)</f>
        <v>#N/A</v>
      </c>
      <c r="AD7" s="18" t="e">
        <f t="shared" si="19"/>
        <v>#N/A</v>
      </c>
      <c r="AE7" s="64" t="e">
        <f>VLOOKUP(B7,'[4]SOURCE(Ori)'!$A$1475:$E$1715,5,FALSE)</f>
        <v>#N/A</v>
      </c>
      <c r="AF7" s="62" t="e">
        <f>VLOOKUP(B7,'[4]SOURCE(Ori)'!$A$1719:$D$1959,4,FALSE)</f>
        <v>#N/A</v>
      </c>
      <c r="AG7" s="18" t="e">
        <f t="shared" si="20"/>
        <v>#N/A</v>
      </c>
      <c r="AH7" s="64" t="e">
        <f>VLOOKUP(B7,'[4]SOURCE(Ori)'!$A$1719:$E$1959,5,FALSE)</f>
        <v>#N/A</v>
      </c>
      <c r="AI7" s="64" t="e">
        <f>VLOOKUP(B7,'[4]SOURCE(Ori)'!$A$1963:$D$2203,4,FALSE)</f>
        <v>#N/A</v>
      </c>
      <c r="AJ7" s="18" t="e">
        <f t="shared" si="21"/>
        <v>#N/A</v>
      </c>
      <c r="AK7" s="64" t="e">
        <f>VLOOKUP(B7,'[4]SOURCE(Ori)'!$A$1963:$E$2203,5,FALSE)</f>
        <v>#N/A</v>
      </c>
      <c r="AL7" s="64" t="e">
        <f>VLOOKUP(B7,'[4]SOURCE(Ori)'!$A$2207:$D$2447,4,FALSE)</f>
        <v>#N/A</v>
      </c>
      <c r="AM7" s="18" t="e">
        <f t="shared" si="22"/>
        <v>#N/A</v>
      </c>
      <c r="AN7" s="64"/>
      <c r="AO7" s="19" t="e">
        <f t="shared" si="10"/>
        <v>#N/A</v>
      </c>
      <c r="AP7" s="65" t="e">
        <f t="shared" si="23"/>
        <v>#N/A</v>
      </c>
      <c r="AQ7" s="66" t="e">
        <f t="shared" si="12"/>
        <v>#N/A</v>
      </c>
      <c r="AR7" s="67">
        <f>SUM(COUNTIFS(E7:AM7,{"f","NCP","AB"}))</f>
        <v>0</v>
      </c>
      <c r="AS7" s="66" t="e">
        <f t="shared" si="13"/>
        <v>#N/A</v>
      </c>
    </row>
    <row r="8" spans="1:45">
      <c r="A8" s="58">
        <v>4</v>
      </c>
      <c r="B8" s="59" t="s">
        <v>9</v>
      </c>
      <c r="C8" s="60" t="s">
        <v>10</v>
      </c>
      <c r="D8" s="61" t="s">
        <v>510</v>
      </c>
      <c r="E8" s="62" t="e">
        <f>VLOOKUP(B8,'[4]SOURCE(Ori)'!$A$4:$D$244,4,FALSE)</f>
        <v>#N/A</v>
      </c>
      <c r="F8" s="18" t="e">
        <f t="shared" si="14"/>
        <v>#N/A</v>
      </c>
      <c r="G8" s="63" t="e">
        <f>VLOOKUP(B8,'[4]SOURCE(Ori)'!$A$4:$E$244,5,FALSE)</f>
        <v>#N/A</v>
      </c>
      <c r="H8" s="62" t="e">
        <f>VLOOKUP(B8,'[4]SOURCE(Ori)'!$A$248:$D$488,4,FALSE)</f>
        <v>#N/A</v>
      </c>
      <c r="I8" s="18" t="e">
        <f t="shared" si="15"/>
        <v>#N/A</v>
      </c>
      <c r="J8" s="64" t="e">
        <f>VLOOKUP(B8,'[4]SOURCE(Ori)'!$A$248:$E$488,5,FALSE)</f>
        <v>#N/A</v>
      </c>
      <c r="K8" s="62" t="e">
        <f>VLOOKUP(B8,'[4]SOURCE(Ori)'!$A$492:$D$732,4,FALSE)</f>
        <v>#N/A</v>
      </c>
      <c r="L8" s="18" t="e">
        <f t="shared" si="16"/>
        <v>#N/A</v>
      </c>
      <c r="M8" s="64" t="e">
        <f>VLOOKUP(B8,'[4]SOURCE(Ori)'!$A$492:$E$732,5,FALSE)</f>
        <v>#N/A</v>
      </c>
      <c r="N8" s="62" t="e">
        <f>VLOOKUP(B8,'[4]SOURCE(Ori)'!$A$736:$D$976,4,FALSE)</f>
        <v>#N/A</v>
      </c>
      <c r="O8" s="18" t="e">
        <f t="shared" si="17"/>
        <v>#N/A</v>
      </c>
      <c r="P8" s="64" t="e">
        <f>VLOOKUP(B8,'[4]SOURCE(Ori)'!$A$736:$E$976,5,FALSE)</f>
        <v>#N/A</v>
      </c>
      <c r="Q8" s="62">
        <v>0</v>
      </c>
      <c r="R8" s="18">
        <v>0</v>
      </c>
      <c r="S8" s="64">
        <v>0</v>
      </c>
      <c r="T8" s="62" t="e">
        <f>VLOOKUP(B8,'[4]SOURCE(Ori)'!$A$1100:$D$1167,4,FALSE)</f>
        <v>#N/A</v>
      </c>
      <c r="U8" s="18" t="e">
        <f>IF(T8="O",10,IF(T8="A",9,IF(T8="B",8,IF(T8="C",7,IF(T8="D",6,IF(T8="F",0,IF(T8=-5,-5,-10)))))))</f>
        <v>#N/A</v>
      </c>
      <c r="V8" s="64" t="e">
        <f>VLOOKUP(B8,'[4]SOURCE(Ori)'!$A$1100:$E$1167,5,FALSE)</f>
        <v>#N/A</v>
      </c>
      <c r="W8" s="62">
        <v>0</v>
      </c>
      <c r="X8" s="18">
        <v>0</v>
      </c>
      <c r="Y8" s="64">
        <v>0</v>
      </c>
      <c r="Z8" s="62" t="e">
        <f>VLOOKUP(B8,'[4]SOURCE(Ori)'!$A$1230:$D$1470,4,FALSE)</f>
        <v>#N/A</v>
      </c>
      <c r="AA8" s="18" t="e">
        <f t="shared" si="18"/>
        <v>#N/A</v>
      </c>
      <c r="AB8" s="64" t="e">
        <f>VLOOKUP(B8,'[4]SOURCE(Ori)'!$A$1230:$E$1470,5,FALSE)</f>
        <v>#N/A</v>
      </c>
      <c r="AC8" s="62" t="e">
        <f>VLOOKUP(B8,'[4]SOURCE(Ori)'!$A$1475:$D$1715,4,FALSE)</f>
        <v>#N/A</v>
      </c>
      <c r="AD8" s="18" t="e">
        <f t="shared" si="19"/>
        <v>#N/A</v>
      </c>
      <c r="AE8" s="64" t="e">
        <f>VLOOKUP(B8,'[4]SOURCE(Ori)'!$A$1475:$E$1715,5,FALSE)</f>
        <v>#N/A</v>
      </c>
      <c r="AF8" s="62" t="e">
        <f>VLOOKUP(B8,'[4]SOURCE(Ori)'!$A$1719:$D$1959,4,FALSE)</f>
        <v>#N/A</v>
      </c>
      <c r="AG8" s="18" t="e">
        <f t="shared" si="20"/>
        <v>#N/A</v>
      </c>
      <c r="AH8" s="64" t="e">
        <f>VLOOKUP(B8,'[4]SOURCE(Ori)'!$A$1719:$E$1959,5,FALSE)</f>
        <v>#N/A</v>
      </c>
      <c r="AI8" s="64" t="e">
        <f>VLOOKUP(B8,'[4]SOURCE(Ori)'!$A$1963:$D$2203,4,FALSE)</f>
        <v>#N/A</v>
      </c>
      <c r="AJ8" s="18" t="e">
        <f t="shared" si="21"/>
        <v>#N/A</v>
      </c>
      <c r="AK8" s="64" t="e">
        <f>VLOOKUP(B8,'[4]SOURCE(Ori)'!$A$1963:$E$2203,5,FALSE)</f>
        <v>#N/A</v>
      </c>
      <c r="AL8" s="64" t="e">
        <f>VLOOKUP(B8,'[4]SOURCE(Ori)'!$A$2207:$D$2447,4,FALSE)</f>
        <v>#N/A</v>
      </c>
      <c r="AM8" s="18" t="e">
        <f t="shared" si="22"/>
        <v>#N/A</v>
      </c>
      <c r="AN8" s="64"/>
      <c r="AO8" s="19" t="e">
        <f t="shared" si="10"/>
        <v>#N/A</v>
      </c>
      <c r="AP8" s="65" t="e">
        <f t="shared" si="23"/>
        <v>#N/A</v>
      </c>
      <c r="AQ8" s="66" t="e">
        <f t="shared" si="12"/>
        <v>#N/A</v>
      </c>
      <c r="AR8" s="67">
        <f>SUM(COUNTIFS(E8:AM8,{"f","NCP","AB"}))</f>
        <v>0</v>
      </c>
      <c r="AS8" s="66" t="e">
        <f t="shared" si="13"/>
        <v>#N/A</v>
      </c>
    </row>
    <row r="9" spans="1:45">
      <c r="A9" s="58">
        <v>5</v>
      </c>
      <c r="B9" s="59" t="s">
        <v>11</v>
      </c>
      <c r="C9" s="60" t="s">
        <v>570</v>
      </c>
      <c r="D9" s="61" t="s">
        <v>510</v>
      </c>
      <c r="E9" s="62" t="e">
        <f>VLOOKUP(B9,'[4]SOURCE(Ori)'!$A$4:$D$244,4,FALSE)</f>
        <v>#N/A</v>
      </c>
      <c r="F9" s="18" t="e">
        <f t="shared" si="14"/>
        <v>#N/A</v>
      </c>
      <c r="G9" s="63" t="e">
        <f>VLOOKUP(B9,'[4]SOURCE(Ori)'!$A$4:$E$244,5,FALSE)</f>
        <v>#N/A</v>
      </c>
      <c r="H9" s="62" t="e">
        <f>VLOOKUP(B9,'[4]SOURCE(Ori)'!$A$248:$D$488,4,FALSE)</f>
        <v>#N/A</v>
      </c>
      <c r="I9" s="18" t="e">
        <f t="shared" si="15"/>
        <v>#N/A</v>
      </c>
      <c r="J9" s="64" t="e">
        <f>VLOOKUP(B9,'[4]SOURCE(Ori)'!$A$248:$E$488,5,FALSE)</f>
        <v>#N/A</v>
      </c>
      <c r="K9" s="62" t="e">
        <f>VLOOKUP(B9,'[4]SOURCE(Ori)'!$A$492:$D$732,4,FALSE)</f>
        <v>#N/A</v>
      </c>
      <c r="L9" s="18" t="e">
        <f t="shared" si="16"/>
        <v>#N/A</v>
      </c>
      <c r="M9" s="64" t="e">
        <f>VLOOKUP(B9,'[4]SOURCE(Ori)'!$A$492:$E$732,5,FALSE)</f>
        <v>#N/A</v>
      </c>
      <c r="N9" s="62" t="e">
        <f>VLOOKUP(B9,'[4]SOURCE(Ori)'!$A$736:$D$976,4,FALSE)</f>
        <v>#N/A</v>
      </c>
      <c r="O9" s="18" t="e">
        <f t="shared" si="17"/>
        <v>#N/A</v>
      </c>
      <c r="P9" s="64" t="e">
        <f>VLOOKUP(B9,'[4]SOURCE(Ori)'!$A$736:$E$976,5,FALSE)</f>
        <v>#N/A</v>
      </c>
      <c r="Q9" s="62" t="e">
        <f>VLOOKUP(B9,'[4]SOURCE(Ori)'!$A$980:$D$1096,4,FALSE)</f>
        <v>#N/A</v>
      </c>
      <c r="R9" s="18" t="e">
        <f>IF(Q9="O",10,IF(Q9="A",9,IF(Q9="B",8,IF(Q9="C",7,IF(Q9="D",6,IF(Q9="F",0,IF(Q9=-5,-5,-10)))))))</f>
        <v>#N/A</v>
      </c>
      <c r="S9" s="64" t="e">
        <f>VLOOKUP(B9,'[4]SOURCE(Ori)'!$A$980:$E$1096,5,FALSE)</f>
        <v>#N/A</v>
      </c>
      <c r="T9" s="62">
        <v>0</v>
      </c>
      <c r="U9" s="18">
        <v>0</v>
      </c>
      <c r="V9" s="64">
        <v>0</v>
      </c>
      <c r="W9" s="62">
        <v>0</v>
      </c>
      <c r="X9" s="18">
        <v>0</v>
      </c>
      <c r="Y9" s="64">
        <v>0</v>
      </c>
      <c r="Z9" s="62" t="e">
        <f>VLOOKUP(B9,'[4]SOURCE(Ori)'!$A$1230:$D$1470,4,FALSE)</f>
        <v>#N/A</v>
      </c>
      <c r="AA9" s="18" t="e">
        <f t="shared" si="18"/>
        <v>#N/A</v>
      </c>
      <c r="AB9" s="64" t="e">
        <f>VLOOKUP(B9,'[4]SOURCE(Ori)'!$A$1230:$E$1470,5,FALSE)</f>
        <v>#N/A</v>
      </c>
      <c r="AC9" s="62" t="e">
        <f>VLOOKUP(B9,'[4]SOURCE(Ori)'!$A$1475:$D$1715,4,FALSE)</f>
        <v>#N/A</v>
      </c>
      <c r="AD9" s="18" t="e">
        <f t="shared" si="19"/>
        <v>#N/A</v>
      </c>
      <c r="AE9" s="64" t="e">
        <f>VLOOKUP(B9,'[4]SOURCE(Ori)'!$A$1475:$E$1715,5,FALSE)</f>
        <v>#N/A</v>
      </c>
      <c r="AF9" s="62" t="e">
        <f>VLOOKUP(B9,'[4]SOURCE(Ori)'!$A$1719:$D$1959,4,FALSE)</f>
        <v>#N/A</v>
      </c>
      <c r="AG9" s="18" t="e">
        <f t="shared" si="20"/>
        <v>#N/A</v>
      </c>
      <c r="AH9" s="64" t="e">
        <f>VLOOKUP(B9,'[4]SOURCE(Ori)'!$A$1719:$E$1959,5,FALSE)</f>
        <v>#N/A</v>
      </c>
      <c r="AI9" s="64" t="e">
        <f>VLOOKUP(B9,'[4]SOURCE(Ori)'!$A$1963:$D$2203,4,FALSE)</f>
        <v>#N/A</v>
      </c>
      <c r="AJ9" s="18" t="e">
        <f t="shared" si="21"/>
        <v>#N/A</v>
      </c>
      <c r="AK9" s="64" t="e">
        <f>VLOOKUP(B9,'[4]SOURCE(Ori)'!$A$1963:$E$2203,5,FALSE)</f>
        <v>#N/A</v>
      </c>
      <c r="AL9" s="64" t="e">
        <f>VLOOKUP(B9,'[4]SOURCE(Ori)'!$A$2207:$D$2447,4,FALSE)</f>
        <v>#N/A</v>
      </c>
      <c r="AM9" s="18" t="e">
        <f t="shared" si="22"/>
        <v>#N/A</v>
      </c>
      <c r="AN9" s="64"/>
      <c r="AO9" s="19" t="e">
        <f t="shared" si="10"/>
        <v>#N/A</v>
      </c>
      <c r="AP9" s="65" t="e">
        <f t="shared" si="23"/>
        <v>#N/A</v>
      </c>
      <c r="AQ9" s="66" t="e">
        <f t="shared" si="12"/>
        <v>#N/A</v>
      </c>
      <c r="AR9" s="67">
        <f>SUM(COUNTIFS(E9:AM9,{"f","NCP","AB"}))</f>
        <v>0</v>
      </c>
      <c r="AS9" s="66" t="e">
        <f t="shared" si="13"/>
        <v>#N/A</v>
      </c>
    </row>
    <row r="10" spans="1:45">
      <c r="A10" s="58">
        <v>6</v>
      </c>
      <c r="B10" s="59" t="s">
        <v>13</v>
      </c>
      <c r="C10" s="60" t="s">
        <v>14</v>
      </c>
      <c r="D10" s="61" t="s">
        <v>510</v>
      </c>
      <c r="E10" s="62" t="e">
        <f>VLOOKUP(B10,'[4]SOURCE(Ori)'!$A$4:$D$244,4,FALSE)</f>
        <v>#N/A</v>
      </c>
      <c r="F10" s="18" t="e">
        <f t="shared" si="14"/>
        <v>#N/A</v>
      </c>
      <c r="G10" s="63" t="e">
        <f>VLOOKUP(B10,'[4]SOURCE(Ori)'!$A$4:$E$244,5,FALSE)</f>
        <v>#N/A</v>
      </c>
      <c r="H10" s="62" t="e">
        <f>VLOOKUP(B10,'[4]SOURCE(Ori)'!$A$248:$D$488,4,FALSE)</f>
        <v>#N/A</v>
      </c>
      <c r="I10" s="18" t="e">
        <f t="shared" si="15"/>
        <v>#N/A</v>
      </c>
      <c r="J10" s="64" t="e">
        <f>VLOOKUP(B10,'[4]SOURCE(Ori)'!$A$248:$E$488,5,FALSE)</f>
        <v>#N/A</v>
      </c>
      <c r="K10" s="62" t="e">
        <f>VLOOKUP(B10,'[4]SOURCE(Ori)'!$A$492:$D$732,4,FALSE)</f>
        <v>#N/A</v>
      </c>
      <c r="L10" s="18" t="e">
        <f t="shared" si="16"/>
        <v>#N/A</v>
      </c>
      <c r="M10" s="64" t="e">
        <f>VLOOKUP(B10,'[4]SOURCE(Ori)'!$A$492:$E$732,5,FALSE)</f>
        <v>#N/A</v>
      </c>
      <c r="N10" s="62" t="e">
        <f>VLOOKUP(B10,'[4]SOURCE(Ori)'!$A$736:$D$976,4,FALSE)</f>
        <v>#N/A</v>
      </c>
      <c r="O10" s="18" t="e">
        <f t="shared" si="17"/>
        <v>#N/A</v>
      </c>
      <c r="P10" s="64" t="e">
        <f>VLOOKUP(B10,'[4]SOURCE(Ori)'!$A$736:$E$976,5,FALSE)</f>
        <v>#N/A</v>
      </c>
      <c r="Q10" s="62">
        <v>0</v>
      </c>
      <c r="R10" s="18">
        <v>0</v>
      </c>
      <c r="S10" s="64">
        <v>0</v>
      </c>
      <c r="T10" s="62">
        <v>0</v>
      </c>
      <c r="U10" s="18">
        <v>0</v>
      </c>
      <c r="V10" s="64">
        <v>0</v>
      </c>
      <c r="W10" s="62" t="e">
        <f>VLOOKUP(B10,'[4]SOURCE(Ori)'!$A$1171:$D$1226,4,FALSE)</f>
        <v>#N/A</v>
      </c>
      <c r="X10" s="18" t="e">
        <f>IF(W10="O",10,IF(W10="A",9,IF(W10="B",8,IF(W10="C",7,IF(W10="D",6,IF(W10="F",0,IF(W10=-5,-5,-10)))))))</f>
        <v>#N/A</v>
      </c>
      <c r="Y10" s="64" t="e">
        <f>VLOOKUP(B10,'[4]SOURCE(Ori)'!$A$1171:$E$1226,5,FALSE)</f>
        <v>#N/A</v>
      </c>
      <c r="Z10" s="62" t="e">
        <f>VLOOKUP(B10,'[4]SOURCE(Ori)'!$A$1230:$D$1470,4,FALSE)</f>
        <v>#N/A</v>
      </c>
      <c r="AA10" s="18" t="e">
        <f t="shared" si="18"/>
        <v>#N/A</v>
      </c>
      <c r="AB10" s="64" t="e">
        <f>VLOOKUP(B10,'[4]SOURCE(Ori)'!$A$1230:$E$1470,5,FALSE)</f>
        <v>#N/A</v>
      </c>
      <c r="AC10" s="62" t="e">
        <f>VLOOKUP(B10,'[4]SOURCE(Ori)'!$A$1475:$D$1715,4,FALSE)</f>
        <v>#N/A</v>
      </c>
      <c r="AD10" s="18" t="e">
        <f t="shared" si="19"/>
        <v>#N/A</v>
      </c>
      <c r="AE10" s="64" t="e">
        <f>VLOOKUP(B10,'[4]SOURCE(Ori)'!$A$1475:$E$1715,5,FALSE)</f>
        <v>#N/A</v>
      </c>
      <c r="AF10" s="62" t="e">
        <f>VLOOKUP(B10,'[4]SOURCE(Ori)'!$A$1719:$D$1959,4,FALSE)</f>
        <v>#N/A</v>
      </c>
      <c r="AG10" s="18" t="e">
        <f t="shared" si="20"/>
        <v>#N/A</v>
      </c>
      <c r="AH10" s="64" t="e">
        <f>VLOOKUP(B10,'[4]SOURCE(Ori)'!$A$1719:$E$1959,5,FALSE)</f>
        <v>#N/A</v>
      </c>
      <c r="AI10" s="64" t="e">
        <f>VLOOKUP(B10,'[4]SOURCE(Ori)'!$A$1963:$D$2203,4,FALSE)</f>
        <v>#N/A</v>
      </c>
      <c r="AJ10" s="18" t="e">
        <f t="shared" si="21"/>
        <v>#N/A</v>
      </c>
      <c r="AK10" s="64" t="e">
        <f>VLOOKUP(B10,'[4]SOURCE(Ori)'!$A$1963:$E$2203,5,FALSE)</f>
        <v>#N/A</v>
      </c>
      <c r="AL10" s="64" t="e">
        <f>VLOOKUP(B10,'[4]SOURCE(Ori)'!$A$2207:$D$2447,4,FALSE)</f>
        <v>#N/A</v>
      </c>
      <c r="AM10" s="18" t="e">
        <f t="shared" si="22"/>
        <v>#N/A</v>
      </c>
      <c r="AN10" s="64"/>
      <c r="AO10" s="19" t="e">
        <f t="shared" si="10"/>
        <v>#N/A</v>
      </c>
      <c r="AP10" s="65" t="e">
        <f t="shared" si="23"/>
        <v>#N/A</v>
      </c>
      <c r="AQ10" s="66" t="e">
        <f t="shared" si="12"/>
        <v>#N/A</v>
      </c>
      <c r="AR10" s="67">
        <f>SUM(COUNTIFS(E10:AM10,{"f","NCP","AB"}))</f>
        <v>0</v>
      </c>
      <c r="AS10" s="66" t="e">
        <f t="shared" si="13"/>
        <v>#N/A</v>
      </c>
    </row>
    <row r="11" spans="1:45">
      <c r="A11" s="58">
        <v>7</v>
      </c>
      <c r="B11" s="59" t="s">
        <v>427</v>
      </c>
      <c r="C11" s="60" t="s">
        <v>428</v>
      </c>
      <c r="D11" s="61" t="s">
        <v>510</v>
      </c>
      <c r="E11" s="62" t="e">
        <f>VLOOKUP(B11,'[4]SOURCE(Ori)'!$A$4:$D$244,4,FALSE)</f>
        <v>#N/A</v>
      </c>
      <c r="F11" s="18" t="e">
        <f t="shared" si="14"/>
        <v>#N/A</v>
      </c>
      <c r="G11" s="63" t="e">
        <f>VLOOKUP(B11,'[4]SOURCE(Ori)'!$A$4:$E$244,5,FALSE)</f>
        <v>#N/A</v>
      </c>
      <c r="H11" s="62" t="e">
        <f>VLOOKUP(B11,'[4]SOURCE(Ori)'!$A$248:$D$488,4,FALSE)</f>
        <v>#N/A</v>
      </c>
      <c r="I11" s="18" t="e">
        <f t="shared" si="15"/>
        <v>#N/A</v>
      </c>
      <c r="J11" s="64" t="e">
        <f>VLOOKUP(B11,'[4]SOURCE(Ori)'!$A$248:$E$488,5,FALSE)</f>
        <v>#N/A</v>
      </c>
      <c r="K11" s="62" t="e">
        <f>VLOOKUP(B11,'[4]SOURCE(Ori)'!$A$492:$D$732,4,FALSE)</f>
        <v>#N/A</v>
      </c>
      <c r="L11" s="18" t="e">
        <f t="shared" si="16"/>
        <v>#N/A</v>
      </c>
      <c r="M11" s="64" t="e">
        <f>VLOOKUP(B11,'[4]SOURCE(Ori)'!$A$492:$E$732,5,FALSE)</f>
        <v>#N/A</v>
      </c>
      <c r="N11" s="62" t="e">
        <f>VLOOKUP(B11,'[4]SOURCE(Ori)'!$A$736:$D$976,4,FALSE)</f>
        <v>#N/A</v>
      </c>
      <c r="O11" s="18" t="e">
        <f t="shared" si="17"/>
        <v>#N/A</v>
      </c>
      <c r="P11" s="64" t="e">
        <f>VLOOKUP(B11,'[4]SOURCE(Ori)'!$A$736:$E$976,5,FALSE)</f>
        <v>#N/A</v>
      </c>
      <c r="Q11" s="62">
        <v>0</v>
      </c>
      <c r="R11" s="18">
        <v>0</v>
      </c>
      <c r="S11" s="64">
        <v>0</v>
      </c>
      <c r="T11" s="62">
        <v>0</v>
      </c>
      <c r="U11" s="18">
        <v>0</v>
      </c>
      <c r="V11" s="64">
        <v>0</v>
      </c>
      <c r="W11" s="62" t="e">
        <f>VLOOKUP(B11,'[4]SOURCE(Ori)'!$A$1171:$D$1226,4,FALSE)</f>
        <v>#N/A</v>
      </c>
      <c r="X11" s="18" t="e">
        <f>IF(W11="O",10,IF(W11="A",9,IF(W11="B",8,IF(W11="C",7,IF(W11="D",6,IF(W11="F",0,IF(W11=-5,-5,-10)))))))</f>
        <v>#N/A</v>
      </c>
      <c r="Y11" s="64" t="e">
        <f>VLOOKUP(B11,'[4]SOURCE(Ori)'!$A$1171:$E$1226,5,FALSE)</f>
        <v>#N/A</v>
      </c>
      <c r="Z11" s="62" t="e">
        <f>VLOOKUP(B11,'[4]SOURCE(Ori)'!$A$1230:$D$1470,4,FALSE)</f>
        <v>#N/A</v>
      </c>
      <c r="AA11" s="18" t="e">
        <f t="shared" si="18"/>
        <v>#N/A</v>
      </c>
      <c r="AB11" s="64" t="e">
        <f>VLOOKUP(B11,'[4]SOURCE(Ori)'!$A$1230:$E$1470,5,FALSE)</f>
        <v>#N/A</v>
      </c>
      <c r="AC11" s="62" t="e">
        <f>VLOOKUP(B11,'[4]SOURCE(Ori)'!$A$1475:$D$1715,4,FALSE)</f>
        <v>#N/A</v>
      </c>
      <c r="AD11" s="18" t="e">
        <f t="shared" si="19"/>
        <v>#N/A</v>
      </c>
      <c r="AE11" s="64" t="e">
        <f>VLOOKUP(B11,'[4]SOURCE(Ori)'!$A$1475:$E$1715,5,FALSE)</f>
        <v>#N/A</v>
      </c>
      <c r="AF11" s="62" t="e">
        <f>VLOOKUP(B11,'[4]SOURCE(Ori)'!$A$1719:$D$1959,4,FALSE)</f>
        <v>#N/A</v>
      </c>
      <c r="AG11" s="18" t="e">
        <f t="shared" si="20"/>
        <v>#N/A</v>
      </c>
      <c r="AH11" s="64" t="e">
        <f>VLOOKUP(B11,'[4]SOURCE(Ori)'!$A$1719:$E$1959,5,FALSE)</f>
        <v>#N/A</v>
      </c>
      <c r="AI11" s="64" t="e">
        <f>VLOOKUP(B11,'[4]SOURCE(Ori)'!$A$1963:$D$2203,4,FALSE)</f>
        <v>#N/A</v>
      </c>
      <c r="AJ11" s="18" t="e">
        <f t="shared" si="21"/>
        <v>#N/A</v>
      </c>
      <c r="AK11" s="64" t="e">
        <f>VLOOKUP(B11,'[4]SOURCE(Ori)'!$A$1963:$E$2203,5,FALSE)</f>
        <v>#N/A</v>
      </c>
      <c r="AL11" s="64" t="e">
        <f>VLOOKUP(B11,'[4]SOURCE(Ori)'!$A$2207:$D$2447,4,FALSE)</f>
        <v>#N/A</v>
      </c>
      <c r="AM11" s="18" t="e">
        <f t="shared" si="22"/>
        <v>#N/A</v>
      </c>
      <c r="AN11" s="64"/>
      <c r="AO11" s="19" t="e">
        <f t="shared" si="10"/>
        <v>#N/A</v>
      </c>
      <c r="AP11" s="65" t="e">
        <f t="shared" si="23"/>
        <v>#N/A</v>
      </c>
      <c r="AQ11" s="66" t="e">
        <f t="shared" si="12"/>
        <v>#N/A</v>
      </c>
      <c r="AR11" s="67">
        <f>SUM(COUNTIFS(E11:AM11,{"f","NCP","AB"}))</f>
        <v>0</v>
      </c>
      <c r="AS11" s="66" t="e">
        <f t="shared" si="13"/>
        <v>#N/A</v>
      </c>
    </row>
    <row r="12" spans="1:45">
      <c r="A12" s="58">
        <v>8</v>
      </c>
      <c r="B12" s="59" t="s">
        <v>15</v>
      </c>
      <c r="C12" s="60" t="s">
        <v>16</v>
      </c>
      <c r="D12" s="61" t="s">
        <v>510</v>
      </c>
      <c r="E12" s="62" t="e">
        <f>VLOOKUP(B12,'[4]SOURCE(Ori)'!$A$4:$D$244,4,FALSE)</f>
        <v>#N/A</v>
      </c>
      <c r="F12" s="18" t="e">
        <f t="shared" si="14"/>
        <v>#N/A</v>
      </c>
      <c r="G12" s="63" t="e">
        <f>VLOOKUP(B12,'[4]SOURCE(Ori)'!$A$4:$E$244,5,FALSE)</f>
        <v>#N/A</v>
      </c>
      <c r="H12" s="62" t="e">
        <f>VLOOKUP(B12,'[4]SOURCE(Ori)'!$A$248:$D$488,4,FALSE)</f>
        <v>#N/A</v>
      </c>
      <c r="I12" s="18" t="e">
        <f t="shared" si="15"/>
        <v>#N/A</v>
      </c>
      <c r="J12" s="64" t="e">
        <f>VLOOKUP(B12,'[4]SOURCE(Ori)'!$A$248:$E$488,5,FALSE)</f>
        <v>#N/A</v>
      </c>
      <c r="K12" s="62" t="e">
        <f>VLOOKUP(B12,'[4]SOURCE(Ori)'!$A$492:$D$732,4,FALSE)</f>
        <v>#N/A</v>
      </c>
      <c r="L12" s="18" t="e">
        <f t="shared" si="16"/>
        <v>#N/A</v>
      </c>
      <c r="M12" s="64" t="e">
        <f>VLOOKUP(B12,'[4]SOURCE(Ori)'!$A$492:$E$732,5,FALSE)</f>
        <v>#N/A</v>
      </c>
      <c r="N12" s="62" t="e">
        <f>VLOOKUP(B12,'[4]SOURCE(Ori)'!$A$736:$D$976,4,FALSE)</f>
        <v>#N/A</v>
      </c>
      <c r="O12" s="18" t="e">
        <f t="shared" si="17"/>
        <v>#N/A</v>
      </c>
      <c r="P12" s="64" t="e">
        <f>VLOOKUP(B12,'[4]SOURCE(Ori)'!$A$736:$E$976,5,FALSE)</f>
        <v>#N/A</v>
      </c>
      <c r="Q12" s="62">
        <v>0</v>
      </c>
      <c r="R12" s="18">
        <v>0</v>
      </c>
      <c r="S12" s="64">
        <v>0</v>
      </c>
      <c r="T12" s="62" t="e">
        <f>VLOOKUP(B12,'[4]SOURCE(Ori)'!$A$1100:$D$1167,4,FALSE)</f>
        <v>#N/A</v>
      </c>
      <c r="U12" s="18" t="e">
        <f>IF(T12="O",10,IF(T12="A",9,IF(T12="B",8,IF(T12="C",7,IF(T12="D",6,IF(T12="F",0,IF(T12=-5,-5,-10)))))))</f>
        <v>#N/A</v>
      </c>
      <c r="V12" s="64" t="e">
        <f>VLOOKUP(B12,'[4]SOURCE(Ori)'!$A$1100:$E$1167,5,FALSE)</f>
        <v>#N/A</v>
      </c>
      <c r="W12" s="62">
        <v>0</v>
      </c>
      <c r="X12" s="18">
        <v>0</v>
      </c>
      <c r="Y12" s="64">
        <v>0</v>
      </c>
      <c r="Z12" s="62" t="e">
        <f>VLOOKUP(B12,'[4]SOURCE(Ori)'!$A$1230:$D$1470,4,FALSE)</f>
        <v>#N/A</v>
      </c>
      <c r="AA12" s="18" t="e">
        <f t="shared" si="18"/>
        <v>#N/A</v>
      </c>
      <c r="AB12" s="64" t="e">
        <f>VLOOKUP(B12,'[4]SOURCE(Ori)'!$A$1230:$E$1470,5,FALSE)</f>
        <v>#N/A</v>
      </c>
      <c r="AC12" s="62" t="e">
        <f>VLOOKUP(B12,'[4]SOURCE(Ori)'!$A$1475:$D$1715,4,FALSE)</f>
        <v>#N/A</v>
      </c>
      <c r="AD12" s="18" t="e">
        <f t="shared" si="19"/>
        <v>#N/A</v>
      </c>
      <c r="AE12" s="64" t="e">
        <f>VLOOKUP(B12,'[4]SOURCE(Ori)'!$A$1475:$E$1715,5,FALSE)</f>
        <v>#N/A</v>
      </c>
      <c r="AF12" s="62" t="e">
        <f>VLOOKUP(B12,'[4]SOURCE(Ori)'!$A$1719:$D$1959,4,FALSE)</f>
        <v>#N/A</v>
      </c>
      <c r="AG12" s="18" t="e">
        <f t="shared" si="20"/>
        <v>#N/A</v>
      </c>
      <c r="AH12" s="64" t="e">
        <f>VLOOKUP(B12,'[4]SOURCE(Ori)'!$A$1719:$E$1959,5,FALSE)</f>
        <v>#N/A</v>
      </c>
      <c r="AI12" s="64" t="e">
        <f>VLOOKUP(B12,'[4]SOURCE(Ori)'!$A$1963:$D$2203,4,FALSE)</f>
        <v>#N/A</v>
      </c>
      <c r="AJ12" s="18" t="e">
        <f t="shared" si="21"/>
        <v>#N/A</v>
      </c>
      <c r="AK12" s="64" t="e">
        <f>VLOOKUP(B12,'[4]SOURCE(Ori)'!$A$1963:$E$2203,5,FALSE)</f>
        <v>#N/A</v>
      </c>
      <c r="AL12" s="64" t="e">
        <f>VLOOKUP(B12,'[4]SOURCE(Ori)'!$A$2207:$D$2447,4,FALSE)</f>
        <v>#N/A</v>
      </c>
      <c r="AM12" s="18" t="e">
        <f t="shared" si="22"/>
        <v>#N/A</v>
      </c>
      <c r="AN12" s="64"/>
      <c r="AO12" s="19" t="e">
        <f t="shared" si="10"/>
        <v>#N/A</v>
      </c>
      <c r="AP12" s="65" t="e">
        <f t="shared" si="23"/>
        <v>#N/A</v>
      </c>
      <c r="AQ12" s="66" t="e">
        <f t="shared" si="12"/>
        <v>#N/A</v>
      </c>
      <c r="AR12" s="67">
        <f>SUM(COUNTIFS(E12:AM12,{"f","NCP","AB"}))</f>
        <v>0</v>
      </c>
      <c r="AS12" s="66" t="e">
        <f t="shared" si="13"/>
        <v>#N/A</v>
      </c>
    </row>
    <row r="13" spans="1:45">
      <c r="A13" s="58">
        <v>9</v>
      </c>
      <c r="B13" s="59" t="s">
        <v>17</v>
      </c>
      <c r="C13" s="60" t="s">
        <v>571</v>
      </c>
      <c r="D13" s="61" t="s">
        <v>510</v>
      </c>
      <c r="E13" s="62" t="e">
        <f>VLOOKUP(B13,'[4]SOURCE(Ori)'!$A$4:$D$244,4,FALSE)</f>
        <v>#N/A</v>
      </c>
      <c r="F13" s="18" t="e">
        <f t="shared" si="14"/>
        <v>#N/A</v>
      </c>
      <c r="G13" s="63" t="e">
        <f>VLOOKUP(B13,'[4]SOURCE(Ori)'!$A$4:$E$244,5,FALSE)</f>
        <v>#N/A</v>
      </c>
      <c r="H13" s="62" t="e">
        <f>VLOOKUP(B13,'[4]SOURCE(Ori)'!$A$248:$D$488,4,FALSE)</f>
        <v>#N/A</v>
      </c>
      <c r="I13" s="18" t="e">
        <f t="shared" si="15"/>
        <v>#N/A</v>
      </c>
      <c r="J13" s="64" t="e">
        <f>VLOOKUP(B13,'[4]SOURCE(Ori)'!$A$248:$E$488,5,FALSE)</f>
        <v>#N/A</v>
      </c>
      <c r="K13" s="62" t="e">
        <f>VLOOKUP(B13,'[4]SOURCE(Ori)'!$A$492:$D$732,4,FALSE)</f>
        <v>#N/A</v>
      </c>
      <c r="L13" s="18" t="e">
        <f t="shared" si="16"/>
        <v>#N/A</v>
      </c>
      <c r="M13" s="64" t="e">
        <f>VLOOKUP(B13,'[4]SOURCE(Ori)'!$A$492:$E$732,5,FALSE)</f>
        <v>#N/A</v>
      </c>
      <c r="N13" s="62" t="e">
        <f>VLOOKUP(B13,'[4]SOURCE(Ori)'!$A$736:$D$976,4,FALSE)</f>
        <v>#N/A</v>
      </c>
      <c r="O13" s="18" t="e">
        <f t="shared" si="17"/>
        <v>#N/A</v>
      </c>
      <c r="P13" s="64" t="e">
        <f>VLOOKUP(B13,'[4]SOURCE(Ori)'!$A$736:$E$976,5,FALSE)</f>
        <v>#N/A</v>
      </c>
      <c r="Q13" s="62" t="e">
        <f>VLOOKUP(B13,'[4]SOURCE(Ori)'!$A$980:$D$1096,4,FALSE)</f>
        <v>#N/A</v>
      </c>
      <c r="R13" s="18" t="e">
        <f>IF(Q13="O",10,IF(Q13="A",9,IF(Q13="B",8,IF(Q13="C",7,IF(Q13="D",6,IF(Q13="F",0,IF(Q13=-5,-5,-10)))))))</f>
        <v>#N/A</v>
      </c>
      <c r="S13" s="64" t="e">
        <f>VLOOKUP(B13,'[4]SOURCE(Ori)'!$A$980:$E$1096,5,FALSE)</f>
        <v>#N/A</v>
      </c>
      <c r="T13" s="62">
        <v>0</v>
      </c>
      <c r="U13" s="18">
        <v>0</v>
      </c>
      <c r="V13" s="64">
        <v>0</v>
      </c>
      <c r="W13" s="62">
        <v>0</v>
      </c>
      <c r="X13" s="18">
        <v>0</v>
      </c>
      <c r="Y13" s="64">
        <v>0</v>
      </c>
      <c r="Z13" s="62" t="e">
        <f>VLOOKUP(B13,'[4]SOURCE(Ori)'!$A$1230:$D$1470,4,FALSE)</f>
        <v>#N/A</v>
      </c>
      <c r="AA13" s="18" t="e">
        <f t="shared" si="18"/>
        <v>#N/A</v>
      </c>
      <c r="AB13" s="64" t="e">
        <f>VLOOKUP(B13,'[4]SOURCE(Ori)'!$A$1230:$E$1470,5,FALSE)</f>
        <v>#N/A</v>
      </c>
      <c r="AC13" s="62" t="e">
        <f>VLOOKUP(B13,'[4]SOURCE(Ori)'!$A$1475:$D$1715,4,FALSE)</f>
        <v>#N/A</v>
      </c>
      <c r="AD13" s="18" t="e">
        <f t="shared" si="19"/>
        <v>#N/A</v>
      </c>
      <c r="AE13" s="64" t="e">
        <f>VLOOKUP(B13,'[4]SOURCE(Ori)'!$A$1475:$E$1715,5,FALSE)</f>
        <v>#N/A</v>
      </c>
      <c r="AF13" s="62" t="e">
        <f>VLOOKUP(B13,'[4]SOURCE(Ori)'!$A$1719:$D$1959,4,FALSE)</f>
        <v>#N/A</v>
      </c>
      <c r="AG13" s="18" t="e">
        <f t="shared" si="20"/>
        <v>#N/A</v>
      </c>
      <c r="AH13" s="64" t="e">
        <f>VLOOKUP(B13,'[4]SOURCE(Ori)'!$A$1719:$E$1959,5,FALSE)</f>
        <v>#N/A</v>
      </c>
      <c r="AI13" s="64" t="e">
        <f>VLOOKUP(B13,'[4]SOURCE(Ori)'!$A$1963:$D$2203,4,FALSE)</f>
        <v>#N/A</v>
      </c>
      <c r="AJ13" s="18" t="e">
        <f t="shared" si="21"/>
        <v>#N/A</v>
      </c>
      <c r="AK13" s="64" t="e">
        <f>VLOOKUP(B13,'[4]SOURCE(Ori)'!$A$1963:$E$2203,5,FALSE)</f>
        <v>#N/A</v>
      </c>
      <c r="AL13" s="64" t="e">
        <f>VLOOKUP(B13,'[4]SOURCE(Ori)'!$A$2207:$D$2447,4,FALSE)</f>
        <v>#N/A</v>
      </c>
      <c r="AM13" s="18" t="e">
        <f t="shared" si="22"/>
        <v>#N/A</v>
      </c>
      <c r="AN13" s="64"/>
      <c r="AO13" s="19" t="e">
        <f t="shared" si="10"/>
        <v>#N/A</v>
      </c>
      <c r="AP13" s="65" t="e">
        <f t="shared" si="23"/>
        <v>#N/A</v>
      </c>
      <c r="AQ13" s="66" t="e">
        <f t="shared" si="12"/>
        <v>#N/A</v>
      </c>
      <c r="AR13" s="67">
        <f>SUM(COUNTIFS(E13:AM13,{"f","NCP","AB"}))</f>
        <v>0</v>
      </c>
      <c r="AS13" s="66" t="e">
        <f t="shared" si="13"/>
        <v>#N/A</v>
      </c>
    </row>
    <row r="14" spans="1:45">
      <c r="A14" s="58">
        <v>10</v>
      </c>
      <c r="B14" s="59" t="s">
        <v>19</v>
      </c>
      <c r="C14" s="60" t="s">
        <v>20</v>
      </c>
      <c r="D14" s="61" t="s">
        <v>510</v>
      </c>
      <c r="E14" s="62" t="e">
        <f>VLOOKUP(B14,'[4]SOURCE(Ori)'!$A$4:$D$244,4,FALSE)</f>
        <v>#N/A</v>
      </c>
      <c r="F14" s="18" t="e">
        <f t="shared" si="14"/>
        <v>#N/A</v>
      </c>
      <c r="G14" s="63" t="e">
        <f>VLOOKUP(B14,'[4]SOURCE(Ori)'!$A$4:$E$244,5,FALSE)</f>
        <v>#N/A</v>
      </c>
      <c r="H14" s="62" t="e">
        <f>VLOOKUP(B14,'[4]SOURCE(Ori)'!$A$248:$D$488,4,FALSE)</f>
        <v>#N/A</v>
      </c>
      <c r="I14" s="18" t="e">
        <f t="shared" si="15"/>
        <v>#N/A</v>
      </c>
      <c r="J14" s="64" t="e">
        <f>VLOOKUP(B14,'[4]SOURCE(Ori)'!$A$248:$E$488,5,FALSE)</f>
        <v>#N/A</v>
      </c>
      <c r="K14" s="62" t="e">
        <f>VLOOKUP(B14,'[4]SOURCE(Ori)'!$A$492:$D$732,4,FALSE)</f>
        <v>#N/A</v>
      </c>
      <c r="L14" s="18" t="e">
        <f t="shared" si="16"/>
        <v>#N/A</v>
      </c>
      <c r="M14" s="64" t="e">
        <f>VLOOKUP(B14,'[4]SOURCE(Ori)'!$A$492:$E$732,5,FALSE)</f>
        <v>#N/A</v>
      </c>
      <c r="N14" s="62" t="e">
        <f>VLOOKUP(B14,'[4]SOURCE(Ori)'!$A$736:$D$976,4,FALSE)</f>
        <v>#N/A</v>
      </c>
      <c r="O14" s="18" t="e">
        <f t="shared" si="17"/>
        <v>#N/A</v>
      </c>
      <c r="P14" s="64" t="e">
        <f>VLOOKUP(B14,'[4]SOURCE(Ori)'!$A$736:$E$976,5,FALSE)</f>
        <v>#N/A</v>
      </c>
      <c r="Q14" s="62" t="e">
        <f>VLOOKUP(B14,'[4]SOURCE(Ori)'!$A$980:$D$1096,4,FALSE)</f>
        <v>#N/A</v>
      </c>
      <c r="R14" s="18" t="e">
        <f>IF(Q14="O",10,IF(Q14="A",9,IF(Q14="B",8,IF(Q14="C",7,IF(Q14="D",6,IF(Q14="F",0,IF(Q14=-5,-5,-10)))))))</f>
        <v>#N/A</v>
      </c>
      <c r="S14" s="64" t="e">
        <f>VLOOKUP(B14,'[4]SOURCE(Ori)'!$A$980:$E$1096,5,FALSE)</f>
        <v>#N/A</v>
      </c>
      <c r="T14" s="62">
        <v>0</v>
      </c>
      <c r="U14" s="18">
        <v>0</v>
      </c>
      <c r="V14" s="64">
        <v>0</v>
      </c>
      <c r="W14" s="62">
        <v>0</v>
      </c>
      <c r="X14" s="18">
        <v>0</v>
      </c>
      <c r="Y14" s="64">
        <v>0</v>
      </c>
      <c r="Z14" s="62" t="e">
        <f>VLOOKUP(B14,'[4]SOURCE(Ori)'!$A$1230:$D$1470,4,FALSE)</f>
        <v>#N/A</v>
      </c>
      <c r="AA14" s="18" t="e">
        <f t="shared" si="18"/>
        <v>#N/A</v>
      </c>
      <c r="AB14" s="64" t="e">
        <f>VLOOKUP(B14,'[4]SOURCE(Ori)'!$A$1230:$E$1470,5,FALSE)</f>
        <v>#N/A</v>
      </c>
      <c r="AC14" s="62" t="e">
        <f>VLOOKUP(B14,'[4]SOURCE(Ori)'!$A$1475:$D$1715,4,FALSE)</f>
        <v>#N/A</v>
      </c>
      <c r="AD14" s="18" t="e">
        <f t="shared" si="19"/>
        <v>#N/A</v>
      </c>
      <c r="AE14" s="64" t="e">
        <f>VLOOKUP(B14,'[4]SOURCE(Ori)'!$A$1475:$E$1715,5,FALSE)</f>
        <v>#N/A</v>
      </c>
      <c r="AF14" s="62" t="e">
        <f>VLOOKUP(B14,'[4]SOURCE(Ori)'!$A$1719:$D$1959,4,FALSE)</f>
        <v>#N/A</v>
      </c>
      <c r="AG14" s="18" t="e">
        <f t="shared" si="20"/>
        <v>#N/A</v>
      </c>
      <c r="AH14" s="64" t="e">
        <f>VLOOKUP(B14,'[4]SOURCE(Ori)'!$A$1719:$E$1959,5,FALSE)</f>
        <v>#N/A</v>
      </c>
      <c r="AI14" s="64" t="e">
        <f>VLOOKUP(B14,'[4]SOURCE(Ori)'!$A$1963:$D$2203,4,FALSE)</f>
        <v>#N/A</v>
      </c>
      <c r="AJ14" s="18" t="e">
        <f t="shared" si="21"/>
        <v>#N/A</v>
      </c>
      <c r="AK14" s="64" t="e">
        <f>VLOOKUP(B14,'[4]SOURCE(Ori)'!$A$1963:$E$2203,5,FALSE)</f>
        <v>#N/A</v>
      </c>
      <c r="AL14" s="64" t="e">
        <f>VLOOKUP(B14,'[4]SOURCE(Ori)'!$A$2207:$D$2447,4,FALSE)</f>
        <v>#N/A</v>
      </c>
      <c r="AM14" s="18" t="e">
        <f t="shared" si="22"/>
        <v>#N/A</v>
      </c>
      <c r="AN14" s="64"/>
      <c r="AO14" s="19" t="e">
        <f t="shared" si="10"/>
        <v>#N/A</v>
      </c>
      <c r="AP14" s="65" t="e">
        <f t="shared" si="23"/>
        <v>#N/A</v>
      </c>
      <c r="AQ14" s="66" t="e">
        <f t="shared" si="12"/>
        <v>#N/A</v>
      </c>
      <c r="AR14" s="67">
        <f>SUM(COUNTIFS(E14:AM14,{"f","NCP","AB"}))</f>
        <v>0</v>
      </c>
      <c r="AS14" s="66" t="e">
        <f t="shared" si="13"/>
        <v>#N/A</v>
      </c>
    </row>
    <row r="15" spans="1:45">
      <c r="A15" s="58">
        <v>11</v>
      </c>
      <c r="B15" s="59" t="s">
        <v>21</v>
      </c>
      <c r="C15" s="60" t="s">
        <v>22</v>
      </c>
      <c r="D15" s="61" t="s">
        <v>510</v>
      </c>
      <c r="E15" s="62" t="e">
        <f>VLOOKUP(B15,'[4]SOURCE(Ori)'!$A$4:$D$244,4,FALSE)</f>
        <v>#N/A</v>
      </c>
      <c r="F15" s="18" t="e">
        <f t="shared" si="14"/>
        <v>#N/A</v>
      </c>
      <c r="G15" s="63" t="e">
        <f>VLOOKUP(B15,'[4]SOURCE(Ori)'!$A$4:$E$244,5,FALSE)</f>
        <v>#N/A</v>
      </c>
      <c r="H15" s="62" t="e">
        <f>VLOOKUP(B15,'[4]SOURCE(Ori)'!$A$248:$D$488,4,FALSE)</f>
        <v>#N/A</v>
      </c>
      <c r="I15" s="18" t="e">
        <f t="shared" si="15"/>
        <v>#N/A</v>
      </c>
      <c r="J15" s="64" t="e">
        <f>VLOOKUP(B15,'[4]SOURCE(Ori)'!$A$248:$E$488,5,FALSE)</f>
        <v>#N/A</v>
      </c>
      <c r="K15" s="62" t="e">
        <f>VLOOKUP(B15,'[4]SOURCE(Ori)'!$A$492:$D$732,4,FALSE)</f>
        <v>#N/A</v>
      </c>
      <c r="L15" s="18" t="e">
        <f t="shared" si="16"/>
        <v>#N/A</v>
      </c>
      <c r="M15" s="64" t="e">
        <f>VLOOKUP(B15,'[4]SOURCE(Ori)'!$A$492:$E$732,5,FALSE)</f>
        <v>#N/A</v>
      </c>
      <c r="N15" s="62" t="e">
        <f>VLOOKUP(B15,'[4]SOURCE(Ori)'!$A$736:$D$976,4,FALSE)</f>
        <v>#N/A</v>
      </c>
      <c r="O15" s="18" t="e">
        <f t="shared" si="17"/>
        <v>#N/A</v>
      </c>
      <c r="P15" s="64" t="e">
        <f>VLOOKUP(B15,'[4]SOURCE(Ori)'!$A$736:$E$976,5,FALSE)</f>
        <v>#N/A</v>
      </c>
      <c r="Q15" s="62" t="e">
        <f>VLOOKUP(B15,'[4]SOURCE(Ori)'!$A$980:$D$1096,4,FALSE)</f>
        <v>#N/A</v>
      </c>
      <c r="R15" s="18" t="e">
        <f>IF(Q15="O",10,IF(Q15="A",9,IF(Q15="B",8,IF(Q15="C",7,IF(Q15="D",6,IF(Q15="F",0,IF(Q15=-5,-5,-10)))))))</f>
        <v>#N/A</v>
      </c>
      <c r="S15" s="64" t="e">
        <f>VLOOKUP(B15,'[4]SOURCE(Ori)'!$A$980:$E$1096,5,FALSE)</f>
        <v>#N/A</v>
      </c>
      <c r="T15" s="62">
        <v>0</v>
      </c>
      <c r="U15" s="18">
        <v>0</v>
      </c>
      <c r="V15" s="64">
        <v>0</v>
      </c>
      <c r="W15" s="62">
        <v>0</v>
      </c>
      <c r="X15" s="18">
        <v>0</v>
      </c>
      <c r="Y15" s="64">
        <v>0</v>
      </c>
      <c r="Z15" s="62" t="e">
        <f>VLOOKUP(B15,'[4]SOURCE(Ori)'!$A$1230:$D$1470,4,FALSE)</f>
        <v>#N/A</v>
      </c>
      <c r="AA15" s="18" t="e">
        <f t="shared" si="18"/>
        <v>#N/A</v>
      </c>
      <c r="AB15" s="64" t="e">
        <f>VLOOKUP(B15,'[4]SOURCE(Ori)'!$A$1230:$E$1470,5,FALSE)</f>
        <v>#N/A</v>
      </c>
      <c r="AC15" s="62" t="e">
        <f>VLOOKUP(B15,'[4]SOURCE(Ori)'!$A$1475:$D$1715,4,FALSE)</f>
        <v>#N/A</v>
      </c>
      <c r="AD15" s="18" t="e">
        <f t="shared" si="19"/>
        <v>#N/A</v>
      </c>
      <c r="AE15" s="64" t="e">
        <f>VLOOKUP(B15,'[4]SOURCE(Ori)'!$A$1475:$E$1715,5,FALSE)</f>
        <v>#N/A</v>
      </c>
      <c r="AF15" s="62" t="e">
        <f>VLOOKUP(B15,'[4]SOURCE(Ori)'!$A$1719:$D$1959,4,FALSE)</f>
        <v>#N/A</v>
      </c>
      <c r="AG15" s="18" t="e">
        <f t="shared" si="20"/>
        <v>#N/A</v>
      </c>
      <c r="AH15" s="64" t="e">
        <f>VLOOKUP(B15,'[4]SOURCE(Ori)'!$A$1719:$E$1959,5,FALSE)</f>
        <v>#N/A</v>
      </c>
      <c r="AI15" s="64" t="e">
        <f>VLOOKUP(B15,'[4]SOURCE(Ori)'!$A$1963:$D$2203,4,FALSE)</f>
        <v>#N/A</v>
      </c>
      <c r="AJ15" s="18" t="e">
        <f t="shared" si="21"/>
        <v>#N/A</v>
      </c>
      <c r="AK15" s="64" t="e">
        <f>VLOOKUP(B15,'[4]SOURCE(Ori)'!$A$1963:$E$2203,5,FALSE)</f>
        <v>#N/A</v>
      </c>
      <c r="AL15" s="64" t="e">
        <f>VLOOKUP(B15,'[4]SOURCE(Ori)'!$A$2207:$D$2447,4,FALSE)</f>
        <v>#N/A</v>
      </c>
      <c r="AM15" s="18" t="e">
        <f t="shared" si="22"/>
        <v>#N/A</v>
      </c>
      <c r="AN15" s="64"/>
      <c r="AO15" s="19" t="e">
        <f t="shared" si="10"/>
        <v>#N/A</v>
      </c>
      <c r="AP15" s="65" t="e">
        <f t="shared" si="23"/>
        <v>#N/A</v>
      </c>
      <c r="AQ15" s="66" t="e">
        <f t="shared" si="12"/>
        <v>#N/A</v>
      </c>
      <c r="AR15" s="67">
        <f>SUM(COUNTIFS(E15:AM15,{"f","NCP","AB"}))</f>
        <v>0</v>
      </c>
      <c r="AS15" s="66" t="e">
        <f t="shared" si="13"/>
        <v>#N/A</v>
      </c>
    </row>
    <row r="16" spans="1:45">
      <c r="A16" s="58">
        <v>12</v>
      </c>
      <c r="B16" s="59" t="s">
        <v>23</v>
      </c>
      <c r="C16" s="60" t="s">
        <v>572</v>
      </c>
      <c r="D16" s="61" t="s">
        <v>510</v>
      </c>
      <c r="E16" s="62" t="e">
        <f>VLOOKUP(B16,'[4]SOURCE(Ori)'!$A$4:$D$244,4,FALSE)</f>
        <v>#N/A</v>
      </c>
      <c r="F16" s="18" t="e">
        <f t="shared" si="14"/>
        <v>#N/A</v>
      </c>
      <c r="G16" s="63" t="e">
        <f>VLOOKUP(B16,'[4]SOURCE(Ori)'!$A$4:$E$244,5,FALSE)</f>
        <v>#N/A</v>
      </c>
      <c r="H16" s="62" t="e">
        <f>VLOOKUP(B16,'[4]SOURCE(Ori)'!$A$248:$D$488,4,FALSE)</f>
        <v>#N/A</v>
      </c>
      <c r="I16" s="18" t="e">
        <f t="shared" si="15"/>
        <v>#N/A</v>
      </c>
      <c r="J16" s="64" t="e">
        <f>VLOOKUP(B16,'[4]SOURCE(Ori)'!$A$248:$E$488,5,FALSE)</f>
        <v>#N/A</v>
      </c>
      <c r="K16" s="62" t="e">
        <f>VLOOKUP(B16,'[4]SOURCE(Ori)'!$A$492:$D$732,4,FALSE)</f>
        <v>#N/A</v>
      </c>
      <c r="L16" s="18" t="e">
        <f t="shared" si="16"/>
        <v>#N/A</v>
      </c>
      <c r="M16" s="64" t="e">
        <f>VLOOKUP(B16,'[4]SOURCE(Ori)'!$A$492:$E$732,5,FALSE)</f>
        <v>#N/A</v>
      </c>
      <c r="N16" s="62" t="e">
        <f>VLOOKUP(B16,'[4]SOURCE(Ori)'!$A$736:$D$976,4,FALSE)</f>
        <v>#N/A</v>
      </c>
      <c r="O16" s="18" t="e">
        <f t="shared" si="17"/>
        <v>#N/A</v>
      </c>
      <c r="P16" s="64" t="e">
        <f>VLOOKUP(B16,'[4]SOURCE(Ori)'!$A$736:$E$976,5,FALSE)</f>
        <v>#N/A</v>
      </c>
      <c r="Q16" s="62">
        <v>0</v>
      </c>
      <c r="R16" s="18">
        <v>0</v>
      </c>
      <c r="S16" s="64">
        <v>0</v>
      </c>
      <c r="T16" s="62" t="e">
        <f>VLOOKUP(B16,'[4]SOURCE(Ori)'!$A$1100:$D$1167,4,FALSE)</f>
        <v>#N/A</v>
      </c>
      <c r="U16" s="18" t="e">
        <f>IF(T16="O",10,IF(T16="A",9,IF(T16="B",8,IF(T16="C",7,IF(T16="D",6,IF(T16="F",0,IF(T16=-5,-5,-10)))))))</f>
        <v>#N/A</v>
      </c>
      <c r="V16" s="64" t="e">
        <f>VLOOKUP(B16,'[4]SOURCE(Ori)'!$A$1100:$E$1167,5,FALSE)</f>
        <v>#N/A</v>
      </c>
      <c r="W16" s="62">
        <v>0</v>
      </c>
      <c r="X16" s="18">
        <v>0</v>
      </c>
      <c r="Y16" s="64">
        <v>0</v>
      </c>
      <c r="Z16" s="62" t="e">
        <f>VLOOKUP(B16,'[4]SOURCE(Ori)'!$A$1230:$D$1470,4,FALSE)</f>
        <v>#N/A</v>
      </c>
      <c r="AA16" s="18" t="e">
        <f t="shared" si="18"/>
        <v>#N/A</v>
      </c>
      <c r="AB16" s="64" t="e">
        <f>VLOOKUP(B16,'[4]SOURCE(Ori)'!$A$1230:$E$1470,5,FALSE)</f>
        <v>#N/A</v>
      </c>
      <c r="AC16" s="62" t="e">
        <f>VLOOKUP(B16,'[4]SOURCE(Ori)'!$A$1475:$D$1715,4,FALSE)</f>
        <v>#N/A</v>
      </c>
      <c r="AD16" s="18" t="e">
        <f t="shared" si="19"/>
        <v>#N/A</v>
      </c>
      <c r="AE16" s="64" t="e">
        <f>VLOOKUP(B16,'[4]SOURCE(Ori)'!$A$1475:$E$1715,5,FALSE)</f>
        <v>#N/A</v>
      </c>
      <c r="AF16" s="62" t="e">
        <f>VLOOKUP(B16,'[4]SOURCE(Ori)'!$A$1719:$D$1959,4,FALSE)</f>
        <v>#N/A</v>
      </c>
      <c r="AG16" s="18" t="e">
        <f t="shared" si="20"/>
        <v>#N/A</v>
      </c>
      <c r="AH16" s="64" t="e">
        <f>VLOOKUP(B16,'[4]SOURCE(Ori)'!$A$1719:$E$1959,5,FALSE)</f>
        <v>#N/A</v>
      </c>
      <c r="AI16" s="64" t="e">
        <f>VLOOKUP(B16,'[4]SOURCE(Ori)'!$A$1963:$D$2203,4,FALSE)</f>
        <v>#N/A</v>
      </c>
      <c r="AJ16" s="18" t="e">
        <f t="shared" si="21"/>
        <v>#N/A</v>
      </c>
      <c r="AK16" s="64" t="e">
        <f>VLOOKUP(B16,'[4]SOURCE(Ori)'!$A$1963:$E$2203,5,FALSE)</f>
        <v>#N/A</v>
      </c>
      <c r="AL16" s="64" t="e">
        <f>VLOOKUP(B16,'[4]SOURCE(Ori)'!$A$2207:$D$2447,4,FALSE)</f>
        <v>#N/A</v>
      </c>
      <c r="AM16" s="18" t="e">
        <f t="shared" si="22"/>
        <v>#N/A</v>
      </c>
      <c r="AN16" s="64"/>
      <c r="AO16" s="19" t="e">
        <f t="shared" si="10"/>
        <v>#N/A</v>
      </c>
      <c r="AP16" s="65" t="e">
        <f t="shared" si="23"/>
        <v>#N/A</v>
      </c>
      <c r="AQ16" s="66" t="e">
        <f t="shared" si="12"/>
        <v>#N/A</v>
      </c>
      <c r="AR16" s="67">
        <f>SUM(COUNTIFS(E16:AM16,{"f","NCP","AB"}))</f>
        <v>0</v>
      </c>
      <c r="AS16" s="66" t="e">
        <f t="shared" si="13"/>
        <v>#N/A</v>
      </c>
    </row>
    <row r="17" spans="1:45">
      <c r="A17" s="58">
        <v>13</v>
      </c>
      <c r="B17" s="59" t="s">
        <v>25</v>
      </c>
      <c r="C17" s="60" t="s">
        <v>573</v>
      </c>
      <c r="D17" s="61" t="s">
        <v>510</v>
      </c>
      <c r="E17" s="62" t="e">
        <f>VLOOKUP(B17,'[4]SOURCE(Ori)'!$A$4:$D$244,4,FALSE)</f>
        <v>#N/A</v>
      </c>
      <c r="F17" s="18" t="e">
        <f t="shared" si="14"/>
        <v>#N/A</v>
      </c>
      <c r="G17" s="63" t="e">
        <f>VLOOKUP(B17,'[4]SOURCE(Ori)'!$A$4:$E$244,5,FALSE)</f>
        <v>#N/A</v>
      </c>
      <c r="H17" s="62" t="e">
        <f>VLOOKUP(B17,'[4]SOURCE(Ori)'!$A$248:$D$488,4,FALSE)</f>
        <v>#N/A</v>
      </c>
      <c r="I17" s="18" t="e">
        <f t="shared" si="15"/>
        <v>#N/A</v>
      </c>
      <c r="J17" s="64" t="e">
        <f>VLOOKUP(B17,'[4]SOURCE(Ori)'!$A$248:$E$488,5,FALSE)</f>
        <v>#N/A</v>
      </c>
      <c r="K17" s="62" t="e">
        <f>VLOOKUP(B17,'[4]SOURCE(Ori)'!$A$492:$D$732,4,FALSE)</f>
        <v>#N/A</v>
      </c>
      <c r="L17" s="18" t="e">
        <f t="shared" si="16"/>
        <v>#N/A</v>
      </c>
      <c r="M17" s="64" t="e">
        <f>VLOOKUP(B17,'[4]SOURCE(Ori)'!$A$492:$E$732,5,FALSE)</f>
        <v>#N/A</v>
      </c>
      <c r="N17" s="62" t="e">
        <f>VLOOKUP(B17,'[4]SOURCE(Ori)'!$A$736:$D$976,4,FALSE)</f>
        <v>#N/A</v>
      </c>
      <c r="O17" s="18" t="e">
        <f t="shared" si="17"/>
        <v>#N/A</v>
      </c>
      <c r="P17" s="64" t="e">
        <f>VLOOKUP(B17,'[4]SOURCE(Ori)'!$A$736:$E$976,5,FALSE)</f>
        <v>#N/A</v>
      </c>
      <c r="Q17" s="62">
        <v>0</v>
      </c>
      <c r="R17" s="18">
        <v>0</v>
      </c>
      <c r="S17" s="64">
        <v>0</v>
      </c>
      <c r="T17" s="62" t="e">
        <f>VLOOKUP(B17,'[4]SOURCE(Ori)'!$A$1100:$D$1167,4,FALSE)</f>
        <v>#N/A</v>
      </c>
      <c r="U17" s="18" t="e">
        <f>IF(T17="O",10,IF(T17="A",9,IF(T17="B",8,IF(T17="C",7,IF(T17="D",6,IF(T17="F",0,IF(T17=-5,-5,-10)))))))</f>
        <v>#N/A</v>
      </c>
      <c r="V17" s="64" t="e">
        <f>VLOOKUP(B17,'[4]SOURCE(Ori)'!$A$1100:$E$1167,5,FALSE)</f>
        <v>#N/A</v>
      </c>
      <c r="W17" s="62">
        <v>0</v>
      </c>
      <c r="X17" s="18">
        <v>0</v>
      </c>
      <c r="Y17" s="64">
        <v>0</v>
      </c>
      <c r="Z17" s="62" t="e">
        <f>VLOOKUP(B17,'[4]SOURCE(Ori)'!$A$1230:$D$1470,4,FALSE)</f>
        <v>#N/A</v>
      </c>
      <c r="AA17" s="18" t="e">
        <f t="shared" si="18"/>
        <v>#N/A</v>
      </c>
      <c r="AB17" s="64" t="e">
        <f>VLOOKUP(B17,'[4]SOURCE(Ori)'!$A$1230:$E$1470,5,FALSE)</f>
        <v>#N/A</v>
      </c>
      <c r="AC17" s="62" t="e">
        <f>VLOOKUP(B17,'[4]SOURCE(Ori)'!$A$1475:$D$1715,4,FALSE)</f>
        <v>#N/A</v>
      </c>
      <c r="AD17" s="18" t="e">
        <f t="shared" si="19"/>
        <v>#N/A</v>
      </c>
      <c r="AE17" s="64" t="e">
        <f>VLOOKUP(B17,'[4]SOURCE(Ori)'!$A$1475:$E$1715,5,FALSE)</f>
        <v>#N/A</v>
      </c>
      <c r="AF17" s="62" t="e">
        <f>VLOOKUP(B17,'[4]SOURCE(Ori)'!$A$1719:$D$1959,4,FALSE)</f>
        <v>#N/A</v>
      </c>
      <c r="AG17" s="18" t="e">
        <f t="shared" si="20"/>
        <v>#N/A</v>
      </c>
      <c r="AH17" s="64" t="e">
        <f>VLOOKUP(B17,'[4]SOURCE(Ori)'!$A$1719:$E$1959,5,FALSE)</f>
        <v>#N/A</v>
      </c>
      <c r="AI17" s="64" t="e">
        <f>VLOOKUP(B17,'[4]SOURCE(Ori)'!$A$1963:$D$2203,4,FALSE)</f>
        <v>#N/A</v>
      </c>
      <c r="AJ17" s="18" t="e">
        <f t="shared" si="21"/>
        <v>#N/A</v>
      </c>
      <c r="AK17" s="64" t="e">
        <f>VLOOKUP(B17,'[4]SOURCE(Ori)'!$A$1963:$E$2203,5,FALSE)</f>
        <v>#N/A</v>
      </c>
      <c r="AL17" s="64" t="e">
        <f>VLOOKUP(B17,'[4]SOURCE(Ori)'!$A$2207:$D$2447,4,FALSE)</f>
        <v>#N/A</v>
      </c>
      <c r="AM17" s="18" t="e">
        <f t="shared" si="22"/>
        <v>#N/A</v>
      </c>
      <c r="AN17" s="64"/>
      <c r="AO17" s="19" t="e">
        <f t="shared" si="10"/>
        <v>#N/A</v>
      </c>
      <c r="AP17" s="65" t="e">
        <f t="shared" si="23"/>
        <v>#N/A</v>
      </c>
      <c r="AQ17" s="66" t="e">
        <f t="shared" si="12"/>
        <v>#N/A</v>
      </c>
      <c r="AR17" s="67">
        <f>SUM(COUNTIFS(E17:AM17,{"f","NCP","AB"}))</f>
        <v>0</v>
      </c>
      <c r="AS17" s="66" t="e">
        <f t="shared" si="13"/>
        <v>#N/A</v>
      </c>
    </row>
    <row r="18" spans="1:45">
      <c r="A18" s="58">
        <v>14</v>
      </c>
      <c r="B18" s="59" t="s">
        <v>27</v>
      </c>
      <c r="C18" s="60" t="s">
        <v>28</v>
      </c>
      <c r="D18" s="61" t="s">
        <v>510</v>
      </c>
      <c r="E18" s="62" t="e">
        <f>VLOOKUP(B18,'[4]SOURCE(Ori)'!$A$4:$D$244,4,FALSE)</f>
        <v>#N/A</v>
      </c>
      <c r="F18" s="18" t="e">
        <f t="shared" si="14"/>
        <v>#N/A</v>
      </c>
      <c r="G18" s="63" t="e">
        <f>VLOOKUP(B18,'[4]SOURCE(Ori)'!$A$4:$E$244,5,FALSE)</f>
        <v>#N/A</v>
      </c>
      <c r="H18" s="62" t="e">
        <f>VLOOKUP(B18,'[4]SOURCE(Ori)'!$A$248:$D$488,4,FALSE)</f>
        <v>#N/A</v>
      </c>
      <c r="I18" s="18" t="e">
        <f t="shared" si="15"/>
        <v>#N/A</v>
      </c>
      <c r="J18" s="64" t="e">
        <f>VLOOKUP(B18,'[4]SOURCE(Ori)'!$A$248:$E$488,5,FALSE)</f>
        <v>#N/A</v>
      </c>
      <c r="K18" s="62" t="e">
        <f>VLOOKUP(B18,'[4]SOURCE(Ori)'!$A$492:$D$732,4,FALSE)</f>
        <v>#N/A</v>
      </c>
      <c r="L18" s="18" t="e">
        <f t="shared" si="16"/>
        <v>#N/A</v>
      </c>
      <c r="M18" s="64" t="e">
        <f>VLOOKUP(B18,'[4]SOURCE(Ori)'!$A$492:$E$732,5,FALSE)</f>
        <v>#N/A</v>
      </c>
      <c r="N18" s="62" t="e">
        <f>VLOOKUP(B18,'[4]SOURCE(Ori)'!$A$736:$D$976,4,FALSE)</f>
        <v>#N/A</v>
      </c>
      <c r="O18" s="18" t="e">
        <f t="shared" si="17"/>
        <v>#N/A</v>
      </c>
      <c r="P18" s="64" t="e">
        <f>VLOOKUP(B18,'[4]SOURCE(Ori)'!$A$736:$E$976,5,FALSE)</f>
        <v>#N/A</v>
      </c>
      <c r="Q18" s="62">
        <v>0</v>
      </c>
      <c r="R18" s="18">
        <v>0</v>
      </c>
      <c r="S18" s="64">
        <v>0</v>
      </c>
      <c r="T18" s="62" t="e">
        <f>VLOOKUP(B18,'[4]SOURCE(Ori)'!$A$1100:$D$1167,4,FALSE)</f>
        <v>#N/A</v>
      </c>
      <c r="U18" s="18" t="e">
        <f>IF(T18="O",10,IF(T18="A",9,IF(T18="B",8,IF(T18="C",7,IF(T18="D",6,IF(T18="F",0,IF(T18=-5,-5,-10)))))))</f>
        <v>#N/A</v>
      </c>
      <c r="V18" s="64" t="e">
        <f>VLOOKUP(B18,'[4]SOURCE(Ori)'!$A$1100:$E$1167,5,FALSE)</f>
        <v>#N/A</v>
      </c>
      <c r="W18" s="62">
        <v>0</v>
      </c>
      <c r="X18" s="18">
        <v>0</v>
      </c>
      <c r="Y18" s="64">
        <v>0</v>
      </c>
      <c r="Z18" s="62" t="e">
        <f>VLOOKUP(B18,'[4]SOURCE(Ori)'!$A$1230:$D$1470,4,FALSE)</f>
        <v>#N/A</v>
      </c>
      <c r="AA18" s="18" t="e">
        <f t="shared" si="18"/>
        <v>#N/A</v>
      </c>
      <c r="AB18" s="64" t="e">
        <f>VLOOKUP(B18,'[4]SOURCE(Ori)'!$A$1230:$E$1470,5,FALSE)</f>
        <v>#N/A</v>
      </c>
      <c r="AC18" s="62" t="e">
        <f>VLOOKUP(B18,'[4]SOURCE(Ori)'!$A$1475:$D$1715,4,FALSE)</f>
        <v>#N/A</v>
      </c>
      <c r="AD18" s="18" t="e">
        <f t="shared" si="19"/>
        <v>#N/A</v>
      </c>
      <c r="AE18" s="64" t="e">
        <f>VLOOKUP(B18,'[4]SOURCE(Ori)'!$A$1475:$E$1715,5,FALSE)</f>
        <v>#N/A</v>
      </c>
      <c r="AF18" s="62" t="e">
        <f>VLOOKUP(B18,'[4]SOURCE(Ori)'!$A$1719:$D$1959,4,FALSE)</f>
        <v>#N/A</v>
      </c>
      <c r="AG18" s="18" t="e">
        <f t="shared" si="20"/>
        <v>#N/A</v>
      </c>
      <c r="AH18" s="64" t="e">
        <f>VLOOKUP(B18,'[4]SOURCE(Ori)'!$A$1719:$E$1959,5,FALSE)</f>
        <v>#N/A</v>
      </c>
      <c r="AI18" s="64" t="e">
        <f>VLOOKUP(B18,'[4]SOURCE(Ori)'!$A$1963:$D$2203,4,FALSE)</f>
        <v>#N/A</v>
      </c>
      <c r="AJ18" s="18" t="e">
        <f t="shared" si="21"/>
        <v>#N/A</v>
      </c>
      <c r="AK18" s="64" t="e">
        <f>VLOOKUP(B18,'[4]SOURCE(Ori)'!$A$1963:$E$2203,5,FALSE)</f>
        <v>#N/A</v>
      </c>
      <c r="AL18" s="64" t="e">
        <f>VLOOKUP(B18,'[4]SOURCE(Ori)'!$A$2207:$D$2447,4,FALSE)</f>
        <v>#N/A</v>
      </c>
      <c r="AM18" s="18" t="e">
        <f t="shared" si="22"/>
        <v>#N/A</v>
      </c>
      <c r="AN18" s="64"/>
      <c r="AO18" s="19" t="e">
        <f t="shared" si="10"/>
        <v>#N/A</v>
      </c>
      <c r="AP18" s="65" t="e">
        <f t="shared" si="23"/>
        <v>#N/A</v>
      </c>
      <c r="AQ18" s="66" t="e">
        <f t="shared" si="12"/>
        <v>#N/A</v>
      </c>
      <c r="AR18" s="67">
        <f>SUM(COUNTIFS(E18:AM18,{"f","NCP","AB"}))</f>
        <v>0</v>
      </c>
      <c r="AS18" s="66" t="e">
        <f t="shared" si="13"/>
        <v>#N/A</v>
      </c>
    </row>
    <row r="19" spans="1:45">
      <c r="A19" s="58">
        <v>15</v>
      </c>
      <c r="B19" s="59" t="s">
        <v>29</v>
      </c>
      <c r="C19" s="60" t="s">
        <v>574</v>
      </c>
      <c r="D19" s="61" t="s">
        <v>510</v>
      </c>
      <c r="E19" s="62" t="e">
        <f>VLOOKUP(B19,'[4]SOURCE(Ori)'!$A$4:$D$244,4,FALSE)</f>
        <v>#N/A</v>
      </c>
      <c r="F19" s="18" t="e">
        <f t="shared" si="14"/>
        <v>#N/A</v>
      </c>
      <c r="G19" s="63" t="e">
        <f>VLOOKUP(B19,'[4]SOURCE(Ori)'!$A$4:$E$244,5,FALSE)</f>
        <v>#N/A</v>
      </c>
      <c r="H19" s="62" t="e">
        <f>VLOOKUP(B19,'[4]SOURCE(Ori)'!$A$248:$D$488,4,FALSE)</f>
        <v>#N/A</v>
      </c>
      <c r="I19" s="18" t="e">
        <f t="shared" si="15"/>
        <v>#N/A</v>
      </c>
      <c r="J19" s="64" t="e">
        <f>VLOOKUP(B19,'[4]SOURCE(Ori)'!$A$248:$E$488,5,FALSE)</f>
        <v>#N/A</v>
      </c>
      <c r="K19" s="62" t="e">
        <f>VLOOKUP(B19,'[4]SOURCE(Ori)'!$A$492:$D$732,4,FALSE)</f>
        <v>#N/A</v>
      </c>
      <c r="L19" s="18" t="e">
        <f t="shared" si="16"/>
        <v>#N/A</v>
      </c>
      <c r="M19" s="64" t="e">
        <f>VLOOKUP(B19,'[4]SOURCE(Ori)'!$A$492:$E$732,5,FALSE)</f>
        <v>#N/A</v>
      </c>
      <c r="N19" s="62" t="e">
        <f>VLOOKUP(B19,'[4]SOURCE(Ori)'!$A$736:$D$976,4,FALSE)</f>
        <v>#N/A</v>
      </c>
      <c r="O19" s="18" t="e">
        <f t="shared" si="17"/>
        <v>#N/A</v>
      </c>
      <c r="P19" s="64" t="e">
        <f>VLOOKUP(B19,'[4]SOURCE(Ori)'!$A$736:$E$976,5,FALSE)</f>
        <v>#N/A</v>
      </c>
      <c r="Q19" s="62">
        <v>0</v>
      </c>
      <c r="R19" s="18">
        <v>0</v>
      </c>
      <c r="S19" s="64">
        <v>0</v>
      </c>
      <c r="T19" s="62">
        <v>0</v>
      </c>
      <c r="U19" s="18">
        <v>0</v>
      </c>
      <c r="V19" s="64">
        <v>0</v>
      </c>
      <c r="W19" s="62" t="e">
        <f>VLOOKUP(B19,'[4]SOURCE(Ori)'!$A$1171:$D$1226,4,FALSE)</f>
        <v>#N/A</v>
      </c>
      <c r="X19" s="18" t="e">
        <f>IF(W19="O",10,IF(W19="A",9,IF(W19="B",8,IF(W19="C",7,IF(W19="D",6,IF(W19="F",0,IF(W19=-5,-5,-10)))))))</f>
        <v>#N/A</v>
      </c>
      <c r="Y19" s="64" t="e">
        <f>VLOOKUP(B19,'[4]SOURCE(Ori)'!$A$1171:$E$1226,5,FALSE)</f>
        <v>#N/A</v>
      </c>
      <c r="Z19" s="62" t="e">
        <f>VLOOKUP(B19,'[4]SOURCE(Ori)'!$A$1230:$D$1470,4,FALSE)</f>
        <v>#N/A</v>
      </c>
      <c r="AA19" s="18" t="e">
        <f t="shared" si="18"/>
        <v>#N/A</v>
      </c>
      <c r="AB19" s="64" t="e">
        <f>VLOOKUP(B19,'[4]SOURCE(Ori)'!$A$1230:$E$1470,5,FALSE)</f>
        <v>#N/A</v>
      </c>
      <c r="AC19" s="62" t="e">
        <f>VLOOKUP(B19,'[4]SOURCE(Ori)'!$A$1475:$D$1715,4,FALSE)</f>
        <v>#N/A</v>
      </c>
      <c r="AD19" s="18" t="e">
        <f t="shared" si="19"/>
        <v>#N/A</v>
      </c>
      <c r="AE19" s="64" t="e">
        <f>VLOOKUP(B19,'[4]SOURCE(Ori)'!$A$1475:$E$1715,5,FALSE)</f>
        <v>#N/A</v>
      </c>
      <c r="AF19" s="62" t="e">
        <f>VLOOKUP(B19,'[4]SOURCE(Ori)'!$A$1719:$D$1959,4,FALSE)</f>
        <v>#N/A</v>
      </c>
      <c r="AG19" s="18" t="e">
        <f t="shared" si="20"/>
        <v>#N/A</v>
      </c>
      <c r="AH19" s="64" t="e">
        <f>VLOOKUP(B19,'[4]SOURCE(Ori)'!$A$1719:$E$1959,5,FALSE)</f>
        <v>#N/A</v>
      </c>
      <c r="AI19" s="64" t="e">
        <f>VLOOKUP(B19,'[4]SOURCE(Ori)'!$A$1963:$D$2203,4,FALSE)</f>
        <v>#N/A</v>
      </c>
      <c r="AJ19" s="18" t="e">
        <f t="shared" si="21"/>
        <v>#N/A</v>
      </c>
      <c r="AK19" s="64" t="e">
        <f>VLOOKUP(B19,'[4]SOURCE(Ori)'!$A$1963:$E$2203,5,FALSE)</f>
        <v>#N/A</v>
      </c>
      <c r="AL19" s="64" t="e">
        <f>VLOOKUP(B19,'[4]SOURCE(Ori)'!$A$2207:$D$2447,4,FALSE)</f>
        <v>#N/A</v>
      </c>
      <c r="AM19" s="18" t="e">
        <f t="shared" si="22"/>
        <v>#N/A</v>
      </c>
      <c r="AN19" s="64"/>
      <c r="AO19" s="19" t="e">
        <f t="shared" si="10"/>
        <v>#N/A</v>
      </c>
      <c r="AP19" s="65" t="e">
        <f t="shared" si="23"/>
        <v>#N/A</v>
      </c>
      <c r="AQ19" s="66" t="e">
        <f t="shared" si="12"/>
        <v>#N/A</v>
      </c>
      <c r="AR19" s="67">
        <f>SUM(COUNTIFS(E19:AM19,{"f","NCP","AB"}))</f>
        <v>0</v>
      </c>
      <c r="AS19" s="66" t="e">
        <f t="shared" si="13"/>
        <v>#N/A</v>
      </c>
    </row>
    <row r="20" spans="1:45">
      <c r="A20" s="58">
        <v>16</v>
      </c>
      <c r="B20" s="59" t="s">
        <v>31</v>
      </c>
      <c r="C20" s="60" t="s">
        <v>32</v>
      </c>
      <c r="D20" s="61" t="s">
        <v>510</v>
      </c>
      <c r="E20" s="62" t="e">
        <f>VLOOKUP(B20,'[4]SOURCE(Ori)'!$A$4:$D$244,4,FALSE)</f>
        <v>#N/A</v>
      </c>
      <c r="F20" s="18" t="e">
        <f t="shared" si="14"/>
        <v>#N/A</v>
      </c>
      <c r="G20" s="63" t="e">
        <f>VLOOKUP(B20,'[4]SOURCE(Ori)'!$A$4:$E$244,5,FALSE)</f>
        <v>#N/A</v>
      </c>
      <c r="H20" s="62" t="e">
        <f>VLOOKUP(B20,'[4]SOURCE(Ori)'!$A$248:$D$488,4,FALSE)</f>
        <v>#N/A</v>
      </c>
      <c r="I20" s="18" t="e">
        <f t="shared" si="15"/>
        <v>#N/A</v>
      </c>
      <c r="J20" s="64" t="e">
        <f>VLOOKUP(B20,'[4]SOURCE(Ori)'!$A$248:$E$488,5,FALSE)</f>
        <v>#N/A</v>
      </c>
      <c r="K20" s="62" t="e">
        <f>VLOOKUP(B20,'[4]SOURCE(Ori)'!$A$492:$D$732,4,FALSE)</f>
        <v>#N/A</v>
      </c>
      <c r="L20" s="18" t="e">
        <f t="shared" si="16"/>
        <v>#N/A</v>
      </c>
      <c r="M20" s="64" t="e">
        <f>VLOOKUP(B20,'[4]SOURCE(Ori)'!$A$492:$E$732,5,FALSE)</f>
        <v>#N/A</v>
      </c>
      <c r="N20" s="62" t="e">
        <f>VLOOKUP(B20,'[4]SOURCE(Ori)'!$A$736:$D$976,4,FALSE)</f>
        <v>#N/A</v>
      </c>
      <c r="O20" s="18" t="e">
        <f t="shared" si="17"/>
        <v>#N/A</v>
      </c>
      <c r="P20" s="64" t="e">
        <f>VLOOKUP(B20,'[4]SOURCE(Ori)'!$A$736:$E$976,5,FALSE)</f>
        <v>#N/A</v>
      </c>
      <c r="Q20" s="62">
        <v>0</v>
      </c>
      <c r="R20" s="18">
        <v>0</v>
      </c>
      <c r="S20" s="64">
        <v>0</v>
      </c>
      <c r="T20" s="62">
        <v>0</v>
      </c>
      <c r="U20" s="18">
        <v>0</v>
      </c>
      <c r="V20" s="64">
        <v>0</v>
      </c>
      <c r="W20" s="62" t="e">
        <f>VLOOKUP(B20,'[4]SOURCE(Ori)'!$A$1171:$D$1226,4,FALSE)</f>
        <v>#N/A</v>
      </c>
      <c r="X20" s="18" t="e">
        <f>IF(W20="O",10,IF(W20="A",9,IF(W20="B",8,IF(W20="C",7,IF(W20="D",6,IF(W20="F",0,IF(W20=-5,-5,-10)))))))</f>
        <v>#N/A</v>
      </c>
      <c r="Y20" s="64" t="e">
        <f>VLOOKUP(B20,'[4]SOURCE(Ori)'!$A$1171:$E$1226,5,FALSE)</f>
        <v>#N/A</v>
      </c>
      <c r="Z20" s="62" t="e">
        <f>VLOOKUP(B20,'[4]SOURCE(Ori)'!$A$1230:$D$1470,4,FALSE)</f>
        <v>#N/A</v>
      </c>
      <c r="AA20" s="18" t="e">
        <f t="shared" si="18"/>
        <v>#N/A</v>
      </c>
      <c r="AB20" s="64" t="e">
        <f>VLOOKUP(B20,'[4]SOURCE(Ori)'!$A$1230:$E$1470,5,FALSE)</f>
        <v>#N/A</v>
      </c>
      <c r="AC20" s="62" t="e">
        <f>VLOOKUP(B20,'[4]SOURCE(Ori)'!$A$1475:$D$1715,4,FALSE)</f>
        <v>#N/A</v>
      </c>
      <c r="AD20" s="18" t="e">
        <f t="shared" si="19"/>
        <v>#N/A</v>
      </c>
      <c r="AE20" s="64" t="e">
        <f>VLOOKUP(B20,'[4]SOURCE(Ori)'!$A$1475:$E$1715,5,FALSE)</f>
        <v>#N/A</v>
      </c>
      <c r="AF20" s="62" t="e">
        <f>VLOOKUP(B20,'[4]SOURCE(Ori)'!$A$1719:$D$1959,4,FALSE)</f>
        <v>#N/A</v>
      </c>
      <c r="AG20" s="18" t="e">
        <f t="shared" si="20"/>
        <v>#N/A</v>
      </c>
      <c r="AH20" s="64" t="e">
        <f>VLOOKUP(B20,'[4]SOURCE(Ori)'!$A$1719:$E$1959,5,FALSE)</f>
        <v>#N/A</v>
      </c>
      <c r="AI20" s="64" t="e">
        <f>VLOOKUP(B20,'[4]SOURCE(Ori)'!$A$1963:$D$2203,4,FALSE)</f>
        <v>#N/A</v>
      </c>
      <c r="AJ20" s="18" t="e">
        <f t="shared" si="21"/>
        <v>#N/A</v>
      </c>
      <c r="AK20" s="64" t="e">
        <f>VLOOKUP(B20,'[4]SOURCE(Ori)'!$A$1963:$E$2203,5,FALSE)</f>
        <v>#N/A</v>
      </c>
      <c r="AL20" s="64" t="e">
        <f>VLOOKUP(B20,'[4]SOURCE(Ori)'!$A$2207:$D$2447,4,FALSE)</f>
        <v>#N/A</v>
      </c>
      <c r="AM20" s="18" t="e">
        <f t="shared" si="22"/>
        <v>#N/A</v>
      </c>
      <c r="AN20" s="64"/>
      <c r="AO20" s="19" t="e">
        <f t="shared" si="10"/>
        <v>#N/A</v>
      </c>
      <c r="AP20" s="65" t="e">
        <f t="shared" si="23"/>
        <v>#N/A</v>
      </c>
      <c r="AQ20" s="66" t="e">
        <f t="shared" si="12"/>
        <v>#N/A</v>
      </c>
      <c r="AR20" s="67">
        <f>SUM(COUNTIFS(E20:AM20,{"f","NCP","AB"}))</f>
        <v>0</v>
      </c>
      <c r="AS20" s="66" t="e">
        <f t="shared" si="13"/>
        <v>#N/A</v>
      </c>
    </row>
    <row r="21" spans="1:45">
      <c r="A21" s="58">
        <v>17</v>
      </c>
      <c r="B21" s="59" t="s">
        <v>33</v>
      </c>
      <c r="C21" s="60" t="s">
        <v>575</v>
      </c>
      <c r="D21" s="61" t="s">
        <v>510</v>
      </c>
      <c r="E21" s="62" t="e">
        <f>VLOOKUP(B21,'[4]SOURCE(Ori)'!$A$4:$D$244,4,FALSE)</f>
        <v>#N/A</v>
      </c>
      <c r="F21" s="18" t="e">
        <f t="shared" si="14"/>
        <v>#N/A</v>
      </c>
      <c r="G21" s="63" t="e">
        <f>VLOOKUP(B21,'[4]SOURCE(Ori)'!$A$4:$E$244,5,FALSE)</f>
        <v>#N/A</v>
      </c>
      <c r="H21" s="62" t="e">
        <f>VLOOKUP(B21,'[4]SOURCE(Ori)'!$A$248:$D$488,4,FALSE)</f>
        <v>#N/A</v>
      </c>
      <c r="I21" s="18" t="e">
        <f t="shared" si="15"/>
        <v>#N/A</v>
      </c>
      <c r="J21" s="64" t="e">
        <f>VLOOKUP(B21,'[4]SOURCE(Ori)'!$A$248:$E$488,5,FALSE)</f>
        <v>#N/A</v>
      </c>
      <c r="K21" s="62" t="e">
        <f>VLOOKUP(B21,'[4]SOURCE(Ori)'!$A$492:$D$732,4,FALSE)</f>
        <v>#N/A</v>
      </c>
      <c r="L21" s="18" t="e">
        <f t="shared" si="16"/>
        <v>#N/A</v>
      </c>
      <c r="M21" s="64" t="e">
        <f>VLOOKUP(B21,'[4]SOURCE(Ori)'!$A$492:$E$732,5,FALSE)</f>
        <v>#N/A</v>
      </c>
      <c r="N21" s="62" t="e">
        <f>VLOOKUP(B21,'[4]SOURCE(Ori)'!$A$736:$D$976,4,FALSE)</f>
        <v>#N/A</v>
      </c>
      <c r="O21" s="18" t="e">
        <f t="shared" si="17"/>
        <v>#N/A</v>
      </c>
      <c r="P21" s="64" t="e">
        <f>VLOOKUP(B21,'[4]SOURCE(Ori)'!$A$736:$E$976,5,FALSE)</f>
        <v>#N/A</v>
      </c>
      <c r="Q21" s="62">
        <v>0</v>
      </c>
      <c r="R21" s="18">
        <v>0</v>
      </c>
      <c r="S21" s="64">
        <v>0</v>
      </c>
      <c r="T21" s="62">
        <v>0</v>
      </c>
      <c r="U21" s="18">
        <v>0</v>
      </c>
      <c r="V21" s="64">
        <v>0</v>
      </c>
      <c r="W21" s="62" t="e">
        <f>VLOOKUP(B21,'[4]SOURCE(Ori)'!$A$1171:$D$1226,4,FALSE)</f>
        <v>#N/A</v>
      </c>
      <c r="X21" s="18" t="e">
        <f>IF(W21="O",10,IF(W21="A",9,IF(W21="B",8,IF(W21="C",7,IF(W21="D",6,IF(W21="F",0,IF(W21=-5,-5,-10)))))))</f>
        <v>#N/A</v>
      </c>
      <c r="Y21" s="64" t="e">
        <f>VLOOKUP(B21,'[4]SOURCE(Ori)'!$A$1171:$E$1226,5,FALSE)</f>
        <v>#N/A</v>
      </c>
      <c r="Z21" s="62" t="e">
        <f>VLOOKUP(B21,'[4]SOURCE(Ori)'!$A$1230:$D$1470,4,FALSE)</f>
        <v>#N/A</v>
      </c>
      <c r="AA21" s="18" t="e">
        <f t="shared" si="18"/>
        <v>#N/A</v>
      </c>
      <c r="AB21" s="64" t="e">
        <f>VLOOKUP(B21,'[4]SOURCE(Ori)'!$A$1230:$E$1470,5,FALSE)</f>
        <v>#N/A</v>
      </c>
      <c r="AC21" s="62" t="e">
        <f>VLOOKUP(B21,'[4]SOURCE(Ori)'!$A$1475:$D$1715,4,FALSE)</f>
        <v>#N/A</v>
      </c>
      <c r="AD21" s="18" t="e">
        <f t="shared" si="19"/>
        <v>#N/A</v>
      </c>
      <c r="AE21" s="64" t="e">
        <f>VLOOKUP(B21,'[4]SOURCE(Ori)'!$A$1475:$E$1715,5,FALSE)</f>
        <v>#N/A</v>
      </c>
      <c r="AF21" s="62" t="e">
        <f>VLOOKUP(B21,'[4]SOURCE(Ori)'!$A$1719:$D$1959,4,FALSE)</f>
        <v>#N/A</v>
      </c>
      <c r="AG21" s="18" t="e">
        <f t="shared" si="20"/>
        <v>#N/A</v>
      </c>
      <c r="AH21" s="64" t="e">
        <f>VLOOKUP(B21,'[4]SOURCE(Ori)'!$A$1719:$E$1959,5,FALSE)</f>
        <v>#N/A</v>
      </c>
      <c r="AI21" s="64" t="e">
        <f>VLOOKUP(B21,'[4]SOURCE(Ori)'!$A$1963:$D$2203,4,FALSE)</f>
        <v>#N/A</v>
      </c>
      <c r="AJ21" s="18" t="e">
        <f t="shared" si="21"/>
        <v>#N/A</v>
      </c>
      <c r="AK21" s="64" t="e">
        <f>VLOOKUP(B21,'[4]SOURCE(Ori)'!$A$1963:$E$2203,5,FALSE)</f>
        <v>#N/A</v>
      </c>
      <c r="AL21" s="64" t="e">
        <f>VLOOKUP(B21,'[4]SOURCE(Ori)'!$A$2207:$D$2447,4,FALSE)</f>
        <v>#N/A</v>
      </c>
      <c r="AM21" s="18" t="e">
        <f t="shared" si="22"/>
        <v>#N/A</v>
      </c>
      <c r="AN21" s="64"/>
      <c r="AO21" s="19" t="e">
        <f t="shared" si="10"/>
        <v>#N/A</v>
      </c>
      <c r="AP21" s="65" t="e">
        <f t="shared" si="23"/>
        <v>#N/A</v>
      </c>
      <c r="AQ21" s="66" t="e">
        <f t="shared" si="12"/>
        <v>#N/A</v>
      </c>
      <c r="AR21" s="67">
        <f>SUM(COUNTIFS(E21:AM21,{"f","NCP","AB"}))</f>
        <v>0</v>
      </c>
      <c r="AS21" s="66" t="e">
        <f t="shared" si="13"/>
        <v>#N/A</v>
      </c>
    </row>
    <row r="22" spans="1:45">
      <c r="A22" s="58">
        <v>18</v>
      </c>
      <c r="B22" s="59" t="s">
        <v>35</v>
      </c>
      <c r="C22" s="60" t="s">
        <v>576</v>
      </c>
      <c r="D22" s="61" t="s">
        <v>510</v>
      </c>
      <c r="E22" s="62" t="e">
        <f>VLOOKUP(B22,'[4]SOURCE(Ori)'!$A$4:$D$244,4,FALSE)</f>
        <v>#N/A</v>
      </c>
      <c r="F22" s="18" t="e">
        <f t="shared" si="14"/>
        <v>#N/A</v>
      </c>
      <c r="G22" s="63" t="e">
        <f>VLOOKUP(B22,'[4]SOURCE(Ori)'!$A$4:$E$244,5,FALSE)</f>
        <v>#N/A</v>
      </c>
      <c r="H22" s="62" t="e">
        <f>VLOOKUP(B22,'[4]SOURCE(Ori)'!$A$248:$D$488,4,FALSE)</f>
        <v>#N/A</v>
      </c>
      <c r="I22" s="18" t="e">
        <f t="shared" si="15"/>
        <v>#N/A</v>
      </c>
      <c r="J22" s="64" t="e">
        <f>VLOOKUP(B22,'[4]SOURCE(Ori)'!$A$248:$E$488,5,FALSE)</f>
        <v>#N/A</v>
      </c>
      <c r="K22" s="62" t="e">
        <f>VLOOKUP(B22,'[4]SOURCE(Ori)'!$A$492:$D$732,4,FALSE)</f>
        <v>#N/A</v>
      </c>
      <c r="L22" s="18" t="e">
        <f t="shared" si="16"/>
        <v>#N/A</v>
      </c>
      <c r="M22" s="64" t="e">
        <f>VLOOKUP(B22,'[4]SOURCE(Ori)'!$A$492:$E$732,5,FALSE)</f>
        <v>#N/A</v>
      </c>
      <c r="N22" s="62" t="e">
        <f>VLOOKUP(B22,'[4]SOURCE(Ori)'!$A$736:$D$976,4,FALSE)</f>
        <v>#N/A</v>
      </c>
      <c r="O22" s="18" t="e">
        <f t="shared" si="17"/>
        <v>#N/A</v>
      </c>
      <c r="P22" s="64" t="e">
        <f>VLOOKUP(B22,'[4]SOURCE(Ori)'!$A$736:$E$976,5,FALSE)</f>
        <v>#N/A</v>
      </c>
      <c r="Q22" s="62">
        <v>0</v>
      </c>
      <c r="R22" s="18">
        <v>0</v>
      </c>
      <c r="S22" s="64">
        <v>0</v>
      </c>
      <c r="T22" s="62">
        <v>0</v>
      </c>
      <c r="U22" s="18">
        <v>0</v>
      </c>
      <c r="V22" s="64">
        <v>0</v>
      </c>
      <c r="W22" s="62" t="e">
        <f>VLOOKUP(B22,'[4]SOURCE(Ori)'!$A$1171:$D$1226,4,FALSE)</f>
        <v>#N/A</v>
      </c>
      <c r="X22" s="18" t="e">
        <f>IF(W22="O",10,IF(W22="A",9,IF(W22="B",8,IF(W22="C",7,IF(W22="D",6,IF(W22="F",0,IF(W22=-5,-5,-10)))))))</f>
        <v>#N/A</v>
      </c>
      <c r="Y22" s="64" t="e">
        <f>VLOOKUP(B22,'[4]SOURCE(Ori)'!$A$1171:$E$1226,5,FALSE)</f>
        <v>#N/A</v>
      </c>
      <c r="Z22" s="62" t="e">
        <f>VLOOKUP(B22,'[4]SOURCE(Ori)'!$A$1230:$D$1470,4,FALSE)</f>
        <v>#N/A</v>
      </c>
      <c r="AA22" s="18" t="e">
        <f t="shared" si="18"/>
        <v>#N/A</v>
      </c>
      <c r="AB22" s="64" t="e">
        <f>VLOOKUP(B22,'[4]SOURCE(Ori)'!$A$1230:$E$1470,5,FALSE)</f>
        <v>#N/A</v>
      </c>
      <c r="AC22" s="62" t="e">
        <f>VLOOKUP(B22,'[4]SOURCE(Ori)'!$A$1475:$D$1715,4,FALSE)</f>
        <v>#N/A</v>
      </c>
      <c r="AD22" s="18" t="e">
        <f t="shared" si="19"/>
        <v>#N/A</v>
      </c>
      <c r="AE22" s="64" t="e">
        <f>VLOOKUP(B22,'[4]SOURCE(Ori)'!$A$1475:$E$1715,5,FALSE)</f>
        <v>#N/A</v>
      </c>
      <c r="AF22" s="62" t="e">
        <f>VLOOKUP(B22,'[4]SOURCE(Ori)'!$A$1719:$D$1959,4,FALSE)</f>
        <v>#N/A</v>
      </c>
      <c r="AG22" s="18" t="e">
        <f t="shared" si="20"/>
        <v>#N/A</v>
      </c>
      <c r="AH22" s="64" t="e">
        <f>VLOOKUP(B22,'[4]SOURCE(Ori)'!$A$1719:$E$1959,5,FALSE)</f>
        <v>#N/A</v>
      </c>
      <c r="AI22" s="64" t="e">
        <f>VLOOKUP(B22,'[4]SOURCE(Ori)'!$A$1963:$D$2203,4,FALSE)</f>
        <v>#N/A</v>
      </c>
      <c r="AJ22" s="18" t="e">
        <f t="shared" si="21"/>
        <v>#N/A</v>
      </c>
      <c r="AK22" s="64" t="e">
        <f>VLOOKUP(B22,'[4]SOURCE(Ori)'!$A$1963:$E$2203,5,FALSE)</f>
        <v>#N/A</v>
      </c>
      <c r="AL22" s="64" t="e">
        <f>VLOOKUP(B22,'[4]SOURCE(Ori)'!$A$2207:$D$2447,4,FALSE)</f>
        <v>#N/A</v>
      </c>
      <c r="AM22" s="18" t="e">
        <f t="shared" si="22"/>
        <v>#N/A</v>
      </c>
      <c r="AN22" s="64"/>
      <c r="AO22" s="19" t="e">
        <f t="shared" si="10"/>
        <v>#N/A</v>
      </c>
      <c r="AP22" s="65" t="e">
        <f t="shared" si="23"/>
        <v>#N/A</v>
      </c>
      <c r="AQ22" s="66" t="e">
        <f t="shared" si="12"/>
        <v>#N/A</v>
      </c>
      <c r="AR22" s="67">
        <f>SUM(COUNTIFS(E22:AM22,{"f","NCP","AB"}))</f>
        <v>0</v>
      </c>
      <c r="AS22" s="66" t="e">
        <f t="shared" si="13"/>
        <v>#N/A</v>
      </c>
    </row>
    <row r="23" spans="1:45">
      <c r="A23" s="58">
        <v>19</v>
      </c>
      <c r="B23" s="59" t="s">
        <v>37</v>
      </c>
      <c r="C23" s="60" t="s">
        <v>38</v>
      </c>
      <c r="D23" s="61" t="s">
        <v>510</v>
      </c>
      <c r="E23" s="62" t="e">
        <f>VLOOKUP(B23,'[4]SOURCE(Ori)'!$A$4:$D$244,4,FALSE)</f>
        <v>#N/A</v>
      </c>
      <c r="F23" s="18" t="e">
        <f t="shared" si="14"/>
        <v>#N/A</v>
      </c>
      <c r="G23" s="63" t="e">
        <f>VLOOKUP(B23,'[4]SOURCE(Ori)'!$A$4:$E$244,5,FALSE)</f>
        <v>#N/A</v>
      </c>
      <c r="H23" s="62" t="e">
        <f>VLOOKUP(B23,'[4]SOURCE(Ori)'!$A$248:$D$488,4,FALSE)</f>
        <v>#N/A</v>
      </c>
      <c r="I23" s="18" t="e">
        <f t="shared" si="15"/>
        <v>#N/A</v>
      </c>
      <c r="J23" s="64" t="e">
        <f>VLOOKUP(B23,'[4]SOURCE(Ori)'!$A$248:$E$488,5,FALSE)</f>
        <v>#N/A</v>
      </c>
      <c r="K23" s="62" t="e">
        <f>VLOOKUP(B23,'[4]SOURCE(Ori)'!$A$492:$D$732,4,FALSE)</f>
        <v>#N/A</v>
      </c>
      <c r="L23" s="18" t="e">
        <f t="shared" si="16"/>
        <v>#N/A</v>
      </c>
      <c r="M23" s="64" t="e">
        <f>VLOOKUP(B23,'[4]SOURCE(Ori)'!$A$492:$E$732,5,FALSE)</f>
        <v>#N/A</v>
      </c>
      <c r="N23" s="62" t="e">
        <f>VLOOKUP(B23,'[4]SOURCE(Ori)'!$A$736:$D$976,4,FALSE)</f>
        <v>#N/A</v>
      </c>
      <c r="O23" s="18" t="e">
        <f t="shared" si="17"/>
        <v>#N/A</v>
      </c>
      <c r="P23" s="64" t="e">
        <f>VLOOKUP(B23,'[4]SOURCE(Ori)'!$A$736:$E$976,5,FALSE)</f>
        <v>#N/A</v>
      </c>
      <c r="Q23" s="62" t="e">
        <f>VLOOKUP(B23,'[4]SOURCE(Ori)'!$A$980:$D$1096,4,FALSE)</f>
        <v>#N/A</v>
      </c>
      <c r="R23" s="18" t="e">
        <f>IF(Q23="O",10,IF(Q23="A",9,IF(Q23="B",8,IF(Q23="C",7,IF(Q23="D",6,IF(Q23="F",0,IF(Q23=-5,-5,-10)))))))</f>
        <v>#N/A</v>
      </c>
      <c r="S23" s="64" t="e">
        <f>VLOOKUP(B23,'[4]SOURCE(Ori)'!$A$980:$E$1096,5,FALSE)</f>
        <v>#N/A</v>
      </c>
      <c r="T23" s="62">
        <v>0</v>
      </c>
      <c r="U23" s="18">
        <v>0</v>
      </c>
      <c r="V23" s="64">
        <v>0</v>
      </c>
      <c r="W23" s="62">
        <v>0</v>
      </c>
      <c r="X23" s="18">
        <v>0</v>
      </c>
      <c r="Y23" s="64">
        <v>0</v>
      </c>
      <c r="Z23" s="62" t="e">
        <f>VLOOKUP(B23,'[4]SOURCE(Ori)'!$A$1230:$D$1470,4,FALSE)</f>
        <v>#N/A</v>
      </c>
      <c r="AA23" s="18" t="e">
        <f t="shared" si="18"/>
        <v>#N/A</v>
      </c>
      <c r="AB23" s="64" t="e">
        <f>VLOOKUP(B23,'[4]SOURCE(Ori)'!$A$1230:$E$1470,5,FALSE)</f>
        <v>#N/A</v>
      </c>
      <c r="AC23" s="62" t="e">
        <f>VLOOKUP(B23,'[4]SOURCE(Ori)'!$A$1475:$D$1715,4,FALSE)</f>
        <v>#N/A</v>
      </c>
      <c r="AD23" s="18" t="e">
        <f t="shared" si="19"/>
        <v>#N/A</v>
      </c>
      <c r="AE23" s="64" t="e">
        <f>VLOOKUP(B23,'[4]SOURCE(Ori)'!$A$1475:$E$1715,5,FALSE)</f>
        <v>#N/A</v>
      </c>
      <c r="AF23" s="62" t="e">
        <f>VLOOKUP(B23,'[4]SOURCE(Ori)'!$A$1719:$D$1959,4,FALSE)</f>
        <v>#N/A</v>
      </c>
      <c r="AG23" s="18" t="e">
        <f t="shared" si="20"/>
        <v>#N/A</v>
      </c>
      <c r="AH23" s="64" t="e">
        <f>VLOOKUP(B23,'[4]SOURCE(Ori)'!$A$1719:$E$1959,5,FALSE)</f>
        <v>#N/A</v>
      </c>
      <c r="AI23" s="64" t="e">
        <f>VLOOKUP(B23,'[4]SOURCE(Ori)'!$A$1963:$D$2203,4,FALSE)</f>
        <v>#N/A</v>
      </c>
      <c r="AJ23" s="18" t="e">
        <f t="shared" si="21"/>
        <v>#N/A</v>
      </c>
      <c r="AK23" s="64" t="e">
        <f>VLOOKUP(B23,'[4]SOURCE(Ori)'!$A$1963:$E$2203,5,FALSE)</f>
        <v>#N/A</v>
      </c>
      <c r="AL23" s="64" t="e">
        <f>VLOOKUP(B23,'[4]SOURCE(Ori)'!$A$2207:$D$2447,4,FALSE)</f>
        <v>#N/A</v>
      </c>
      <c r="AM23" s="18" t="e">
        <f t="shared" si="22"/>
        <v>#N/A</v>
      </c>
      <c r="AN23" s="64"/>
      <c r="AO23" s="19" t="e">
        <f t="shared" si="10"/>
        <v>#N/A</v>
      </c>
      <c r="AP23" s="65" t="e">
        <f t="shared" si="23"/>
        <v>#N/A</v>
      </c>
      <c r="AQ23" s="66" t="e">
        <f t="shared" si="12"/>
        <v>#N/A</v>
      </c>
      <c r="AR23" s="67">
        <f>SUM(COUNTIFS(E23:AM23,{"f","NCP","AB"}))</f>
        <v>0</v>
      </c>
      <c r="AS23" s="66" t="e">
        <f t="shared" si="13"/>
        <v>#N/A</v>
      </c>
    </row>
    <row r="24" spans="1:45">
      <c r="A24" s="58">
        <v>20</v>
      </c>
      <c r="B24" s="59" t="s">
        <v>39</v>
      </c>
      <c r="C24" s="60" t="s">
        <v>40</v>
      </c>
      <c r="D24" s="61" t="s">
        <v>510</v>
      </c>
      <c r="E24" s="62" t="e">
        <f>VLOOKUP(B24,'[4]SOURCE(Ori)'!$A$4:$D$244,4,FALSE)</f>
        <v>#N/A</v>
      </c>
      <c r="F24" s="18" t="e">
        <f t="shared" si="14"/>
        <v>#N/A</v>
      </c>
      <c r="G24" s="63" t="e">
        <f>VLOOKUP(B24,'[4]SOURCE(Ori)'!$A$4:$E$244,5,FALSE)</f>
        <v>#N/A</v>
      </c>
      <c r="H24" s="62" t="e">
        <f>VLOOKUP(B24,'[4]SOURCE(Ori)'!$A$248:$D$488,4,FALSE)</f>
        <v>#N/A</v>
      </c>
      <c r="I24" s="18" t="e">
        <f t="shared" si="15"/>
        <v>#N/A</v>
      </c>
      <c r="J24" s="64" t="e">
        <f>VLOOKUP(B24,'[4]SOURCE(Ori)'!$A$248:$E$488,5,FALSE)</f>
        <v>#N/A</v>
      </c>
      <c r="K24" s="62" t="e">
        <f>VLOOKUP(B24,'[4]SOURCE(Ori)'!$A$492:$D$732,4,FALSE)</f>
        <v>#N/A</v>
      </c>
      <c r="L24" s="18" t="e">
        <f t="shared" si="16"/>
        <v>#N/A</v>
      </c>
      <c r="M24" s="64" t="e">
        <f>VLOOKUP(B24,'[4]SOURCE(Ori)'!$A$492:$E$732,5,FALSE)</f>
        <v>#N/A</v>
      </c>
      <c r="N24" s="62" t="e">
        <f>VLOOKUP(B24,'[4]SOURCE(Ori)'!$A$736:$D$976,4,FALSE)</f>
        <v>#N/A</v>
      </c>
      <c r="O24" s="18" t="e">
        <f t="shared" si="17"/>
        <v>#N/A</v>
      </c>
      <c r="P24" s="64" t="e">
        <f>VLOOKUP(B24,'[4]SOURCE(Ori)'!$A$736:$E$976,5,FALSE)</f>
        <v>#N/A</v>
      </c>
      <c r="Q24" s="62" t="e">
        <f>VLOOKUP(B24,'[4]SOURCE(Ori)'!$A$980:$D$1096,4,FALSE)</f>
        <v>#N/A</v>
      </c>
      <c r="R24" s="18" t="e">
        <f>IF(Q24="O",10,IF(Q24="A",9,IF(Q24="B",8,IF(Q24="C",7,IF(Q24="D",6,IF(Q24="F",0,IF(Q24=-5,-5,-10)))))))</f>
        <v>#N/A</v>
      </c>
      <c r="S24" s="64" t="e">
        <f>VLOOKUP(B24,'[4]SOURCE(Ori)'!$A$980:$E$1096,5,FALSE)</f>
        <v>#N/A</v>
      </c>
      <c r="T24" s="62">
        <v>0</v>
      </c>
      <c r="U24" s="18">
        <v>0</v>
      </c>
      <c r="V24" s="64">
        <v>0</v>
      </c>
      <c r="W24" s="62">
        <v>0</v>
      </c>
      <c r="X24" s="18">
        <v>0</v>
      </c>
      <c r="Y24" s="64">
        <v>0</v>
      </c>
      <c r="Z24" s="62" t="e">
        <f>VLOOKUP(B24,'[4]SOURCE(Ori)'!$A$1230:$D$1470,4,FALSE)</f>
        <v>#N/A</v>
      </c>
      <c r="AA24" s="18" t="e">
        <f t="shared" si="18"/>
        <v>#N/A</v>
      </c>
      <c r="AB24" s="64" t="e">
        <f>VLOOKUP(B24,'[4]SOURCE(Ori)'!$A$1230:$E$1470,5,FALSE)</f>
        <v>#N/A</v>
      </c>
      <c r="AC24" s="62" t="e">
        <f>VLOOKUP(B24,'[4]SOURCE(Ori)'!$A$1475:$D$1715,4,FALSE)</f>
        <v>#N/A</v>
      </c>
      <c r="AD24" s="18" t="e">
        <f t="shared" si="19"/>
        <v>#N/A</v>
      </c>
      <c r="AE24" s="64" t="e">
        <f>VLOOKUP(B24,'[4]SOURCE(Ori)'!$A$1475:$E$1715,5,FALSE)</f>
        <v>#N/A</v>
      </c>
      <c r="AF24" s="62" t="e">
        <f>VLOOKUP(B24,'[4]SOURCE(Ori)'!$A$1719:$D$1959,4,FALSE)</f>
        <v>#N/A</v>
      </c>
      <c r="AG24" s="18" t="e">
        <f t="shared" si="20"/>
        <v>#N/A</v>
      </c>
      <c r="AH24" s="64" t="e">
        <f>VLOOKUP(B24,'[4]SOURCE(Ori)'!$A$1719:$E$1959,5,FALSE)</f>
        <v>#N/A</v>
      </c>
      <c r="AI24" s="64" t="e">
        <f>VLOOKUP(B24,'[4]SOURCE(Ori)'!$A$1963:$D$2203,4,FALSE)</f>
        <v>#N/A</v>
      </c>
      <c r="AJ24" s="18" t="e">
        <f t="shared" si="21"/>
        <v>#N/A</v>
      </c>
      <c r="AK24" s="64" t="e">
        <f>VLOOKUP(B24,'[4]SOURCE(Ori)'!$A$1963:$E$2203,5,FALSE)</f>
        <v>#N/A</v>
      </c>
      <c r="AL24" s="64" t="e">
        <f>VLOOKUP(B24,'[4]SOURCE(Ori)'!$A$2207:$D$2447,4,FALSE)</f>
        <v>#N/A</v>
      </c>
      <c r="AM24" s="18" t="e">
        <f t="shared" si="22"/>
        <v>#N/A</v>
      </c>
      <c r="AN24" s="64"/>
      <c r="AO24" s="19" t="e">
        <f t="shared" si="10"/>
        <v>#N/A</v>
      </c>
      <c r="AP24" s="65" t="e">
        <f t="shared" si="23"/>
        <v>#N/A</v>
      </c>
      <c r="AQ24" s="66" t="e">
        <f t="shared" si="12"/>
        <v>#N/A</v>
      </c>
      <c r="AR24" s="67">
        <f>SUM(COUNTIFS(E24:AM24,{"f","NCP","AB"}))</f>
        <v>0</v>
      </c>
      <c r="AS24" s="66" t="e">
        <f t="shared" si="13"/>
        <v>#N/A</v>
      </c>
    </row>
    <row r="25" spans="1:45">
      <c r="A25" s="58">
        <v>21</v>
      </c>
      <c r="B25" s="59" t="s">
        <v>429</v>
      </c>
      <c r="C25" s="60" t="s">
        <v>577</v>
      </c>
      <c r="D25" s="61" t="s">
        <v>510</v>
      </c>
      <c r="E25" s="62" t="e">
        <f>VLOOKUP(B25,'[4]SOURCE(Ori)'!$A$4:$D$244,4,FALSE)</f>
        <v>#N/A</v>
      </c>
      <c r="F25" s="18" t="e">
        <f t="shared" si="14"/>
        <v>#N/A</v>
      </c>
      <c r="G25" s="63" t="e">
        <f>VLOOKUP(B25,'[4]SOURCE(Ori)'!$A$4:$E$244,5,FALSE)</f>
        <v>#N/A</v>
      </c>
      <c r="H25" s="62" t="e">
        <f>VLOOKUP(B25,'[4]SOURCE(Ori)'!$A$248:$D$488,4,FALSE)</f>
        <v>#N/A</v>
      </c>
      <c r="I25" s="18" t="e">
        <f t="shared" si="15"/>
        <v>#N/A</v>
      </c>
      <c r="J25" s="64" t="e">
        <f>VLOOKUP(B25,'[4]SOURCE(Ori)'!$A$248:$E$488,5,FALSE)</f>
        <v>#N/A</v>
      </c>
      <c r="K25" s="62" t="e">
        <f>VLOOKUP(B25,'[4]SOURCE(Ori)'!$A$492:$D$732,4,FALSE)</f>
        <v>#N/A</v>
      </c>
      <c r="L25" s="18" t="e">
        <f t="shared" si="16"/>
        <v>#N/A</v>
      </c>
      <c r="M25" s="64" t="e">
        <f>VLOOKUP(B25,'[4]SOURCE(Ori)'!$A$492:$E$732,5,FALSE)</f>
        <v>#N/A</v>
      </c>
      <c r="N25" s="62" t="e">
        <f>VLOOKUP(B25,'[4]SOURCE(Ori)'!$A$736:$D$976,4,FALSE)</f>
        <v>#N/A</v>
      </c>
      <c r="O25" s="18" t="e">
        <f t="shared" si="17"/>
        <v>#N/A</v>
      </c>
      <c r="P25" s="64" t="e">
        <f>VLOOKUP(B25,'[4]SOURCE(Ori)'!$A$736:$E$976,5,FALSE)</f>
        <v>#N/A</v>
      </c>
      <c r="Q25" s="62">
        <v>0</v>
      </c>
      <c r="R25" s="18">
        <v>0</v>
      </c>
      <c r="S25" s="64">
        <v>0</v>
      </c>
      <c r="T25" s="62" t="e">
        <f>VLOOKUP(B25,'[4]SOURCE(Ori)'!$A$1100:$D$1167,4,FALSE)</f>
        <v>#N/A</v>
      </c>
      <c r="U25" s="18" t="e">
        <f>IF(T25="O",10,IF(T25="A",9,IF(T25="B",8,IF(T25="C",7,IF(T25="D",6,IF(T25="F",0,IF(T25=-5,-5,-10)))))))</f>
        <v>#N/A</v>
      </c>
      <c r="V25" s="64" t="e">
        <f>VLOOKUP(B25,'[4]SOURCE(Ori)'!$A$1100:$E$1167,5,FALSE)</f>
        <v>#N/A</v>
      </c>
      <c r="W25" s="62">
        <v>0</v>
      </c>
      <c r="X25" s="18">
        <v>0</v>
      </c>
      <c r="Y25" s="64">
        <v>0</v>
      </c>
      <c r="Z25" s="62" t="e">
        <f>VLOOKUP(B25,'[4]SOURCE(Ori)'!$A$1230:$D$1470,4,FALSE)</f>
        <v>#N/A</v>
      </c>
      <c r="AA25" s="18" t="e">
        <f t="shared" si="18"/>
        <v>#N/A</v>
      </c>
      <c r="AB25" s="64" t="e">
        <f>VLOOKUP(B25,'[4]SOURCE(Ori)'!$A$1230:$E$1470,5,FALSE)</f>
        <v>#N/A</v>
      </c>
      <c r="AC25" s="62" t="e">
        <f>VLOOKUP(B25,'[4]SOURCE(Ori)'!$A$1475:$D$1715,4,FALSE)</f>
        <v>#N/A</v>
      </c>
      <c r="AD25" s="18" t="e">
        <f t="shared" si="19"/>
        <v>#N/A</v>
      </c>
      <c r="AE25" s="64" t="e">
        <f>VLOOKUP(B25,'[4]SOURCE(Ori)'!$A$1475:$E$1715,5,FALSE)</f>
        <v>#N/A</v>
      </c>
      <c r="AF25" s="62" t="e">
        <f>VLOOKUP(B25,'[4]SOURCE(Ori)'!$A$1719:$D$1959,4,FALSE)</f>
        <v>#N/A</v>
      </c>
      <c r="AG25" s="18" t="e">
        <f t="shared" si="20"/>
        <v>#N/A</v>
      </c>
      <c r="AH25" s="64" t="e">
        <f>VLOOKUP(B25,'[4]SOURCE(Ori)'!$A$1719:$E$1959,5,FALSE)</f>
        <v>#N/A</v>
      </c>
      <c r="AI25" s="64" t="e">
        <f>VLOOKUP(B25,'[4]SOURCE(Ori)'!$A$1963:$D$2203,4,FALSE)</f>
        <v>#N/A</v>
      </c>
      <c r="AJ25" s="18" t="e">
        <f t="shared" si="21"/>
        <v>#N/A</v>
      </c>
      <c r="AK25" s="64" t="e">
        <f>VLOOKUP(B25,'[4]SOURCE(Ori)'!$A$1963:$E$2203,5,FALSE)</f>
        <v>#N/A</v>
      </c>
      <c r="AL25" s="64" t="e">
        <f>VLOOKUP(B25,'[4]SOURCE(Ori)'!$A$2207:$D$2447,4,FALSE)</f>
        <v>#N/A</v>
      </c>
      <c r="AM25" s="18" t="e">
        <f t="shared" si="22"/>
        <v>#N/A</v>
      </c>
      <c r="AN25" s="64"/>
      <c r="AO25" s="19" t="e">
        <f t="shared" si="10"/>
        <v>#N/A</v>
      </c>
      <c r="AP25" s="65" t="e">
        <f t="shared" si="23"/>
        <v>#N/A</v>
      </c>
      <c r="AQ25" s="66" t="e">
        <f t="shared" si="12"/>
        <v>#N/A</v>
      </c>
      <c r="AR25" s="67">
        <f>SUM(COUNTIFS(E25:AM25,{"f","NCP","AB"}))</f>
        <v>0</v>
      </c>
      <c r="AS25" s="66" t="e">
        <f t="shared" si="13"/>
        <v>#N/A</v>
      </c>
    </row>
    <row r="26" spans="1:45">
      <c r="A26" s="58">
        <v>22</v>
      </c>
      <c r="B26" s="59" t="s">
        <v>41</v>
      </c>
      <c r="C26" s="60" t="s">
        <v>42</v>
      </c>
      <c r="D26" s="61" t="s">
        <v>510</v>
      </c>
      <c r="E26" s="62" t="e">
        <f>VLOOKUP(B26,'[4]SOURCE(Ori)'!$A$4:$D$244,4,FALSE)</f>
        <v>#N/A</v>
      </c>
      <c r="F26" s="18" t="e">
        <f t="shared" si="14"/>
        <v>#N/A</v>
      </c>
      <c r="G26" s="63" t="e">
        <f>VLOOKUP(B26,'[4]SOURCE(Ori)'!$A$4:$E$244,5,FALSE)</f>
        <v>#N/A</v>
      </c>
      <c r="H26" s="62" t="e">
        <f>VLOOKUP(B26,'[4]SOURCE(Ori)'!$A$248:$D$488,4,FALSE)</f>
        <v>#N/A</v>
      </c>
      <c r="I26" s="18" t="e">
        <f t="shared" si="15"/>
        <v>#N/A</v>
      </c>
      <c r="J26" s="64" t="e">
        <f>VLOOKUP(B26,'[4]SOURCE(Ori)'!$A$248:$E$488,5,FALSE)</f>
        <v>#N/A</v>
      </c>
      <c r="K26" s="62" t="e">
        <f>VLOOKUP(B26,'[4]SOURCE(Ori)'!$A$492:$D$732,4,FALSE)</f>
        <v>#N/A</v>
      </c>
      <c r="L26" s="18" t="e">
        <f t="shared" si="16"/>
        <v>#N/A</v>
      </c>
      <c r="M26" s="64" t="e">
        <f>VLOOKUP(B26,'[4]SOURCE(Ori)'!$A$492:$E$732,5,FALSE)</f>
        <v>#N/A</v>
      </c>
      <c r="N26" s="62" t="e">
        <f>VLOOKUP(B26,'[4]SOURCE(Ori)'!$A$736:$D$976,4,FALSE)</f>
        <v>#N/A</v>
      </c>
      <c r="O26" s="18" t="e">
        <f t="shared" si="17"/>
        <v>#N/A</v>
      </c>
      <c r="P26" s="64" t="e">
        <f>VLOOKUP(B26,'[4]SOURCE(Ori)'!$A$736:$E$976,5,FALSE)</f>
        <v>#N/A</v>
      </c>
      <c r="Q26" s="62" t="e">
        <f>VLOOKUP(B26,'[4]SOURCE(Ori)'!$A$980:$D$1096,4,FALSE)</f>
        <v>#N/A</v>
      </c>
      <c r="R26" s="18" t="e">
        <f>IF(Q26="O",10,IF(Q26="A",9,IF(Q26="B",8,IF(Q26="C",7,IF(Q26="D",6,IF(Q26="F",0,IF(Q26=-5,-5,-10)))))))</f>
        <v>#N/A</v>
      </c>
      <c r="S26" s="64" t="e">
        <f>VLOOKUP(B26,'[4]SOURCE(Ori)'!$A$980:$E$1096,5,FALSE)</f>
        <v>#N/A</v>
      </c>
      <c r="T26" s="62">
        <v>0</v>
      </c>
      <c r="U26" s="18">
        <v>0</v>
      </c>
      <c r="V26" s="64">
        <v>0</v>
      </c>
      <c r="W26" s="62">
        <v>0</v>
      </c>
      <c r="X26" s="18">
        <v>0</v>
      </c>
      <c r="Y26" s="64">
        <v>0</v>
      </c>
      <c r="Z26" s="62" t="e">
        <f>VLOOKUP(B26,'[4]SOURCE(Ori)'!$A$1230:$D$1470,4,FALSE)</f>
        <v>#N/A</v>
      </c>
      <c r="AA26" s="18" t="e">
        <f t="shared" si="18"/>
        <v>#N/A</v>
      </c>
      <c r="AB26" s="64" t="e">
        <f>VLOOKUP(B26,'[4]SOURCE(Ori)'!$A$1230:$E$1470,5,FALSE)</f>
        <v>#N/A</v>
      </c>
      <c r="AC26" s="62" t="e">
        <f>VLOOKUP(B26,'[4]SOURCE(Ori)'!$A$1475:$D$1715,4,FALSE)</f>
        <v>#N/A</v>
      </c>
      <c r="AD26" s="18" t="e">
        <f t="shared" si="19"/>
        <v>#N/A</v>
      </c>
      <c r="AE26" s="64" t="e">
        <f>VLOOKUP(B26,'[4]SOURCE(Ori)'!$A$1475:$E$1715,5,FALSE)</f>
        <v>#N/A</v>
      </c>
      <c r="AF26" s="62" t="e">
        <f>VLOOKUP(B26,'[4]SOURCE(Ori)'!$A$1719:$D$1959,4,FALSE)</f>
        <v>#N/A</v>
      </c>
      <c r="AG26" s="18" t="e">
        <f t="shared" si="20"/>
        <v>#N/A</v>
      </c>
      <c r="AH26" s="64" t="e">
        <f>VLOOKUP(B26,'[4]SOURCE(Ori)'!$A$1719:$E$1959,5,FALSE)</f>
        <v>#N/A</v>
      </c>
      <c r="AI26" s="64" t="e">
        <f>VLOOKUP(B26,'[4]SOURCE(Ori)'!$A$1963:$D$2203,4,FALSE)</f>
        <v>#N/A</v>
      </c>
      <c r="AJ26" s="18" t="e">
        <f t="shared" si="21"/>
        <v>#N/A</v>
      </c>
      <c r="AK26" s="64" t="e">
        <f>VLOOKUP(B26,'[4]SOURCE(Ori)'!$A$1963:$E$2203,5,FALSE)</f>
        <v>#N/A</v>
      </c>
      <c r="AL26" s="64" t="e">
        <f>VLOOKUP(B26,'[4]SOURCE(Ori)'!$A$2207:$D$2447,4,FALSE)</f>
        <v>#N/A</v>
      </c>
      <c r="AM26" s="18" t="e">
        <f t="shared" si="22"/>
        <v>#N/A</v>
      </c>
      <c r="AN26" s="64"/>
      <c r="AO26" s="19" t="e">
        <f t="shared" si="10"/>
        <v>#N/A</v>
      </c>
      <c r="AP26" s="65" t="e">
        <f t="shared" si="23"/>
        <v>#N/A</v>
      </c>
      <c r="AQ26" s="66" t="e">
        <f t="shared" si="12"/>
        <v>#N/A</v>
      </c>
      <c r="AR26" s="67">
        <f>SUM(COUNTIFS(E26:AM26,{"f","NCP","AB"}))</f>
        <v>0</v>
      </c>
      <c r="AS26" s="66" t="e">
        <f t="shared" si="13"/>
        <v>#N/A</v>
      </c>
    </row>
    <row r="27" spans="1:45">
      <c r="A27" s="58">
        <v>23</v>
      </c>
      <c r="B27" s="59" t="s">
        <v>395</v>
      </c>
      <c r="C27" s="60" t="s">
        <v>396</v>
      </c>
      <c r="D27" s="61" t="s">
        <v>510</v>
      </c>
      <c r="E27" s="62" t="e">
        <f>VLOOKUP(B27,'[4]SOURCE(Ori)'!$A$4:$D$244,4,FALSE)</f>
        <v>#N/A</v>
      </c>
      <c r="F27" s="18" t="e">
        <f t="shared" si="14"/>
        <v>#N/A</v>
      </c>
      <c r="G27" s="63" t="e">
        <f>VLOOKUP(B27,'[4]SOURCE(Ori)'!$A$4:$E$244,5,FALSE)</f>
        <v>#N/A</v>
      </c>
      <c r="H27" s="62" t="e">
        <f>VLOOKUP(B27,'[4]SOURCE(Ori)'!$A$248:$D$488,4,FALSE)</f>
        <v>#N/A</v>
      </c>
      <c r="I27" s="18" t="e">
        <f t="shared" si="15"/>
        <v>#N/A</v>
      </c>
      <c r="J27" s="64" t="e">
        <f>VLOOKUP(B27,'[4]SOURCE(Ori)'!$A$248:$E$488,5,FALSE)</f>
        <v>#N/A</v>
      </c>
      <c r="K27" s="62" t="e">
        <f>VLOOKUP(B27,'[4]SOURCE(Ori)'!$A$492:$D$732,4,FALSE)</f>
        <v>#N/A</v>
      </c>
      <c r="L27" s="18" t="e">
        <f t="shared" si="16"/>
        <v>#N/A</v>
      </c>
      <c r="M27" s="64" t="e">
        <f>VLOOKUP(B27,'[4]SOURCE(Ori)'!$A$492:$E$732,5,FALSE)</f>
        <v>#N/A</v>
      </c>
      <c r="N27" s="62" t="e">
        <f>VLOOKUP(B27,'[4]SOURCE(Ori)'!$A$736:$D$976,4,FALSE)</f>
        <v>#N/A</v>
      </c>
      <c r="O27" s="18" t="e">
        <f t="shared" si="17"/>
        <v>#N/A</v>
      </c>
      <c r="P27" s="64" t="e">
        <f>VLOOKUP(B27,'[4]SOURCE(Ori)'!$A$736:$E$976,5,FALSE)</f>
        <v>#N/A</v>
      </c>
      <c r="Q27" s="62" t="e">
        <f>VLOOKUP(B27,'[4]SOURCE(Ori)'!$A$980:$D$1096,4,FALSE)</f>
        <v>#N/A</v>
      </c>
      <c r="R27" s="18" t="e">
        <f>IF(Q27="O",10,IF(Q27="A",9,IF(Q27="B",8,IF(Q27="C",7,IF(Q27="D",6,IF(Q27="F",0,IF(Q27=-5,-5,-10)))))))</f>
        <v>#N/A</v>
      </c>
      <c r="S27" s="64" t="e">
        <f>VLOOKUP(B27,'[4]SOURCE(Ori)'!$A$980:$E$1096,5,FALSE)</f>
        <v>#N/A</v>
      </c>
      <c r="T27" s="62">
        <v>0</v>
      </c>
      <c r="U27" s="18">
        <v>0</v>
      </c>
      <c r="V27" s="64">
        <v>0</v>
      </c>
      <c r="W27" s="62">
        <v>0</v>
      </c>
      <c r="X27" s="18">
        <v>0</v>
      </c>
      <c r="Y27" s="64">
        <v>0</v>
      </c>
      <c r="Z27" s="62" t="e">
        <f>VLOOKUP(B27,'[4]SOURCE(Ori)'!$A$1230:$D$1470,4,FALSE)</f>
        <v>#N/A</v>
      </c>
      <c r="AA27" s="18" t="e">
        <f t="shared" si="18"/>
        <v>#N/A</v>
      </c>
      <c r="AB27" s="64" t="e">
        <f>VLOOKUP(B27,'[4]SOURCE(Ori)'!$A$1230:$E$1470,5,FALSE)</f>
        <v>#N/A</v>
      </c>
      <c r="AC27" s="62" t="e">
        <f>VLOOKUP(B27,'[4]SOURCE(Ori)'!$A$1475:$D$1715,4,FALSE)</f>
        <v>#N/A</v>
      </c>
      <c r="AD27" s="18" t="e">
        <f t="shared" si="19"/>
        <v>#N/A</v>
      </c>
      <c r="AE27" s="64" t="e">
        <f>VLOOKUP(B27,'[4]SOURCE(Ori)'!$A$1475:$E$1715,5,FALSE)</f>
        <v>#N/A</v>
      </c>
      <c r="AF27" s="62" t="e">
        <f>VLOOKUP(B27,'[4]SOURCE(Ori)'!$A$1719:$D$1959,4,FALSE)</f>
        <v>#N/A</v>
      </c>
      <c r="AG27" s="18" t="e">
        <f t="shared" si="20"/>
        <v>#N/A</v>
      </c>
      <c r="AH27" s="64" t="e">
        <f>VLOOKUP(B27,'[4]SOURCE(Ori)'!$A$1719:$E$1959,5,FALSE)</f>
        <v>#N/A</v>
      </c>
      <c r="AI27" s="64" t="e">
        <f>VLOOKUP(B27,'[4]SOURCE(Ori)'!$A$1963:$D$2203,4,FALSE)</f>
        <v>#N/A</v>
      </c>
      <c r="AJ27" s="18" t="e">
        <f t="shared" si="21"/>
        <v>#N/A</v>
      </c>
      <c r="AK27" s="64" t="e">
        <f>VLOOKUP(B27,'[4]SOURCE(Ori)'!$A$1963:$E$2203,5,FALSE)</f>
        <v>#N/A</v>
      </c>
      <c r="AL27" s="64" t="e">
        <f>VLOOKUP(B27,'[4]SOURCE(Ori)'!$A$2207:$D$2447,4,FALSE)</f>
        <v>#N/A</v>
      </c>
      <c r="AM27" s="18" t="e">
        <f t="shared" si="22"/>
        <v>#N/A</v>
      </c>
      <c r="AN27" s="64"/>
      <c r="AO27" s="19" t="e">
        <f t="shared" si="10"/>
        <v>#N/A</v>
      </c>
      <c r="AP27" s="65" t="e">
        <f t="shared" si="23"/>
        <v>#N/A</v>
      </c>
      <c r="AQ27" s="66" t="e">
        <f t="shared" si="12"/>
        <v>#N/A</v>
      </c>
      <c r="AR27" s="67">
        <f>SUM(COUNTIFS(E27:AM27,{"f","NCP","AB"}))</f>
        <v>0</v>
      </c>
      <c r="AS27" s="66" t="e">
        <f t="shared" si="13"/>
        <v>#N/A</v>
      </c>
    </row>
    <row r="28" spans="1:45">
      <c r="A28" s="58">
        <v>24</v>
      </c>
      <c r="B28" s="59" t="s">
        <v>43</v>
      </c>
      <c r="C28" s="60" t="s">
        <v>44</v>
      </c>
      <c r="D28" s="61" t="s">
        <v>510</v>
      </c>
      <c r="E28" s="62" t="e">
        <f>VLOOKUP(B28,'[4]SOURCE(Ori)'!$A$4:$D$244,4,FALSE)</f>
        <v>#N/A</v>
      </c>
      <c r="F28" s="18" t="e">
        <f t="shared" si="14"/>
        <v>#N/A</v>
      </c>
      <c r="G28" s="63" t="e">
        <f>VLOOKUP(B28,'[4]SOURCE(Ori)'!$A$4:$E$244,5,FALSE)</f>
        <v>#N/A</v>
      </c>
      <c r="H28" s="62" t="e">
        <f>VLOOKUP(B28,'[4]SOURCE(Ori)'!$A$248:$D$488,4,FALSE)</f>
        <v>#N/A</v>
      </c>
      <c r="I28" s="18" t="e">
        <f t="shared" si="15"/>
        <v>#N/A</v>
      </c>
      <c r="J28" s="64" t="e">
        <f>VLOOKUP(B28,'[4]SOURCE(Ori)'!$A$248:$E$488,5,FALSE)</f>
        <v>#N/A</v>
      </c>
      <c r="K28" s="62" t="e">
        <f>VLOOKUP(B28,'[4]SOURCE(Ori)'!$A$492:$D$732,4,FALSE)</f>
        <v>#N/A</v>
      </c>
      <c r="L28" s="18" t="e">
        <f t="shared" si="16"/>
        <v>#N/A</v>
      </c>
      <c r="M28" s="64" t="e">
        <f>VLOOKUP(B28,'[4]SOURCE(Ori)'!$A$492:$E$732,5,FALSE)</f>
        <v>#N/A</v>
      </c>
      <c r="N28" s="62" t="e">
        <f>VLOOKUP(B28,'[4]SOURCE(Ori)'!$A$736:$D$976,4,FALSE)</f>
        <v>#N/A</v>
      </c>
      <c r="O28" s="18" t="e">
        <f t="shared" si="17"/>
        <v>#N/A</v>
      </c>
      <c r="P28" s="64" t="e">
        <f>VLOOKUP(B28,'[4]SOURCE(Ori)'!$A$736:$E$976,5,FALSE)</f>
        <v>#N/A</v>
      </c>
      <c r="Q28" s="62">
        <v>0</v>
      </c>
      <c r="R28" s="18">
        <v>0</v>
      </c>
      <c r="S28" s="64">
        <v>0</v>
      </c>
      <c r="T28" s="62" t="e">
        <f>VLOOKUP(B28,'[4]SOURCE(Ori)'!$A$1100:$D$1167,4,FALSE)</f>
        <v>#N/A</v>
      </c>
      <c r="U28" s="18" t="e">
        <f>IF(T28="O",10,IF(T28="A",9,IF(T28="B",8,IF(T28="C",7,IF(T28="D",6,IF(T28="F",0,IF(T28=-5,-5,-10)))))))</f>
        <v>#N/A</v>
      </c>
      <c r="V28" s="64" t="e">
        <f>VLOOKUP(B28,'[4]SOURCE(Ori)'!$A$1100:$E$1167,5,FALSE)</f>
        <v>#N/A</v>
      </c>
      <c r="W28" s="62">
        <v>0</v>
      </c>
      <c r="X28" s="18">
        <v>0</v>
      </c>
      <c r="Y28" s="64">
        <v>0</v>
      </c>
      <c r="Z28" s="62" t="e">
        <f>VLOOKUP(B28,'[4]SOURCE(Ori)'!$A$1230:$D$1470,4,FALSE)</f>
        <v>#N/A</v>
      </c>
      <c r="AA28" s="18" t="e">
        <f t="shared" si="18"/>
        <v>#N/A</v>
      </c>
      <c r="AB28" s="64" t="e">
        <f>VLOOKUP(B28,'[4]SOURCE(Ori)'!$A$1230:$E$1470,5,FALSE)</f>
        <v>#N/A</v>
      </c>
      <c r="AC28" s="62" t="e">
        <f>VLOOKUP(B28,'[4]SOURCE(Ori)'!$A$1475:$D$1715,4,FALSE)</f>
        <v>#N/A</v>
      </c>
      <c r="AD28" s="18" t="e">
        <f t="shared" si="19"/>
        <v>#N/A</v>
      </c>
      <c r="AE28" s="64" t="e">
        <f>VLOOKUP(B28,'[4]SOURCE(Ori)'!$A$1475:$E$1715,5,FALSE)</f>
        <v>#N/A</v>
      </c>
      <c r="AF28" s="62" t="e">
        <f>VLOOKUP(B28,'[4]SOURCE(Ori)'!$A$1719:$D$1959,4,FALSE)</f>
        <v>#N/A</v>
      </c>
      <c r="AG28" s="18" t="e">
        <f t="shared" si="20"/>
        <v>#N/A</v>
      </c>
      <c r="AH28" s="64" t="e">
        <f>VLOOKUP(B28,'[4]SOURCE(Ori)'!$A$1719:$E$1959,5,FALSE)</f>
        <v>#N/A</v>
      </c>
      <c r="AI28" s="64" t="e">
        <f>VLOOKUP(B28,'[4]SOURCE(Ori)'!$A$1963:$D$2203,4,FALSE)</f>
        <v>#N/A</v>
      </c>
      <c r="AJ28" s="18" t="e">
        <f t="shared" si="21"/>
        <v>#N/A</v>
      </c>
      <c r="AK28" s="64" t="e">
        <f>VLOOKUP(B28,'[4]SOURCE(Ori)'!$A$1963:$E$2203,5,FALSE)</f>
        <v>#N/A</v>
      </c>
      <c r="AL28" s="64" t="e">
        <f>VLOOKUP(B28,'[4]SOURCE(Ori)'!$A$2207:$D$2447,4,FALSE)</f>
        <v>#N/A</v>
      </c>
      <c r="AM28" s="18" t="e">
        <f t="shared" si="22"/>
        <v>#N/A</v>
      </c>
      <c r="AN28" s="64"/>
      <c r="AO28" s="19" t="e">
        <f t="shared" si="10"/>
        <v>#N/A</v>
      </c>
      <c r="AP28" s="65" t="e">
        <f t="shared" si="23"/>
        <v>#N/A</v>
      </c>
      <c r="AQ28" s="66" t="e">
        <f t="shared" si="12"/>
        <v>#N/A</v>
      </c>
      <c r="AR28" s="67">
        <f>SUM(COUNTIFS(E28:AM28,{"f","NCP","AB"}))</f>
        <v>0</v>
      </c>
      <c r="AS28" s="66" t="e">
        <f t="shared" si="13"/>
        <v>#N/A</v>
      </c>
    </row>
    <row r="29" spans="1:45">
      <c r="A29" s="58">
        <v>25</v>
      </c>
      <c r="B29" s="59" t="s">
        <v>45</v>
      </c>
      <c r="C29" s="60" t="s">
        <v>46</v>
      </c>
      <c r="D29" s="61" t="s">
        <v>510</v>
      </c>
      <c r="E29" s="62" t="e">
        <f>VLOOKUP(B29,'[4]SOURCE(Ori)'!$A$4:$D$244,4,FALSE)</f>
        <v>#N/A</v>
      </c>
      <c r="F29" s="18" t="e">
        <f t="shared" si="14"/>
        <v>#N/A</v>
      </c>
      <c r="G29" s="63" t="e">
        <f>VLOOKUP(B29,'[4]SOURCE(Ori)'!$A$4:$E$244,5,FALSE)</f>
        <v>#N/A</v>
      </c>
      <c r="H29" s="62" t="e">
        <f>VLOOKUP(B29,'[4]SOURCE(Ori)'!$A$248:$D$488,4,FALSE)</f>
        <v>#N/A</v>
      </c>
      <c r="I29" s="18" t="e">
        <f t="shared" si="15"/>
        <v>#N/A</v>
      </c>
      <c r="J29" s="64" t="e">
        <f>VLOOKUP(B29,'[4]SOURCE(Ori)'!$A$248:$E$488,5,FALSE)</f>
        <v>#N/A</v>
      </c>
      <c r="K29" s="62" t="e">
        <f>VLOOKUP(B29,'[4]SOURCE(Ori)'!$A$492:$D$732,4,FALSE)</f>
        <v>#N/A</v>
      </c>
      <c r="L29" s="18" t="e">
        <f t="shared" si="16"/>
        <v>#N/A</v>
      </c>
      <c r="M29" s="64" t="e">
        <f>VLOOKUP(B29,'[4]SOURCE(Ori)'!$A$492:$E$732,5,FALSE)</f>
        <v>#N/A</v>
      </c>
      <c r="N29" s="62" t="e">
        <f>VLOOKUP(B29,'[4]SOURCE(Ori)'!$A$736:$D$976,4,FALSE)</f>
        <v>#N/A</v>
      </c>
      <c r="O29" s="18" t="e">
        <f t="shared" si="17"/>
        <v>#N/A</v>
      </c>
      <c r="P29" s="64" t="e">
        <f>VLOOKUP(B29,'[4]SOURCE(Ori)'!$A$736:$E$976,5,FALSE)</f>
        <v>#N/A</v>
      </c>
      <c r="Q29" s="62">
        <v>0</v>
      </c>
      <c r="R29" s="18">
        <v>0</v>
      </c>
      <c r="S29" s="64">
        <v>0</v>
      </c>
      <c r="T29" s="62">
        <v>0</v>
      </c>
      <c r="U29" s="18">
        <v>0</v>
      </c>
      <c r="V29" s="64">
        <v>0</v>
      </c>
      <c r="W29" s="62" t="e">
        <f>VLOOKUP(B29,'[4]SOURCE(Ori)'!$A$1171:$D$1226,4,FALSE)</f>
        <v>#N/A</v>
      </c>
      <c r="X29" s="18" t="e">
        <f>IF(W29="O",10,IF(W29="A",9,IF(W29="B",8,IF(W29="C",7,IF(W29="D",6,IF(W29="F",0,IF(W29=-5,-5,-10)))))))</f>
        <v>#N/A</v>
      </c>
      <c r="Y29" s="64" t="e">
        <f>VLOOKUP(B29,'[4]SOURCE(Ori)'!$A$1171:$E$1226,5,FALSE)</f>
        <v>#N/A</v>
      </c>
      <c r="Z29" s="62" t="e">
        <f>VLOOKUP(B29,'[4]SOURCE(Ori)'!$A$1230:$D$1470,4,FALSE)</f>
        <v>#N/A</v>
      </c>
      <c r="AA29" s="18" t="e">
        <f t="shared" si="18"/>
        <v>#N/A</v>
      </c>
      <c r="AB29" s="64" t="e">
        <f>VLOOKUP(B29,'[4]SOURCE(Ori)'!$A$1230:$E$1470,5,FALSE)</f>
        <v>#N/A</v>
      </c>
      <c r="AC29" s="62" t="e">
        <f>VLOOKUP(B29,'[4]SOURCE(Ori)'!$A$1475:$D$1715,4,FALSE)</f>
        <v>#N/A</v>
      </c>
      <c r="AD29" s="18" t="e">
        <f t="shared" si="19"/>
        <v>#N/A</v>
      </c>
      <c r="AE29" s="64" t="e">
        <f>VLOOKUP(B29,'[4]SOURCE(Ori)'!$A$1475:$E$1715,5,FALSE)</f>
        <v>#N/A</v>
      </c>
      <c r="AF29" s="62" t="e">
        <f>VLOOKUP(B29,'[4]SOURCE(Ori)'!$A$1719:$D$1959,4,FALSE)</f>
        <v>#N/A</v>
      </c>
      <c r="AG29" s="18" t="e">
        <f t="shared" si="20"/>
        <v>#N/A</v>
      </c>
      <c r="AH29" s="64" t="e">
        <f>VLOOKUP(B29,'[4]SOURCE(Ori)'!$A$1719:$E$1959,5,FALSE)</f>
        <v>#N/A</v>
      </c>
      <c r="AI29" s="64" t="e">
        <f>VLOOKUP(B29,'[4]SOURCE(Ori)'!$A$1963:$D$2203,4,FALSE)</f>
        <v>#N/A</v>
      </c>
      <c r="AJ29" s="18" t="e">
        <f t="shared" si="21"/>
        <v>#N/A</v>
      </c>
      <c r="AK29" s="64" t="e">
        <f>VLOOKUP(B29,'[4]SOURCE(Ori)'!$A$1963:$E$2203,5,FALSE)</f>
        <v>#N/A</v>
      </c>
      <c r="AL29" s="64" t="e">
        <f>VLOOKUP(B29,'[4]SOURCE(Ori)'!$A$2207:$D$2447,4,FALSE)</f>
        <v>#N/A</v>
      </c>
      <c r="AM29" s="18" t="e">
        <f t="shared" si="22"/>
        <v>#N/A</v>
      </c>
      <c r="AN29" s="64"/>
      <c r="AO29" s="19" t="e">
        <f t="shared" si="10"/>
        <v>#N/A</v>
      </c>
      <c r="AP29" s="65" t="e">
        <f t="shared" si="23"/>
        <v>#N/A</v>
      </c>
      <c r="AQ29" s="66" t="e">
        <f t="shared" si="12"/>
        <v>#N/A</v>
      </c>
      <c r="AR29" s="67">
        <f>SUM(COUNTIFS(E29:AM29,{"f","NCP","AB"}))</f>
        <v>0</v>
      </c>
      <c r="AS29" s="66" t="e">
        <f t="shared" si="13"/>
        <v>#N/A</v>
      </c>
    </row>
    <row r="30" spans="1:45">
      <c r="A30" s="58">
        <v>26</v>
      </c>
      <c r="B30" s="59" t="s">
        <v>47</v>
      </c>
      <c r="C30" s="60" t="s">
        <v>578</v>
      </c>
      <c r="D30" s="61" t="s">
        <v>510</v>
      </c>
      <c r="E30" s="62" t="e">
        <f>VLOOKUP(B30,'[4]SOURCE(Ori)'!$A$4:$D$244,4,FALSE)</f>
        <v>#N/A</v>
      </c>
      <c r="F30" s="18" t="e">
        <f t="shared" si="14"/>
        <v>#N/A</v>
      </c>
      <c r="G30" s="63" t="e">
        <f>VLOOKUP(B30,'[4]SOURCE(Ori)'!$A$4:$E$244,5,FALSE)</f>
        <v>#N/A</v>
      </c>
      <c r="H30" s="62" t="e">
        <f>VLOOKUP(B30,'[4]SOURCE(Ori)'!$A$248:$D$488,4,FALSE)</f>
        <v>#N/A</v>
      </c>
      <c r="I30" s="18" t="e">
        <f t="shared" si="15"/>
        <v>#N/A</v>
      </c>
      <c r="J30" s="64" t="e">
        <f>VLOOKUP(B30,'[4]SOURCE(Ori)'!$A$248:$E$488,5,FALSE)</f>
        <v>#N/A</v>
      </c>
      <c r="K30" s="62" t="e">
        <f>VLOOKUP(B30,'[4]SOURCE(Ori)'!$A$492:$D$732,4,FALSE)</f>
        <v>#N/A</v>
      </c>
      <c r="L30" s="18" t="e">
        <f t="shared" si="16"/>
        <v>#N/A</v>
      </c>
      <c r="M30" s="64" t="e">
        <f>VLOOKUP(B30,'[4]SOURCE(Ori)'!$A$492:$E$732,5,FALSE)</f>
        <v>#N/A</v>
      </c>
      <c r="N30" s="62" t="e">
        <f>VLOOKUP(B30,'[4]SOURCE(Ori)'!$A$736:$D$976,4,FALSE)</f>
        <v>#N/A</v>
      </c>
      <c r="O30" s="18" t="e">
        <f t="shared" si="17"/>
        <v>#N/A</v>
      </c>
      <c r="P30" s="64" t="e">
        <f>VLOOKUP(B30,'[4]SOURCE(Ori)'!$A$736:$E$976,5,FALSE)</f>
        <v>#N/A</v>
      </c>
      <c r="Q30" s="62" t="e">
        <f>VLOOKUP(B30,'[4]SOURCE(Ori)'!$A$980:$D$1096,4,FALSE)</f>
        <v>#N/A</v>
      </c>
      <c r="R30" s="18" t="e">
        <f>IF(Q30="O",10,IF(Q30="A",9,IF(Q30="B",8,IF(Q30="C",7,IF(Q30="D",6,IF(Q30="F",0,IF(Q30=-5,-5,-10)))))))</f>
        <v>#N/A</v>
      </c>
      <c r="S30" s="64" t="e">
        <f>VLOOKUP(B30,'[4]SOURCE(Ori)'!$A$980:$E$1096,5,FALSE)</f>
        <v>#N/A</v>
      </c>
      <c r="T30" s="62">
        <v>0</v>
      </c>
      <c r="U30" s="18">
        <v>0</v>
      </c>
      <c r="V30" s="64">
        <v>0</v>
      </c>
      <c r="W30" s="62">
        <v>0</v>
      </c>
      <c r="X30" s="18">
        <v>0</v>
      </c>
      <c r="Y30" s="64">
        <v>0</v>
      </c>
      <c r="Z30" s="62" t="e">
        <f>VLOOKUP(B30,'[4]SOURCE(Ori)'!$A$1230:$D$1470,4,FALSE)</f>
        <v>#N/A</v>
      </c>
      <c r="AA30" s="18" t="e">
        <f t="shared" si="18"/>
        <v>#N/A</v>
      </c>
      <c r="AB30" s="64" t="e">
        <f>VLOOKUP(B30,'[4]SOURCE(Ori)'!$A$1230:$E$1470,5,FALSE)</f>
        <v>#N/A</v>
      </c>
      <c r="AC30" s="62" t="e">
        <f>VLOOKUP(B30,'[4]SOURCE(Ori)'!$A$1475:$D$1715,4,FALSE)</f>
        <v>#N/A</v>
      </c>
      <c r="AD30" s="18" t="e">
        <f t="shared" si="19"/>
        <v>#N/A</v>
      </c>
      <c r="AE30" s="64" t="e">
        <f>VLOOKUP(B30,'[4]SOURCE(Ori)'!$A$1475:$E$1715,5,FALSE)</f>
        <v>#N/A</v>
      </c>
      <c r="AF30" s="62" t="e">
        <f>VLOOKUP(B30,'[4]SOURCE(Ori)'!$A$1719:$D$1959,4,FALSE)</f>
        <v>#N/A</v>
      </c>
      <c r="AG30" s="18" t="e">
        <f t="shared" si="20"/>
        <v>#N/A</v>
      </c>
      <c r="AH30" s="64" t="e">
        <f>VLOOKUP(B30,'[4]SOURCE(Ori)'!$A$1719:$E$1959,5,FALSE)</f>
        <v>#N/A</v>
      </c>
      <c r="AI30" s="64" t="e">
        <f>VLOOKUP(B30,'[4]SOURCE(Ori)'!$A$1963:$D$2203,4,FALSE)</f>
        <v>#N/A</v>
      </c>
      <c r="AJ30" s="18" t="e">
        <f t="shared" si="21"/>
        <v>#N/A</v>
      </c>
      <c r="AK30" s="64" t="e">
        <f>VLOOKUP(B30,'[4]SOURCE(Ori)'!$A$1963:$E$2203,5,FALSE)</f>
        <v>#N/A</v>
      </c>
      <c r="AL30" s="64" t="e">
        <f>VLOOKUP(B30,'[4]SOURCE(Ori)'!$A$2207:$D$2447,4,FALSE)</f>
        <v>#N/A</v>
      </c>
      <c r="AM30" s="18" t="e">
        <f t="shared" si="22"/>
        <v>#N/A</v>
      </c>
      <c r="AN30" s="64"/>
      <c r="AO30" s="19" t="e">
        <f t="shared" si="10"/>
        <v>#N/A</v>
      </c>
      <c r="AP30" s="65" t="e">
        <f t="shared" si="23"/>
        <v>#N/A</v>
      </c>
      <c r="AQ30" s="66" t="e">
        <f t="shared" si="12"/>
        <v>#N/A</v>
      </c>
      <c r="AR30" s="67">
        <f>SUM(COUNTIFS(E30:AM30,{"f","NCP","AB"}))</f>
        <v>0</v>
      </c>
      <c r="AS30" s="66" t="e">
        <f t="shared" si="13"/>
        <v>#N/A</v>
      </c>
    </row>
    <row r="31" spans="1:45">
      <c r="A31" s="58">
        <v>27</v>
      </c>
      <c r="B31" s="59" t="s">
        <v>49</v>
      </c>
      <c r="C31" s="60" t="s">
        <v>50</v>
      </c>
      <c r="D31" s="61" t="s">
        <v>510</v>
      </c>
      <c r="E31" s="62" t="e">
        <f>VLOOKUP(B31,'[4]SOURCE(Ori)'!$A$4:$D$244,4,FALSE)</f>
        <v>#N/A</v>
      </c>
      <c r="F31" s="18" t="e">
        <f t="shared" si="14"/>
        <v>#N/A</v>
      </c>
      <c r="G31" s="63" t="e">
        <f>VLOOKUP(B31,'[4]SOURCE(Ori)'!$A$4:$E$244,5,FALSE)</f>
        <v>#N/A</v>
      </c>
      <c r="H31" s="62" t="e">
        <f>VLOOKUP(B31,'[4]SOURCE(Ori)'!$A$248:$D$488,4,FALSE)</f>
        <v>#N/A</v>
      </c>
      <c r="I31" s="18" t="e">
        <f t="shared" si="15"/>
        <v>#N/A</v>
      </c>
      <c r="J31" s="64" t="e">
        <f>VLOOKUP(B31,'[4]SOURCE(Ori)'!$A$248:$E$488,5,FALSE)</f>
        <v>#N/A</v>
      </c>
      <c r="K31" s="62" t="e">
        <f>VLOOKUP(B31,'[4]SOURCE(Ori)'!$A$492:$D$732,4,FALSE)</f>
        <v>#N/A</v>
      </c>
      <c r="L31" s="18" t="e">
        <f t="shared" si="16"/>
        <v>#N/A</v>
      </c>
      <c r="M31" s="64" t="e">
        <f>VLOOKUP(B31,'[4]SOURCE(Ori)'!$A$492:$E$732,5,FALSE)</f>
        <v>#N/A</v>
      </c>
      <c r="N31" s="62" t="e">
        <f>VLOOKUP(B31,'[4]SOURCE(Ori)'!$A$736:$D$976,4,FALSE)</f>
        <v>#N/A</v>
      </c>
      <c r="O31" s="18" t="e">
        <f t="shared" si="17"/>
        <v>#N/A</v>
      </c>
      <c r="P31" s="64" t="e">
        <f>VLOOKUP(B31,'[4]SOURCE(Ori)'!$A$736:$E$976,5,FALSE)</f>
        <v>#N/A</v>
      </c>
      <c r="Q31" s="62">
        <v>0</v>
      </c>
      <c r="R31" s="18">
        <v>0</v>
      </c>
      <c r="S31" s="64">
        <v>0</v>
      </c>
      <c r="T31" s="62">
        <v>0</v>
      </c>
      <c r="U31" s="18">
        <v>0</v>
      </c>
      <c r="V31" s="64">
        <v>0</v>
      </c>
      <c r="W31" s="62" t="e">
        <f>VLOOKUP(B31,'[4]SOURCE(Ori)'!$A$1171:$D$1226,4,FALSE)</f>
        <v>#N/A</v>
      </c>
      <c r="X31" s="18" t="e">
        <f>IF(W31="O",10,IF(W31="A",9,IF(W31="B",8,IF(W31="C",7,IF(W31="D",6,IF(W31="F",0,IF(W31=-5,-5,-10)))))))</f>
        <v>#N/A</v>
      </c>
      <c r="Y31" s="64" t="e">
        <f>VLOOKUP(B31,'[4]SOURCE(Ori)'!$A$1171:$E$1226,5,FALSE)</f>
        <v>#N/A</v>
      </c>
      <c r="Z31" s="62" t="e">
        <f>VLOOKUP(B31,'[4]SOURCE(Ori)'!$A$1230:$D$1470,4,FALSE)</f>
        <v>#N/A</v>
      </c>
      <c r="AA31" s="18" t="e">
        <f t="shared" si="18"/>
        <v>#N/A</v>
      </c>
      <c r="AB31" s="64" t="e">
        <f>VLOOKUP(B31,'[4]SOURCE(Ori)'!$A$1230:$E$1470,5,FALSE)</f>
        <v>#N/A</v>
      </c>
      <c r="AC31" s="62" t="e">
        <f>VLOOKUP(B31,'[4]SOURCE(Ori)'!$A$1475:$D$1715,4,FALSE)</f>
        <v>#N/A</v>
      </c>
      <c r="AD31" s="18" t="e">
        <f t="shared" si="19"/>
        <v>#N/A</v>
      </c>
      <c r="AE31" s="64" t="e">
        <f>VLOOKUP(B31,'[4]SOURCE(Ori)'!$A$1475:$E$1715,5,FALSE)</f>
        <v>#N/A</v>
      </c>
      <c r="AF31" s="62" t="e">
        <f>VLOOKUP(B31,'[4]SOURCE(Ori)'!$A$1719:$D$1959,4,FALSE)</f>
        <v>#N/A</v>
      </c>
      <c r="AG31" s="18" t="e">
        <f t="shared" si="20"/>
        <v>#N/A</v>
      </c>
      <c r="AH31" s="64" t="e">
        <f>VLOOKUP(B31,'[4]SOURCE(Ori)'!$A$1719:$E$1959,5,FALSE)</f>
        <v>#N/A</v>
      </c>
      <c r="AI31" s="64" t="e">
        <f>VLOOKUP(B31,'[4]SOURCE(Ori)'!$A$1963:$D$2203,4,FALSE)</f>
        <v>#N/A</v>
      </c>
      <c r="AJ31" s="18" t="e">
        <f t="shared" si="21"/>
        <v>#N/A</v>
      </c>
      <c r="AK31" s="64" t="e">
        <f>VLOOKUP(B31,'[4]SOURCE(Ori)'!$A$1963:$E$2203,5,FALSE)</f>
        <v>#N/A</v>
      </c>
      <c r="AL31" s="64" t="e">
        <f>VLOOKUP(B31,'[4]SOURCE(Ori)'!$A$2207:$D$2447,4,FALSE)</f>
        <v>#N/A</v>
      </c>
      <c r="AM31" s="18" t="e">
        <f t="shared" si="22"/>
        <v>#N/A</v>
      </c>
      <c r="AN31" s="64"/>
      <c r="AO31" s="19" t="e">
        <f t="shared" si="10"/>
        <v>#N/A</v>
      </c>
      <c r="AP31" s="65" t="e">
        <f t="shared" si="23"/>
        <v>#N/A</v>
      </c>
      <c r="AQ31" s="66" t="e">
        <f t="shared" si="12"/>
        <v>#N/A</v>
      </c>
      <c r="AR31" s="67">
        <f>SUM(COUNTIFS(E31:AM31,{"f","NCP","AB"}))</f>
        <v>0</v>
      </c>
      <c r="AS31" s="66" t="e">
        <f t="shared" si="13"/>
        <v>#N/A</v>
      </c>
    </row>
    <row r="32" spans="1:45">
      <c r="A32" s="58">
        <v>28</v>
      </c>
      <c r="B32" s="59" t="s">
        <v>51</v>
      </c>
      <c r="C32" s="60" t="s">
        <v>52</v>
      </c>
      <c r="D32" s="61" t="s">
        <v>510</v>
      </c>
      <c r="E32" s="62" t="e">
        <f>VLOOKUP(B32,'[4]SOURCE(Ori)'!$A$4:$D$244,4,FALSE)</f>
        <v>#N/A</v>
      </c>
      <c r="F32" s="18" t="e">
        <f t="shared" si="14"/>
        <v>#N/A</v>
      </c>
      <c r="G32" s="63" t="e">
        <f>VLOOKUP(B32,'[4]SOURCE(Ori)'!$A$4:$E$244,5,FALSE)</f>
        <v>#N/A</v>
      </c>
      <c r="H32" s="62" t="e">
        <f>VLOOKUP(B32,'[4]SOURCE(Ori)'!$A$248:$D$488,4,FALSE)</f>
        <v>#N/A</v>
      </c>
      <c r="I32" s="18" t="e">
        <f t="shared" si="15"/>
        <v>#N/A</v>
      </c>
      <c r="J32" s="64" t="e">
        <f>VLOOKUP(B32,'[4]SOURCE(Ori)'!$A$248:$E$488,5,FALSE)</f>
        <v>#N/A</v>
      </c>
      <c r="K32" s="62" t="e">
        <f>VLOOKUP(B32,'[4]SOURCE(Ori)'!$A$492:$D$732,4,FALSE)</f>
        <v>#N/A</v>
      </c>
      <c r="L32" s="18" t="e">
        <f t="shared" si="16"/>
        <v>#N/A</v>
      </c>
      <c r="M32" s="64" t="e">
        <f>VLOOKUP(B32,'[4]SOURCE(Ori)'!$A$492:$E$732,5,FALSE)</f>
        <v>#N/A</v>
      </c>
      <c r="N32" s="62" t="e">
        <f>VLOOKUP(B32,'[4]SOURCE(Ori)'!$A$736:$D$976,4,FALSE)</f>
        <v>#N/A</v>
      </c>
      <c r="O32" s="18" t="e">
        <f t="shared" si="17"/>
        <v>#N/A</v>
      </c>
      <c r="P32" s="64" t="e">
        <f>VLOOKUP(B32,'[4]SOURCE(Ori)'!$A$736:$E$976,5,FALSE)</f>
        <v>#N/A</v>
      </c>
      <c r="Q32" s="62" t="e">
        <f>VLOOKUP(B32,'[4]SOURCE(Ori)'!$A$980:$D$1096,4,FALSE)</f>
        <v>#N/A</v>
      </c>
      <c r="R32" s="18" t="e">
        <f>IF(Q32="O",10,IF(Q32="A",9,IF(Q32="B",8,IF(Q32="C",7,IF(Q32="D",6,IF(Q32="F",0,IF(Q32=-5,-5,-10)))))))</f>
        <v>#N/A</v>
      </c>
      <c r="S32" s="64" t="e">
        <f>VLOOKUP(B32,'[4]SOURCE(Ori)'!$A$980:$E$1096,5,FALSE)</f>
        <v>#N/A</v>
      </c>
      <c r="T32" s="62">
        <v>0</v>
      </c>
      <c r="U32" s="18">
        <v>0</v>
      </c>
      <c r="V32" s="64">
        <v>0</v>
      </c>
      <c r="W32" s="62">
        <v>0</v>
      </c>
      <c r="X32" s="18">
        <v>0</v>
      </c>
      <c r="Y32" s="64">
        <v>0</v>
      </c>
      <c r="Z32" s="62" t="e">
        <f>VLOOKUP(B32,'[4]SOURCE(Ori)'!$A$1230:$D$1470,4,FALSE)</f>
        <v>#N/A</v>
      </c>
      <c r="AA32" s="18" t="e">
        <f t="shared" si="18"/>
        <v>#N/A</v>
      </c>
      <c r="AB32" s="64" t="e">
        <f>VLOOKUP(B32,'[4]SOURCE(Ori)'!$A$1230:$E$1470,5,FALSE)</f>
        <v>#N/A</v>
      </c>
      <c r="AC32" s="62" t="e">
        <f>VLOOKUP(B32,'[4]SOURCE(Ori)'!$A$1475:$D$1715,4,FALSE)</f>
        <v>#N/A</v>
      </c>
      <c r="AD32" s="18" t="e">
        <f t="shared" si="19"/>
        <v>#N/A</v>
      </c>
      <c r="AE32" s="64" t="e">
        <f>VLOOKUP(B32,'[4]SOURCE(Ori)'!$A$1475:$E$1715,5,FALSE)</f>
        <v>#N/A</v>
      </c>
      <c r="AF32" s="62" t="e">
        <f>VLOOKUP(B32,'[4]SOURCE(Ori)'!$A$1719:$D$1959,4,FALSE)</f>
        <v>#N/A</v>
      </c>
      <c r="AG32" s="18" t="e">
        <f t="shared" si="20"/>
        <v>#N/A</v>
      </c>
      <c r="AH32" s="64" t="e">
        <f>VLOOKUP(B32,'[4]SOURCE(Ori)'!$A$1719:$E$1959,5,FALSE)</f>
        <v>#N/A</v>
      </c>
      <c r="AI32" s="64" t="e">
        <f>VLOOKUP(B32,'[4]SOURCE(Ori)'!$A$1963:$D$2203,4,FALSE)</f>
        <v>#N/A</v>
      </c>
      <c r="AJ32" s="18" t="e">
        <f t="shared" si="21"/>
        <v>#N/A</v>
      </c>
      <c r="AK32" s="64" t="e">
        <f>VLOOKUP(B32,'[4]SOURCE(Ori)'!$A$1963:$E$2203,5,FALSE)</f>
        <v>#N/A</v>
      </c>
      <c r="AL32" s="64" t="e">
        <f>VLOOKUP(B32,'[4]SOURCE(Ori)'!$A$2207:$D$2447,4,FALSE)</f>
        <v>#N/A</v>
      </c>
      <c r="AM32" s="18" t="e">
        <f t="shared" si="22"/>
        <v>#N/A</v>
      </c>
      <c r="AN32" s="64"/>
      <c r="AO32" s="19" t="e">
        <f t="shared" si="10"/>
        <v>#N/A</v>
      </c>
      <c r="AP32" s="65" t="e">
        <f t="shared" si="23"/>
        <v>#N/A</v>
      </c>
      <c r="AQ32" s="66" t="e">
        <f t="shared" si="12"/>
        <v>#N/A</v>
      </c>
      <c r="AR32" s="67">
        <f>SUM(COUNTIFS(E32:AM32,{"f","NCP","AB"}))</f>
        <v>0</v>
      </c>
      <c r="AS32" s="66" t="e">
        <f t="shared" si="13"/>
        <v>#N/A</v>
      </c>
    </row>
    <row r="33" spans="1:45">
      <c r="A33" s="58">
        <v>29</v>
      </c>
      <c r="B33" s="59" t="s">
        <v>53</v>
      </c>
      <c r="C33" s="60" t="s">
        <v>54</v>
      </c>
      <c r="D33" s="61" t="s">
        <v>510</v>
      </c>
      <c r="E33" s="62" t="e">
        <f>VLOOKUP(B33,'[4]SOURCE(Ori)'!$A$4:$D$244,4,FALSE)</f>
        <v>#N/A</v>
      </c>
      <c r="F33" s="18" t="e">
        <f t="shared" si="14"/>
        <v>#N/A</v>
      </c>
      <c r="G33" s="63" t="e">
        <f>VLOOKUP(B33,'[4]SOURCE(Ori)'!$A$4:$E$244,5,FALSE)</f>
        <v>#N/A</v>
      </c>
      <c r="H33" s="62" t="e">
        <f>VLOOKUP(B33,'[4]SOURCE(Ori)'!$A$248:$D$488,4,FALSE)</f>
        <v>#N/A</v>
      </c>
      <c r="I33" s="18" t="e">
        <f t="shared" si="15"/>
        <v>#N/A</v>
      </c>
      <c r="J33" s="64" t="e">
        <f>VLOOKUP(B33,'[4]SOURCE(Ori)'!$A$248:$E$488,5,FALSE)</f>
        <v>#N/A</v>
      </c>
      <c r="K33" s="62" t="e">
        <f>VLOOKUP(B33,'[4]SOURCE(Ori)'!$A$492:$D$732,4,FALSE)</f>
        <v>#N/A</v>
      </c>
      <c r="L33" s="18" t="e">
        <f t="shared" si="16"/>
        <v>#N/A</v>
      </c>
      <c r="M33" s="64" t="e">
        <f>VLOOKUP(B33,'[4]SOURCE(Ori)'!$A$492:$E$732,5,FALSE)</f>
        <v>#N/A</v>
      </c>
      <c r="N33" s="62" t="e">
        <f>VLOOKUP(B33,'[4]SOURCE(Ori)'!$A$736:$D$976,4,FALSE)</f>
        <v>#N/A</v>
      </c>
      <c r="O33" s="18" t="e">
        <f t="shared" si="17"/>
        <v>#N/A</v>
      </c>
      <c r="P33" s="64" t="e">
        <f>VLOOKUP(B33,'[4]SOURCE(Ori)'!$A$736:$E$976,5,FALSE)</f>
        <v>#N/A</v>
      </c>
      <c r="Q33" s="62">
        <v>0</v>
      </c>
      <c r="R33" s="18">
        <v>0</v>
      </c>
      <c r="S33" s="64">
        <v>0</v>
      </c>
      <c r="T33" s="62" t="e">
        <f>VLOOKUP(B33,'[4]SOURCE(Ori)'!$A$1100:$D$1167,4,FALSE)</f>
        <v>#N/A</v>
      </c>
      <c r="U33" s="18" t="e">
        <f>IF(T33="O",10,IF(T33="A",9,IF(T33="B",8,IF(T33="C",7,IF(T33="D",6,IF(T33="F",0,IF(T33=-5,-5,-10)))))))</f>
        <v>#N/A</v>
      </c>
      <c r="V33" s="64" t="e">
        <f>VLOOKUP(B33,'[4]SOURCE(Ori)'!$A$1100:$E$1167,5,FALSE)</f>
        <v>#N/A</v>
      </c>
      <c r="W33" s="62">
        <v>0</v>
      </c>
      <c r="X33" s="18">
        <v>0</v>
      </c>
      <c r="Y33" s="64">
        <v>0</v>
      </c>
      <c r="Z33" s="62" t="e">
        <f>VLOOKUP(B33,'[4]SOURCE(Ori)'!$A$1230:$D$1470,4,FALSE)</f>
        <v>#N/A</v>
      </c>
      <c r="AA33" s="18" t="e">
        <f t="shared" si="18"/>
        <v>#N/A</v>
      </c>
      <c r="AB33" s="64" t="e">
        <f>VLOOKUP(B33,'[4]SOURCE(Ori)'!$A$1230:$E$1470,5,FALSE)</f>
        <v>#N/A</v>
      </c>
      <c r="AC33" s="62" t="e">
        <f>VLOOKUP(B33,'[4]SOURCE(Ori)'!$A$1475:$D$1715,4,FALSE)</f>
        <v>#N/A</v>
      </c>
      <c r="AD33" s="18" t="e">
        <f t="shared" si="19"/>
        <v>#N/A</v>
      </c>
      <c r="AE33" s="64" t="e">
        <f>VLOOKUP(B33,'[4]SOURCE(Ori)'!$A$1475:$E$1715,5,FALSE)</f>
        <v>#N/A</v>
      </c>
      <c r="AF33" s="62" t="e">
        <f>VLOOKUP(B33,'[4]SOURCE(Ori)'!$A$1719:$D$1959,4,FALSE)</f>
        <v>#N/A</v>
      </c>
      <c r="AG33" s="18" t="e">
        <f t="shared" si="20"/>
        <v>#N/A</v>
      </c>
      <c r="AH33" s="64" t="e">
        <f>VLOOKUP(B33,'[4]SOURCE(Ori)'!$A$1719:$E$1959,5,FALSE)</f>
        <v>#N/A</v>
      </c>
      <c r="AI33" s="64" t="e">
        <f>VLOOKUP(B33,'[4]SOURCE(Ori)'!$A$1963:$D$2203,4,FALSE)</f>
        <v>#N/A</v>
      </c>
      <c r="AJ33" s="18" t="e">
        <f t="shared" si="21"/>
        <v>#N/A</v>
      </c>
      <c r="AK33" s="64" t="e">
        <f>VLOOKUP(B33,'[4]SOURCE(Ori)'!$A$1963:$E$2203,5,FALSE)</f>
        <v>#N/A</v>
      </c>
      <c r="AL33" s="64" t="e">
        <f>VLOOKUP(B33,'[4]SOURCE(Ori)'!$A$2207:$D$2447,4,FALSE)</f>
        <v>#N/A</v>
      </c>
      <c r="AM33" s="18" t="e">
        <f t="shared" si="22"/>
        <v>#N/A</v>
      </c>
      <c r="AN33" s="64"/>
      <c r="AO33" s="19" t="e">
        <f t="shared" si="10"/>
        <v>#N/A</v>
      </c>
      <c r="AP33" s="65" t="e">
        <f t="shared" si="23"/>
        <v>#N/A</v>
      </c>
      <c r="AQ33" s="66" t="e">
        <f t="shared" si="12"/>
        <v>#N/A</v>
      </c>
      <c r="AR33" s="67">
        <f>SUM(COUNTIFS(E33:AM33,{"f","NCP","AB"}))</f>
        <v>0</v>
      </c>
      <c r="AS33" s="66" t="e">
        <f t="shared" si="13"/>
        <v>#N/A</v>
      </c>
    </row>
    <row r="34" spans="1:45">
      <c r="A34" s="58">
        <v>30</v>
      </c>
      <c r="B34" s="59" t="s">
        <v>55</v>
      </c>
      <c r="C34" s="60" t="s">
        <v>579</v>
      </c>
      <c r="D34" s="61" t="s">
        <v>510</v>
      </c>
      <c r="E34" s="62" t="e">
        <f>VLOOKUP(B34,'[4]SOURCE(Ori)'!$A$4:$D$244,4,FALSE)</f>
        <v>#N/A</v>
      </c>
      <c r="F34" s="18" t="e">
        <f t="shared" si="14"/>
        <v>#N/A</v>
      </c>
      <c r="G34" s="63" t="e">
        <f>VLOOKUP(B34,'[4]SOURCE(Ori)'!$A$4:$E$244,5,FALSE)</f>
        <v>#N/A</v>
      </c>
      <c r="H34" s="62" t="e">
        <f>VLOOKUP(B34,'[4]SOURCE(Ori)'!$A$248:$D$488,4,FALSE)</f>
        <v>#N/A</v>
      </c>
      <c r="I34" s="18" t="e">
        <f t="shared" si="15"/>
        <v>#N/A</v>
      </c>
      <c r="J34" s="64" t="e">
        <f>VLOOKUP(B34,'[4]SOURCE(Ori)'!$A$248:$E$488,5,FALSE)</f>
        <v>#N/A</v>
      </c>
      <c r="K34" s="62" t="e">
        <f>VLOOKUP(B34,'[4]SOURCE(Ori)'!$A$492:$D$732,4,FALSE)</f>
        <v>#N/A</v>
      </c>
      <c r="L34" s="18" t="e">
        <f t="shared" si="16"/>
        <v>#N/A</v>
      </c>
      <c r="M34" s="64" t="e">
        <f>VLOOKUP(B34,'[4]SOURCE(Ori)'!$A$492:$E$732,5,FALSE)</f>
        <v>#N/A</v>
      </c>
      <c r="N34" s="62" t="e">
        <f>VLOOKUP(B34,'[4]SOURCE(Ori)'!$A$736:$D$976,4,FALSE)</f>
        <v>#N/A</v>
      </c>
      <c r="O34" s="18" t="e">
        <f t="shared" si="17"/>
        <v>#N/A</v>
      </c>
      <c r="P34" s="64" t="e">
        <f>VLOOKUP(B34,'[4]SOURCE(Ori)'!$A$736:$E$976,5,FALSE)</f>
        <v>#N/A</v>
      </c>
      <c r="Q34" s="62">
        <v>0</v>
      </c>
      <c r="R34" s="18">
        <v>0</v>
      </c>
      <c r="S34" s="64">
        <v>0</v>
      </c>
      <c r="T34" s="62">
        <v>0</v>
      </c>
      <c r="U34" s="18">
        <v>0</v>
      </c>
      <c r="V34" s="64">
        <v>0</v>
      </c>
      <c r="W34" s="62" t="e">
        <f>VLOOKUP(B34,'[4]SOURCE(Ori)'!$A$1171:$D$1226,4,FALSE)</f>
        <v>#N/A</v>
      </c>
      <c r="X34" s="18" t="e">
        <f>IF(W34="O",10,IF(W34="A",9,IF(W34="B",8,IF(W34="C",7,IF(W34="D",6,IF(W34="F",0,IF(W34=-5,-5,-10)))))))</f>
        <v>#N/A</v>
      </c>
      <c r="Y34" s="64" t="e">
        <f>VLOOKUP(B34,'[4]SOURCE(Ori)'!$A$1171:$E$1226,5,FALSE)</f>
        <v>#N/A</v>
      </c>
      <c r="Z34" s="62" t="e">
        <f>VLOOKUP(B34,'[4]SOURCE(Ori)'!$A$1230:$D$1470,4,FALSE)</f>
        <v>#N/A</v>
      </c>
      <c r="AA34" s="18" t="e">
        <f t="shared" si="18"/>
        <v>#N/A</v>
      </c>
      <c r="AB34" s="64" t="e">
        <f>VLOOKUP(B34,'[4]SOURCE(Ori)'!$A$1230:$E$1470,5,FALSE)</f>
        <v>#N/A</v>
      </c>
      <c r="AC34" s="62" t="e">
        <f>VLOOKUP(B34,'[4]SOURCE(Ori)'!$A$1475:$D$1715,4,FALSE)</f>
        <v>#N/A</v>
      </c>
      <c r="AD34" s="18" t="e">
        <f t="shared" si="19"/>
        <v>#N/A</v>
      </c>
      <c r="AE34" s="64" t="e">
        <f>VLOOKUP(B34,'[4]SOURCE(Ori)'!$A$1475:$E$1715,5,FALSE)</f>
        <v>#N/A</v>
      </c>
      <c r="AF34" s="62" t="e">
        <f>VLOOKUP(B34,'[4]SOURCE(Ori)'!$A$1719:$D$1959,4,FALSE)</f>
        <v>#N/A</v>
      </c>
      <c r="AG34" s="18" t="e">
        <f t="shared" si="20"/>
        <v>#N/A</v>
      </c>
      <c r="AH34" s="64" t="e">
        <f>VLOOKUP(B34,'[4]SOURCE(Ori)'!$A$1719:$E$1959,5,FALSE)</f>
        <v>#N/A</v>
      </c>
      <c r="AI34" s="64" t="e">
        <f>VLOOKUP(B34,'[4]SOURCE(Ori)'!$A$1963:$D$2203,4,FALSE)</f>
        <v>#N/A</v>
      </c>
      <c r="AJ34" s="18" t="e">
        <f t="shared" si="21"/>
        <v>#N/A</v>
      </c>
      <c r="AK34" s="64" t="e">
        <f>VLOOKUP(B34,'[4]SOURCE(Ori)'!$A$1963:$E$2203,5,FALSE)</f>
        <v>#N/A</v>
      </c>
      <c r="AL34" s="64" t="e">
        <f>VLOOKUP(B34,'[4]SOURCE(Ori)'!$A$2207:$D$2447,4,FALSE)</f>
        <v>#N/A</v>
      </c>
      <c r="AM34" s="18" t="e">
        <f t="shared" si="22"/>
        <v>#N/A</v>
      </c>
      <c r="AN34" s="64"/>
      <c r="AO34" s="19" t="e">
        <f t="shared" si="10"/>
        <v>#N/A</v>
      </c>
      <c r="AP34" s="65" t="e">
        <f t="shared" si="23"/>
        <v>#N/A</v>
      </c>
      <c r="AQ34" s="66" t="e">
        <f t="shared" si="12"/>
        <v>#N/A</v>
      </c>
      <c r="AR34" s="67">
        <f>SUM(COUNTIFS(E34:AM34,{"f","NCP","AB"}))</f>
        <v>0</v>
      </c>
      <c r="AS34" s="66" t="e">
        <f t="shared" si="13"/>
        <v>#N/A</v>
      </c>
    </row>
    <row r="35" spans="1:45">
      <c r="A35" s="58">
        <v>31</v>
      </c>
      <c r="B35" s="59" t="s">
        <v>461</v>
      </c>
      <c r="C35" s="60" t="s">
        <v>462</v>
      </c>
      <c r="D35" s="61" t="s">
        <v>510</v>
      </c>
      <c r="E35" s="62" t="e">
        <f>VLOOKUP(B35,'[4]SOURCE(Ori)'!$A$4:$D$244,4,FALSE)</f>
        <v>#N/A</v>
      </c>
      <c r="F35" s="18" t="e">
        <f t="shared" si="14"/>
        <v>#N/A</v>
      </c>
      <c r="G35" s="63" t="e">
        <f>VLOOKUP(B35,'[4]SOURCE(Ori)'!$A$4:$E$244,5,FALSE)</f>
        <v>#N/A</v>
      </c>
      <c r="H35" s="62" t="e">
        <f>VLOOKUP(B35,'[4]SOURCE(Ori)'!$A$248:$D$488,4,FALSE)</f>
        <v>#N/A</v>
      </c>
      <c r="I35" s="18" t="e">
        <f t="shared" si="15"/>
        <v>#N/A</v>
      </c>
      <c r="J35" s="64" t="e">
        <f>VLOOKUP(B35,'[4]SOURCE(Ori)'!$A$248:$E$488,5,FALSE)</f>
        <v>#N/A</v>
      </c>
      <c r="K35" s="62" t="e">
        <f>VLOOKUP(B35,'[4]SOURCE(Ori)'!$A$492:$D$732,4,FALSE)</f>
        <v>#N/A</v>
      </c>
      <c r="L35" s="18" t="e">
        <f t="shared" si="16"/>
        <v>#N/A</v>
      </c>
      <c r="M35" s="64" t="e">
        <f>VLOOKUP(B35,'[4]SOURCE(Ori)'!$A$492:$E$732,5,FALSE)</f>
        <v>#N/A</v>
      </c>
      <c r="N35" s="62" t="e">
        <f>VLOOKUP(B35,'[4]SOURCE(Ori)'!$A$736:$D$976,4,FALSE)</f>
        <v>#N/A</v>
      </c>
      <c r="O35" s="18" t="e">
        <f t="shared" si="17"/>
        <v>#N/A</v>
      </c>
      <c r="P35" s="64" t="e">
        <f>VLOOKUP(B35,'[4]SOURCE(Ori)'!$A$736:$E$976,5,FALSE)</f>
        <v>#N/A</v>
      </c>
      <c r="Q35" s="62">
        <v>0</v>
      </c>
      <c r="R35" s="18">
        <v>0</v>
      </c>
      <c r="S35" s="64">
        <v>0</v>
      </c>
      <c r="T35" s="62">
        <v>0</v>
      </c>
      <c r="U35" s="18">
        <v>0</v>
      </c>
      <c r="V35" s="64">
        <v>0</v>
      </c>
      <c r="W35" s="62" t="e">
        <f>VLOOKUP(B35,'[4]SOURCE(Ori)'!$A$1171:$D$1226,4,FALSE)</f>
        <v>#N/A</v>
      </c>
      <c r="X35" s="18" t="e">
        <f>IF(W35="O",10,IF(W35="A",9,IF(W35="B",8,IF(W35="C",7,IF(W35="D",6,IF(W35="F",0,IF(W35=-5,-5,-10)))))))</f>
        <v>#N/A</v>
      </c>
      <c r="Y35" s="64" t="e">
        <f>VLOOKUP(B35,'[4]SOURCE(Ori)'!$A$1171:$E$1226,5,FALSE)</f>
        <v>#N/A</v>
      </c>
      <c r="Z35" s="62" t="e">
        <f>VLOOKUP(B35,'[4]SOURCE(Ori)'!$A$1230:$D$1470,4,FALSE)</f>
        <v>#N/A</v>
      </c>
      <c r="AA35" s="18" t="e">
        <f t="shared" si="18"/>
        <v>#N/A</v>
      </c>
      <c r="AB35" s="64" t="e">
        <f>VLOOKUP(B35,'[4]SOURCE(Ori)'!$A$1230:$E$1470,5,FALSE)</f>
        <v>#N/A</v>
      </c>
      <c r="AC35" s="62" t="e">
        <f>VLOOKUP(B35,'[4]SOURCE(Ori)'!$A$1475:$D$1715,4,FALSE)</f>
        <v>#N/A</v>
      </c>
      <c r="AD35" s="18" t="e">
        <f t="shared" si="19"/>
        <v>#N/A</v>
      </c>
      <c r="AE35" s="64" t="e">
        <f>VLOOKUP(B35,'[4]SOURCE(Ori)'!$A$1475:$E$1715,5,FALSE)</f>
        <v>#N/A</v>
      </c>
      <c r="AF35" s="62" t="e">
        <f>VLOOKUP(B35,'[4]SOURCE(Ori)'!$A$1719:$D$1959,4,FALSE)</f>
        <v>#N/A</v>
      </c>
      <c r="AG35" s="18" t="e">
        <f t="shared" si="20"/>
        <v>#N/A</v>
      </c>
      <c r="AH35" s="64" t="e">
        <f>VLOOKUP(B35,'[4]SOURCE(Ori)'!$A$1719:$E$1959,5,FALSE)</f>
        <v>#N/A</v>
      </c>
      <c r="AI35" s="64" t="e">
        <f>VLOOKUP(B35,'[4]SOURCE(Ori)'!$A$1963:$D$2203,4,FALSE)</f>
        <v>#N/A</v>
      </c>
      <c r="AJ35" s="18" t="e">
        <f t="shared" si="21"/>
        <v>#N/A</v>
      </c>
      <c r="AK35" s="64" t="e">
        <f>VLOOKUP(B35,'[4]SOURCE(Ori)'!$A$1963:$E$2203,5,FALSE)</f>
        <v>#N/A</v>
      </c>
      <c r="AL35" s="64" t="e">
        <f>VLOOKUP(B35,'[4]SOURCE(Ori)'!$A$2207:$D$2447,4,FALSE)</f>
        <v>#N/A</v>
      </c>
      <c r="AM35" s="18" t="e">
        <f t="shared" si="22"/>
        <v>#N/A</v>
      </c>
      <c r="AN35" s="64"/>
      <c r="AO35" s="19" t="e">
        <f t="shared" si="10"/>
        <v>#N/A</v>
      </c>
      <c r="AP35" s="65" t="e">
        <f t="shared" si="23"/>
        <v>#N/A</v>
      </c>
      <c r="AQ35" s="66" t="e">
        <f t="shared" si="12"/>
        <v>#N/A</v>
      </c>
      <c r="AR35" s="67">
        <f>SUM(COUNTIFS(E35:AM35,{"f","NCP","AB"}))</f>
        <v>0</v>
      </c>
      <c r="AS35" s="66" t="e">
        <f t="shared" si="13"/>
        <v>#N/A</v>
      </c>
    </row>
    <row r="36" spans="1:45">
      <c r="A36" s="58">
        <v>32</v>
      </c>
      <c r="B36" s="59" t="s">
        <v>57</v>
      </c>
      <c r="C36" s="60" t="s">
        <v>580</v>
      </c>
      <c r="D36" s="61" t="s">
        <v>510</v>
      </c>
      <c r="E36" s="62" t="e">
        <f>VLOOKUP(B36,'[4]SOURCE(Ori)'!$A$4:$D$244,4,FALSE)</f>
        <v>#N/A</v>
      </c>
      <c r="F36" s="18" t="e">
        <f t="shared" si="14"/>
        <v>#N/A</v>
      </c>
      <c r="G36" s="63" t="e">
        <f>VLOOKUP(B36,'[4]SOURCE(Ori)'!$A$4:$E$244,5,FALSE)</f>
        <v>#N/A</v>
      </c>
      <c r="H36" s="62" t="e">
        <f>VLOOKUP(B36,'[4]SOURCE(Ori)'!$A$248:$D$488,4,FALSE)</f>
        <v>#N/A</v>
      </c>
      <c r="I36" s="18" t="e">
        <f t="shared" si="15"/>
        <v>#N/A</v>
      </c>
      <c r="J36" s="64" t="e">
        <f>VLOOKUP(B36,'[4]SOURCE(Ori)'!$A$248:$E$488,5,FALSE)</f>
        <v>#N/A</v>
      </c>
      <c r="K36" s="62" t="e">
        <f>VLOOKUP(B36,'[4]SOURCE(Ori)'!$A$492:$D$732,4,FALSE)</f>
        <v>#N/A</v>
      </c>
      <c r="L36" s="18" t="e">
        <f t="shared" si="16"/>
        <v>#N/A</v>
      </c>
      <c r="M36" s="64" t="e">
        <f>VLOOKUP(B36,'[4]SOURCE(Ori)'!$A$492:$E$732,5,FALSE)</f>
        <v>#N/A</v>
      </c>
      <c r="N36" s="62" t="e">
        <f>VLOOKUP(B36,'[4]SOURCE(Ori)'!$A$736:$D$976,4,FALSE)</f>
        <v>#N/A</v>
      </c>
      <c r="O36" s="18" t="e">
        <f t="shared" si="17"/>
        <v>#N/A</v>
      </c>
      <c r="P36" s="64" t="e">
        <f>VLOOKUP(B36,'[4]SOURCE(Ori)'!$A$736:$E$976,5,FALSE)</f>
        <v>#N/A</v>
      </c>
      <c r="Q36" s="62">
        <v>0</v>
      </c>
      <c r="R36" s="18">
        <v>0</v>
      </c>
      <c r="S36" s="64">
        <v>0</v>
      </c>
      <c r="T36" s="62" t="e">
        <f>VLOOKUP(B36,'[4]SOURCE(Ori)'!$A$1100:$D$1167,4,FALSE)</f>
        <v>#N/A</v>
      </c>
      <c r="U36" s="18" t="e">
        <f>IF(T36="O",10,IF(T36="A",9,IF(T36="B",8,IF(T36="C",7,IF(T36="D",6,IF(T36="F",0,IF(T36=-5,-5,-10)))))))</f>
        <v>#N/A</v>
      </c>
      <c r="V36" s="64" t="e">
        <f>VLOOKUP(B36,'[4]SOURCE(Ori)'!$A$1100:$E$1167,5,FALSE)</f>
        <v>#N/A</v>
      </c>
      <c r="W36" s="62">
        <v>0</v>
      </c>
      <c r="X36" s="18">
        <v>0</v>
      </c>
      <c r="Y36" s="64">
        <v>0</v>
      </c>
      <c r="Z36" s="62" t="e">
        <f>VLOOKUP(B36,'[4]SOURCE(Ori)'!$A$1230:$D$1470,4,FALSE)</f>
        <v>#N/A</v>
      </c>
      <c r="AA36" s="18" t="e">
        <f t="shared" si="18"/>
        <v>#N/A</v>
      </c>
      <c r="AB36" s="64" t="e">
        <f>VLOOKUP(B36,'[4]SOURCE(Ori)'!$A$1230:$E$1470,5,FALSE)</f>
        <v>#N/A</v>
      </c>
      <c r="AC36" s="62" t="e">
        <f>VLOOKUP(B36,'[4]SOURCE(Ori)'!$A$1475:$D$1715,4,FALSE)</f>
        <v>#N/A</v>
      </c>
      <c r="AD36" s="18" t="e">
        <f t="shared" si="19"/>
        <v>#N/A</v>
      </c>
      <c r="AE36" s="64" t="e">
        <f>VLOOKUP(B36,'[4]SOURCE(Ori)'!$A$1475:$E$1715,5,FALSE)</f>
        <v>#N/A</v>
      </c>
      <c r="AF36" s="62" t="e">
        <f>VLOOKUP(B36,'[4]SOURCE(Ori)'!$A$1719:$D$1959,4,FALSE)</f>
        <v>#N/A</v>
      </c>
      <c r="AG36" s="18" t="e">
        <f t="shared" si="20"/>
        <v>#N/A</v>
      </c>
      <c r="AH36" s="64" t="e">
        <f>VLOOKUP(B36,'[4]SOURCE(Ori)'!$A$1719:$E$1959,5,FALSE)</f>
        <v>#N/A</v>
      </c>
      <c r="AI36" s="64" t="e">
        <f>VLOOKUP(B36,'[4]SOURCE(Ori)'!$A$1963:$D$2203,4,FALSE)</f>
        <v>#N/A</v>
      </c>
      <c r="AJ36" s="18" t="e">
        <f t="shared" si="21"/>
        <v>#N/A</v>
      </c>
      <c r="AK36" s="64" t="e">
        <f>VLOOKUP(B36,'[4]SOURCE(Ori)'!$A$1963:$E$2203,5,FALSE)</f>
        <v>#N/A</v>
      </c>
      <c r="AL36" s="64" t="e">
        <f>VLOOKUP(B36,'[4]SOURCE(Ori)'!$A$2207:$D$2447,4,FALSE)</f>
        <v>#N/A</v>
      </c>
      <c r="AM36" s="18" t="e">
        <f t="shared" si="22"/>
        <v>#N/A</v>
      </c>
      <c r="AN36" s="64"/>
      <c r="AO36" s="19" t="e">
        <f t="shared" si="10"/>
        <v>#N/A</v>
      </c>
      <c r="AP36" s="65" t="e">
        <f t="shared" si="23"/>
        <v>#N/A</v>
      </c>
      <c r="AQ36" s="66" t="e">
        <f t="shared" si="12"/>
        <v>#N/A</v>
      </c>
      <c r="AR36" s="67">
        <f>SUM(COUNTIFS(E36:AM36,{"f","NCP","AB"}))</f>
        <v>0</v>
      </c>
      <c r="AS36" s="66" t="e">
        <f t="shared" si="13"/>
        <v>#N/A</v>
      </c>
    </row>
    <row r="37" spans="1:45">
      <c r="A37" s="58">
        <v>33</v>
      </c>
      <c r="B37" s="59" t="s">
        <v>59</v>
      </c>
      <c r="C37" s="60" t="s">
        <v>60</v>
      </c>
      <c r="D37" s="61" t="s">
        <v>510</v>
      </c>
      <c r="E37" s="62" t="e">
        <f>VLOOKUP(B37,'[4]SOURCE(Ori)'!$A$4:$D$244,4,FALSE)</f>
        <v>#N/A</v>
      </c>
      <c r="F37" s="18" t="e">
        <f t="shared" si="14"/>
        <v>#N/A</v>
      </c>
      <c r="G37" s="63" t="e">
        <f>VLOOKUP(B37,'[4]SOURCE(Ori)'!$A$4:$E$244,5,FALSE)</f>
        <v>#N/A</v>
      </c>
      <c r="H37" s="62" t="e">
        <f>VLOOKUP(B37,'[4]SOURCE(Ori)'!$A$248:$D$488,4,FALSE)</f>
        <v>#N/A</v>
      </c>
      <c r="I37" s="18" t="e">
        <f t="shared" si="15"/>
        <v>#N/A</v>
      </c>
      <c r="J37" s="64" t="e">
        <f>VLOOKUP(B37,'[4]SOURCE(Ori)'!$A$248:$E$488,5,FALSE)</f>
        <v>#N/A</v>
      </c>
      <c r="K37" s="62" t="e">
        <f>VLOOKUP(B37,'[4]SOURCE(Ori)'!$A$492:$D$732,4,FALSE)</f>
        <v>#N/A</v>
      </c>
      <c r="L37" s="18" t="e">
        <f t="shared" si="16"/>
        <v>#N/A</v>
      </c>
      <c r="M37" s="64" t="e">
        <f>VLOOKUP(B37,'[4]SOURCE(Ori)'!$A$492:$E$732,5,FALSE)</f>
        <v>#N/A</v>
      </c>
      <c r="N37" s="62" t="e">
        <f>VLOOKUP(B37,'[4]SOURCE(Ori)'!$A$736:$D$976,4,FALSE)</f>
        <v>#N/A</v>
      </c>
      <c r="O37" s="18" t="e">
        <f t="shared" si="17"/>
        <v>#N/A</v>
      </c>
      <c r="P37" s="64" t="e">
        <f>VLOOKUP(B37,'[4]SOURCE(Ori)'!$A$736:$E$976,5,FALSE)</f>
        <v>#N/A</v>
      </c>
      <c r="Q37" s="62">
        <v>0</v>
      </c>
      <c r="R37" s="18">
        <v>0</v>
      </c>
      <c r="S37" s="64">
        <v>0</v>
      </c>
      <c r="T37" s="62" t="e">
        <f>VLOOKUP(B37,'[4]SOURCE(Ori)'!$A$1100:$D$1167,4,FALSE)</f>
        <v>#N/A</v>
      </c>
      <c r="U37" s="18" t="e">
        <f>IF(T37="O",10,IF(T37="A",9,IF(T37="B",8,IF(T37="C",7,IF(T37="D",6,IF(T37="F",0,IF(T37=-5,-5,-10)))))))</f>
        <v>#N/A</v>
      </c>
      <c r="V37" s="64" t="e">
        <f>VLOOKUP(B37,'[4]SOURCE(Ori)'!$A$1100:$E$1167,5,FALSE)</f>
        <v>#N/A</v>
      </c>
      <c r="W37" s="62">
        <v>0</v>
      </c>
      <c r="X37" s="18">
        <v>0</v>
      </c>
      <c r="Y37" s="64">
        <v>0</v>
      </c>
      <c r="Z37" s="62" t="e">
        <f>VLOOKUP(B37,'[4]SOURCE(Ori)'!$A$1230:$D$1470,4,FALSE)</f>
        <v>#N/A</v>
      </c>
      <c r="AA37" s="18" t="e">
        <f t="shared" si="18"/>
        <v>#N/A</v>
      </c>
      <c r="AB37" s="64" t="e">
        <f>VLOOKUP(B37,'[4]SOURCE(Ori)'!$A$1230:$E$1470,5,FALSE)</f>
        <v>#N/A</v>
      </c>
      <c r="AC37" s="62" t="e">
        <f>VLOOKUP(B37,'[4]SOURCE(Ori)'!$A$1475:$D$1715,4,FALSE)</f>
        <v>#N/A</v>
      </c>
      <c r="AD37" s="18" t="e">
        <f t="shared" si="19"/>
        <v>#N/A</v>
      </c>
      <c r="AE37" s="64" t="e">
        <f>VLOOKUP(B37,'[4]SOURCE(Ori)'!$A$1475:$E$1715,5,FALSE)</f>
        <v>#N/A</v>
      </c>
      <c r="AF37" s="62" t="e">
        <f>VLOOKUP(B37,'[4]SOURCE(Ori)'!$A$1719:$D$1959,4,FALSE)</f>
        <v>#N/A</v>
      </c>
      <c r="AG37" s="18" t="e">
        <f t="shared" si="20"/>
        <v>#N/A</v>
      </c>
      <c r="AH37" s="64" t="e">
        <f>VLOOKUP(B37,'[4]SOURCE(Ori)'!$A$1719:$E$1959,5,FALSE)</f>
        <v>#N/A</v>
      </c>
      <c r="AI37" s="64" t="e">
        <f>VLOOKUP(B37,'[4]SOURCE(Ori)'!$A$1963:$D$2203,4,FALSE)</f>
        <v>#N/A</v>
      </c>
      <c r="AJ37" s="18" t="e">
        <f t="shared" si="21"/>
        <v>#N/A</v>
      </c>
      <c r="AK37" s="64" t="e">
        <f>VLOOKUP(B37,'[4]SOURCE(Ori)'!$A$1963:$E$2203,5,FALSE)</f>
        <v>#N/A</v>
      </c>
      <c r="AL37" s="64" t="e">
        <f>VLOOKUP(B37,'[4]SOURCE(Ori)'!$A$2207:$D$2447,4,FALSE)</f>
        <v>#N/A</v>
      </c>
      <c r="AM37" s="18" t="e">
        <f t="shared" si="22"/>
        <v>#N/A</v>
      </c>
      <c r="AN37" s="64"/>
      <c r="AO37" s="19" t="e">
        <f t="shared" si="10"/>
        <v>#N/A</v>
      </c>
      <c r="AP37" s="65" t="e">
        <f t="shared" si="23"/>
        <v>#N/A</v>
      </c>
      <c r="AQ37" s="66" t="e">
        <f t="shared" si="12"/>
        <v>#N/A</v>
      </c>
      <c r="AR37" s="67">
        <f>SUM(COUNTIFS(E37:AM37,{"f","NCP","AB"}))</f>
        <v>0</v>
      </c>
      <c r="AS37" s="66" t="e">
        <f t="shared" si="13"/>
        <v>#N/A</v>
      </c>
    </row>
    <row r="38" spans="1:45">
      <c r="A38" s="58">
        <v>34</v>
      </c>
      <c r="B38" s="59" t="s">
        <v>61</v>
      </c>
      <c r="C38" s="60" t="s">
        <v>581</v>
      </c>
      <c r="D38" s="61" t="s">
        <v>510</v>
      </c>
      <c r="E38" s="62" t="e">
        <f>VLOOKUP(B38,'[4]SOURCE(Ori)'!$A$4:$D$244,4,FALSE)</f>
        <v>#N/A</v>
      </c>
      <c r="F38" s="18" t="e">
        <f t="shared" si="14"/>
        <v>#N/A</v>
      </c>
      <c r="G38" s="63" t="e">
        <f>VLOOKUP(B38,'[4]SOURCE(Ori)'!$A$4:$E$244,5,FALSE)</f>
        <v>#N/A</v>
      </c>
      <c r="H38" s="62" t="e">
        <f>VLOOKUP(B38,'[4]SOURCE(Ori)'!$A$248:$D$488,4,FALSE)</f>
        <v>#N/A</v>
      </c>
      <c r="I38" s="18" t="e">
        <f t="shared" si="15"/>
        <v>#N/A</v>
      </c>
      <c r="J38" s="64" t="e">
        <f>VLOOKUP(B38,'[4]SOURCE(Ori)'!$A$248:$E$488,5,FALSE)</f>
        <v>#N/A</v>
      </c>
      <c r="K38" s="62" t="e">
        <f>VLOOKUP(B38,'[4]SOURCE(Ori)'!$A$492:$D$732,4,FALSE)</f>
        <v>#N/A</v>
      </c>
      <c r="L38" s="18" t="e">
        <f t="shared" si="16"/>
        <v>#N/A</v>
      </c>
      <c r="M38" s="64" t="e">
        <f>VLOOKUP(B38,'[4]SOURCE(Ori)'!$A$492:$E$732,5,FALSE)</f>
        <v>#N/A</v>
      </c>
      <c r="N38" s="62" t="e">
        <f>VLOOKUP(B38,'[4]SOURCE(Ori)'!$A$736:$D$976,4,FALSE)</f>
        <v>#N/A</v>
      </c>
      <c r="O38" s="18" t="e">
        <f t="shared" si="17"/>
        <v>#N/A</v>
      </c>
      <c r="P38" s="64" t="e">
        <f>VLOOKUP(B38,'[4]SOURCE(Ori)'!$A$736:$E$976,5,FALSE)</f>
        <v>#N/A</v>
      </c>
      <c r="Q38" s="62">
        <v>0</v>
      </c>
      <c r="R38" s="18">
        <v>0</v>
      </c>
      <c r="S38" s="64">
        <v>0</v>
      </c>
      <c r="T38" s="62" t="e">
        <f>VLOOKUP(B38,'[4]SOURCE(Ori)'!$A$1100:$D$1167,4,FALSE)</f>
        <v>#N/A</v>
      </c>
      <c r="U38" s="18" t="e">
        <f>IF(T38="O",10,IF(T38="A",9,IF(T38="B",8,IF(T38="C",7,IF(T38="D",6,IF(T38="F",0,IF(T38=-5,-5,-10)))))))</f>
        <v>#N/A</v>
      </c>
      <c r="V38" s="64" t="e">
        <f>VLOOKUP(B38,'[4]SOURCE(Ori)'!$A$1100:$E$1167,5,FALSE)</f>
        <v>#N/A</v>
      </c>
      <c r="W38" s="62">
        <v>0</v>
      </c>
      <c r="X38" s="18">
        <v>0</v>
      </c>
      <c r="Y38" s="64">
        <v>0</v>
      </c>
      <c r="Z38" s="62" t="e">
        <f>VLOOKUP(B38,'[4]SOURCE(Ori)'!$A$1230:$D$1470,4,FALSE)</f>
        <v>#N/A</v>
      </c>
      <c r="AA38" s="18" t="e">
        <f t="shared" si="18"/>
        <v>#N/A</v>
      </c>
      <c r="AB38" s="64" t="e">
        <f>VLOOKUP(B38,'[4]SOURCE(Ori)'!$A$1230:$E$1470,5,FALSE)</f>
        <v>#N/A</v>
      </c>
      <c r="AC38" s="62" t="e">
        <f>VLOOKUP(B38,'[4]SOURCE(Ori)'!$A$1475:$D$1715,4,FALSE)</f>
        <v>#N/A</v>
      </c>
      <c r="AD38" s="18" t="e">
        <f t="shared" si="19"/>
        <v>#N/A</v>
      </c>
      <c r="AE38" s="64" t="e">
        <f>VLOOKUP(B38,'[4]SOURCE(Ori)'!$A$1475:$E$1715,5,FALSE)</f>
        <v>#N/A</v>
      </c>
      <c r="AF38" s="62" t="e">
        <f>VLOOKUP(B38,'[4]SOURCE(Ori)'!$A$1719:$D$1959,4,FALSE)</f>
        <v>#N/A</v>
      </c>
      <c r="AG38" s="18" t="e">
        <f t="shared" si="20"/>
        <v>#N/A</v>
      </c>
      <c r="AH38" s="64" t="e">
        <f>VLOOKUP(B38,'[4]SOURCE(Ori)'!$A$1719:$E$1959,5,FALSE)</f>
        <v>#N/A</v>
      </c>
      <c r="AI38" s="64" t="e">
        <f>VLOOKUP(B38,'[4]SOURCE(Ori)'!$A$1963:$D$2203,4,FALSE)</f>
        <v>#N/A</v>
      </c>
      <c r="AJ38" s="18" t="e">
        <f t="shared" si="21"/>
        <v>#N/A</v>
      </c>
      <c r="AK38" s="64" t="e">
        <f>VLOOKUP(B38,'[4]SOURCE(Ori)'!$A$1963:$E$2203,5,FALSE)</f>
        <v>#N/A</v>
      </c>
      <c r="AL38" s="64" t="e">
        <f>VLOOKUP(B38,'[4]SOURCE(Ori)'!$A$2207:$D$2447,4,FALSE)</f>
        <v>#N/A</v>
      </c>
      <c r="AM38" s="18" t="e">
        <f t="shared" si="22"/>
        <v>#N/A</v>
      </c>
      <c r="AN38" s="64"/>
      <c r="AO38" s="19" t="e">
        <f t="shared" si="10"/>
        <v>#N/A</v>
      </c>
      <c r="AP38" s="65" t="e">
        <f t="shared" si="23"/>
        <v>#N/A</v>
      </c>
      <c r="AQ38" s="66" t="e">
        <f t="shared" si="12"/>
        <v>#N/A</v>
      </c>
      <c r="AR38" s="67">
        <f>SUM(COUNTIFS(E38:AM38,{"f","NCP","AB"}))</f>
        <v>0</v>
      </c>
      <c r="AS38" s="66" t="e">
        <f t="shared" si="13"/>
        <v>#N/A</v>
      </c>
    </row>
    <row r="39" spans="1:45">
      <c r="A39" s="58">
        <v>35</v>
      </c>
      <c r="B39" s="59" t="s">
        <v>63</v>
      </c>
      <c r="C39" s="60" t="s">
        <v>64</v>
      </c>
      <c r="D39" s="61" t="s">
        <v>510</v>
      </c>
      <c r="E39" s="62" t="e">
        <f>VLOOKUP(B39,'[4]SOURCE(Ori)'!$A$4:$D$244,4,FALSE)</f>
        <v>#N/A</v>
      </c>
      <c r="F39" s="18" t="e">
        <f t="shared" si="14"/>
        <v>#N/A</v>
      </c>
      <c r="G39" s="63" t="e">
        <f>VLOOKUP(B39,'[4]SOURCE(Ori)'!$A$4:$E$244,5,FALSE)</f>
        <v>#N/A</v>
      </c>
      <c r="H39" s="62" t="e">
        <f>VLOOKUP(B39,'[4]SOURCE(Ori)'!$A$248:$D$488,4,FALSE)</f>
        <v>#N/A</v>
      </c>
      <c r="I39" s="18" t="e">
        <f t="shared" si="15"/>
        <v>#N/A</v>
      </c>
      <c r="J39" s="64" t="e">
        <f>VLOOKUP(B39,'[4]SOURCE(Ori)'!$A$248:$E$488,5,FALSE)</f>
        <v>#N/A</v>
      </c>
      <c r="K39" s="62" t="e">
        <f>VLOOKUP(B39,'[4]SOURCE(Ori)'!$A$492:$D$732,4,FALSE)</f>
        <v>#N/A</v>
      </c>
      <c r="L39" s="18" t="e">
        <f t="shared" si="16"/>
        <v>#N/A</v>
      </c>
      <c r="M39" s="64" t="e">
        <f>VLOOKUP(B39,'[4]SOURCE(Ori)'!$A$492:$E$732,5,FALSE)</f>
        <v>#N/A</v>
      </c>
      <c r="N39" s="62" t="e">
        <f>VLOOKUP(B39,'[4]SOURCE(Ori)'!$A$736:$D$976,4,FALSE)</f>
        <v>#N/A</v>
      </c>
      <c r="O39" s="18" t="e">
        <f t="shared" si="17"/>
        <v>#N/A</v>
      </c>
      <c r="P39" s="64" t="e">
        <f>VLOOKUP(B39,'[4]SOURCE(Ori)'!$A$736:$E$976,5,FALSE)</f>
        <v>#N/A</v>
      </c>
      <c r="Q39" s="62">
        <v>0</v>
      </c>
      <c r="R39" s="18">
        <v>0</v>
      </c>
      <c r="S39" s="64">
        <v>0</v>
      </c>
      <c r="T39" s="62">
        <v>0</v>
      </c>
      <c r="U39" s="18">
        <v>0</v>
      </c>
      <c r="V39" s="64">
        <v>0</v>
      </c>
      <c r="W39" s="62" t="e">
        <f>VLOOKUP(B39,'[4]SOURCE(Ori)'!$A$1171:$D$1226,4,FALSE)</f>
        <v>#N/A</v>
      </c>
      <c r="X39" s="18" t="e">
        <f>IF(W39="O",10,IF(W39="A",9,IF(W39="B",8,IF(W39="C",7,IF(W39="D",6,IF(W39="F",0,IF(W39=-5,-5,-10)))))))</f>
        <v>#N/A</v>
      </c>
      <c r="Y39" s="64" t="e">
        <f>VLOOKUP(B39,'[4]SOURCE(Ori)'!$A$1171:$E$1226,5,FALSE)</f>
        <v>#N/A</v>
      </c>
      <c r="Z39" s="62" t="e">
        <f>VLOOKUP(B39,'[4]SOURCE(Ori)'!$A$1230:$D$1470,4,FALSE)</f>
        <v>#N/A</v>
      </c>
      <c r="AA39" s="18" t="e">
        <f t="shared" si="18"/>
        <v>#N/A</v>
      </c>
      <c r="AB39" s="64" t="e">
        <f>VLOOKUP(B39,'[4]SOURCE(Ori)'!$A$1230:$E$1470,5,FALSE)</f>
        <v>#N/A</v>
      </c>
      <c r="AC39" s="62" t="e">
        <f>VLOOKUP(B39,'[4]SOURCE(Ori)'!$A$1475:$D$1715,4,FALSE)</f>
        <v>#N/A</v>
      </c>
      <c r="AD39" s="18" t="e">
        <f t="shared" si="19"/>
        <v>#N/A</v>
      </c>
      <c r="AE39" s="64" t="e">
        <f>VLOOKUP(B39,'[4]SOURCE(Ori)'!$A$1475:$E$1715,5,FALSE)</f>
        <v>#N/A</v>
      </c>
      <c r="AF39" s="62" t="e">
        <f>VLOOKUP(B39,'[4]SOURCE(Ori)'!$A$1719:$D$1959,4,FALSE)</f>
        <v>#N/A</v>
      </c>
      <c r="AG39" s="18" t="e">
        <f t="shared" si="20"/>
        <v>#N/A</v>
      </c>
      <c r="AH39" s="64" t="e">
        <f>VLOOKUP(B39,'[4]SOURCE(Ori)'!$A$1719:$E$1959,5,FALSE)</f>
        <v>#N/A</v>
      </c>
      <c r="AI39" s="64" t="e">
        <f>VLOOKUP(B39,'[4]SOURCE(Ori)'!$A$1963:$D$2203,4,FALSE)</f>
        <v>#N/A</v>
      </c>
      <c r="AJ39" s="18" t="e">
        <f t="shared" si="21"/>
        <v>#N/A</v>
      </c>
      <c r="AK39" s="64" t="e">
        <f>VLOOKUP(B39,'[4]SOURCE(Ori)'!$A$1963:$E$2203,5,FALSE)</f>
        <v>#N/A</v>
      </c>
      <c r="AL39" s="64" t="e">
        <f>VLOOKUP(B39,'[4]SOURCE(Ori)'!$A$2207:$D$2447,4,FALSE)</f>
        <v>#N/A</v>
      </c>
      <c r="AM39" s="18" t="e">
        <f t="shared" si="22"/>
        <v>#N/A</v>
      </c>
      <c r="AN39" s="64"/>
      <c r="AO39" s="19" t="e">
        <f t="shared" si="10"/>
        <v>#N/A</v>
      </c>
      <c r="AP39" s="65" t="e">
        <f t="shared" si="23"/>
        <v>#N/A</v>
      </c>
      <c r="AQ39" s="66" t="e">
        <f t="shared" si="12"/>
        <v>#N/A</v>
      </c>
      <c r="AR39" s="67">
        <f>SUM(COUNTIFS(E39:AM39,{"f","NCP","AB"}))</f>
        <v>0</v>
      </c>
      <c r="AS39" s="66" t="e">
        <f t="shared" si="13"/>
        <v>#N/A</v>
      </c>
    </row>
    <row r="40" spans="1:45">
      <c r="A40" s="58">
        <v>36</v>
      </c>
      <c r="B40" s="59" t="s">
        <v>65</v>
      </c>
      <c r="C40" s="60" t="s">
        <v>66</v>
      </c>
      <c r="D40" s="61" t="s">
        <v>510</v>
      </c>
      <c r="E40" s="62" t="e">
        <f>VLOOKUP(B40,'[4]SOURCE(Ori)'!$A$4:$D$244,4,FALSE)</f>
        <v>#N/A</v>
      </c>
      <c r="F40" s="18" t="e">
        <f t="shared" si="14"/>
        <v>#N/A</v>
      </c>
      <c r="G40" s="63" t="e">
        <f>VLOOKUP(B40,'[4]SOURCE(Ori)'!$A$4:$E$244,5,FALSE)</f>
        <v>#N/A</v>
      </c>
      <c r="H40" s="62" t="e">
        <f>VLOOKUP(B40,'[4]SOURCE(Ori)'!$A$248:$D$488,4,FALSE)</f>
        <v>#N/A</v>
      </c>
      <c r="I40" s="18" t="e">
        <f t="shared" si="15"/>
        <v>#N/A</v>
      </c>
      <c r="J40" s="64" t="e">
        <f>VLOOKUP(B40,'[4]SOURCE(Ori)'!$A$248:$E$488,5,FALSE)</f>
        <v>#N/A</v>
      </c>
      <c r="K40" s="62" t="e">
        <f>VLOOKUP(B40,'[4]SOURCE(Ori)'!$A$492:$D$732,4,FALSE)</f>
        <v>#N/A</v>
      </c>
      <c r="L40" s="18" t="e">
        <f t="shared" si="16"/>
        <v>#N/A</v>
      </c>
      <c r="M40" s="64" t="e">
        <f>VLOOKUP(B40,'[4]SOURCE(Ori)'!$A$492:$E$732,5,FALSE)</f>
        <v>#N/A</v>
      </c>
      <c r="N40" s="62" t="e">
        <f>VLOOKUP(B40,'[4]SOURCE(Ori)'!$A$736:$D$976,4,FALSE)</f>
        <v>#N/A</v>
      </c>
      <c r="O40" s="18" t="e">
        <f t="shared" si="17"/>
        <v>#N/A</v>
      </c>
      <c r="P40" s="64" t="e">
        <f>VLOOKUP(B40,'[4]SOURCE(Ori)'!$A$736:$E$976,5,FALSE)</f>
        <v>#N/A</v>
      </c>
      <c r="Q40" s="62">
        <v>0</v>
      </c>
      <c r="R40" s="18">
        <v>0</v>
      </c>
      <c r="S40" s="64">
        <v>0</v>
      </c>
      <c r="T40" s="62" t="e">
        <f>VLOOKUP(B40,'[4]SOURCE(Ori)'!$A$1100:$D$1167,4,FALSE)</f>
        <v>#N/A</v>
      </c>
      <c r="U40" s="18" t="e">
        <f>IF(T40="O",10,IF(T40="A",9,IF(T40="B",8,IF(T40="C",7,IF(T40="D",6,IF(T40="F",0,IF(T40=-5,-5,-10)))))))</f>
        <v>#N/A</v>
      </c>
      <c r="V40" s="64" t="e">
        <f>VLOOKUP(B40,'[4]SOURCE(Ori)'!$A$1100:$E$1167,5,FALSE)</f>
        <v>#N/A</v>
      </c>
      <c r="W40" s="62">
        <v>0</v>
      </c>
      <c r="X40" s="18">
        <v>0</v>
      </c>
      <c r="Y40" s="64">
        <v>0</v>
      </c>
      <c r="Z40" s="62" t="e">
        <f>VLOOKUP(B40,'[4]SOURCE(Ori)'!$A$1230:$D$1470,4,FALSE)</f>
        <v>#N/A</v>
      </c>
      <c r="AA40" s="18" t="e">
        <f t="shared" si="18"/>
        <v>#N/A</v>
      </c>
      <c r="AB40" s="64" t="e">
        <f>VLOOKUP(B40,'[4]SOURCE(Ori)'!$A$1230:$E$1470,5,FALSE)</f>
        <v>#N/A</v>
      </c>
      <c r="AC40" s="62" t="e">
        <f>VLOOKUP(B40,'[4]SOURCE(Ori)'!$A$1475:$D$1715,4,FALSE)</f>
        <v>#N/A</v>
      </c>
      <c r="AD40" s="18" t="e">
        <f t="shared" si="19"/>
        <v>#N/A</v>
      </c>
      <c r="AE40" s="64" t="e">
        <f>VLOOKUP(B40,'[4]SOURCE(Ori)'!$A$1475:$E$1715,5,FALSE)</f>
        <v>#N/A</v>
      </c>
      <c r="AF40" s="62" t="e">
        <f>VLOOKUP(B40,'[4]SOURCE(Ori)'!$A$1719:$D$1959,4,FALSE)</f>
        <v>#N/A</v>
      </c>
      <c r="AG40" s="18" t="e">
        <f t="shared" si="20"/>
        <v>#N/A</v>
      </c>
      <c r="AH40" s="64" t="e">
        <f>VLOOKUP(B40,'[4]SOURCE(Ori)'!$A$1719:$E$1959,5,FALSE)</f>
        <v>#N/A</v>
      </c>
      <c r="AI40" s="64" t="e">
        <f>VLOOKUP(B40,'[4]SOURCE(Ori)'!$A$1963:$D$2203,4,FALSE)</f>
        <v>#N/A</v>
      </c>
      <c r="AJ40" s="18" t="e">
        <f t="shared" si="21"/>
        <v>#N/A</v>
      </c>
      <c r="AK40" s="64" t="e">
        <f>VLOOKUP(B40,'[4]SOURCE(Ori)'!$A$1963:$E$2203,5,FALSE)</f>
        <v>#N/A</v>
      </c>
      <c r="AL40" s="64" t="e">
        <f>VLOOKUP(B40,'[4]SOURCE(Ori)'!$A$2207:$D$2447,4,FALSE)</f>
        <v>#N/A</v>
      </c>
      <c r="AM40" s="18" t="e">
        <f t="shared" si="22"/>
        <v>#N/A</v>
      </c>
      <c r="AN40" s="64"/>
      <c r="AO40" s="19" t="e">
        <f t="shared" si="10"/>
        <v>#N/A</v>
      </c>
      <c r="AP40" s="65" t="e">
        <f t="shared" si="23"/>
        <v>#N/A</v>
      </c>
      <c r="AQ40" s="66" t="e">
        <f t="shared" si="12"/>
        <v>#N/A</v>
      </c>
      <c r="AR40" s="67">
        <f>SUM(COUNTIFS(E40:AM40,{"f","NCP","AB"}))</f>
        <v>0</v>
      </c>
      <c r="AS40" s="66" t="e">
        <f t="shared" si="13"/>
        <v>#N/A</v>
      </c>
    </row>
    <row r="41" spans="1:45">
      <c r="A41" s="58">
        <v>37</v>
      </c>
      <c r="B41" s="59" t="s">
        <v>67</v>
      </c>
      <c r="C41" s="60" t="s">
        <v>582</v>
      </c>
      <c r="D41" s="61" t="s">
        <v>510</v>
      </c>
      <c r="E41" s="62" t="e">
        <f>VLOOKUP(B41,'[4]SOURCE(Ori)'!$A$4:$D$244,4,FALSE)</f>
        <v>#N/A</v>
      </c>
      <c r="F41" s="18" t="e">
        <f t="shared" si="14"/>
        <v>#N/A</v>
      </c>
      <c r="G41" s="63" t="e">
        <f>VLOOKUP(B41,'[4]SOURCE(Ori)'!$A$4:$E$244,5,FALSE)</f>
        <v>#N/A</v>
      </c>
      <c r="H41" s="62" t="e">
        <f>VLOOKUP(B41,'[4]SOURCE(Ori)'!$A$248:$D$488,4,FALSE)</f>
        <v>#N/A</v>
      </c>
      <c r="I41" s="18" t="e">
        <f t="shared" si="15"/>
        <v>#N/A</v>
      </c>
      <c r="J41" s="64" t="e">
        <f>VLOOKUP(B41,'[4]SOURCE(Ori)'!$A$248:$E$488,5,FALSE)</f>
        <v>#N/A</v>
      </c>
      <c r="K41" s="62" t="e">
        <f>VLOOKUP(B41,'[4]SOURCE(Ori)'!$A$492:$D$732,4,FALSE)</f>
        <v>#N/A</v>
      </c>
      <c r="L41" s="18" t="e">
        <f t="shared" si="16"/>
        <v>#N/A</v>
      </c>
      <c r="M41" s="64" t="e">
        <f>VLOOKUP(B41,'[4]SOURCE(Ori)'!$A$492:$E$732,5,FALSE)</f>
        <v>#N/A</v>
      </c>
      <c r="N41" s="62" t="e">
        <f>VLOOKUP(B41,'[4]SOURCE(Ori)'!$A$736:$D$976,4,FALSE)</f>
        <v>#N/A</v>
      </c>
      <c r="O41" s="18" t="e">
        <f t="shared" si="17"/>
        <v>#N/A</v>
      </c>
      <c r="P41" s="64" t="e">
        <f>VLOOKUP(B41,'[4]SOURCE(Ori)'!$A$736:$E$976,5,FALSE)</f>
        <v>#N/A</v>
      </c>
      <c r="Q41" s="62">
        <v>0</v>
      </c>
      <c r="R41" s="18">
        <v>0</v>
      </c>
      <c r="S41" s="64">
        <v>0</v>
      </c>
      <c r="T41" s="62" t="e">
        <f>VLOOKUP(B41,'[4]SOURCE(Ori)'!$A$1100:$D$1167,4,FALSE)</f>
        <v>#N/A</v>
      </c>
      <c r="U41" s="18" t="e">
        <f>IF(T41="O",10,IF(T41="A",9,IF(T41="B",8,IF(T41="C",7,IF(T41="D",6,IF(T41="F",0,IF(T41=-5,-5,-10)))))))</f>
        <v>#N/A</v>
      </c>
      <c r="V41" s="64" t="e">
        <f>VLOOKUP(B41,'[4]SOURCE(Ori)'!$A$1100:$E$1167,5,FALSE)</f>
        <v>#N/A</v>
      </c>
      <c r="W41" s="62">
        <v>0</v>
      </c>
      <c r="X41" s="18">
        <v>0</v>
      </c>
      <c r="Y41" s="64">
        <v>0</v>
      </c>
      <c r="Z41" s="62" t="e">
        <f>VLOOKUP(B41,'[4]SOURCE(Ori)'!$A$1230:$D$1470,4,FALSE)</f>
        <v>#N/A</v>
      </c>
      <c r="AA41" s="18" t="e">
        <f t="shared" si="18"/>
        <v>#N/A</v>
      </c>
      <c r="AB41" s="64" t="e">
        <f>VLOOKUP(B41,'[4]SOURCE(Ori)'!$A$1230:$E$1470,5,FALSE)</f>
        <v>#N/A</v>
      </c>
      <c r="AC41" s="62" t="e">
        <f>VLOOKUP(B41,'[4]SOURCE(Ori)'!$A$1475:$D$1715,4,FALSE)</f>
        <v>#N/A</v>
      </c>
      <c r="AD41" s="18" t="e">
        <f t="shared" si="19"/>
        <v>#N/A</v>
      </c>
      <c r="AE41" s="64" t="e">
        <f>VLOOKUP(B41,'[4]SOURCE(Ori)'!$A$1475:$E$1715,5,FALSE)</f>
        <v>#N/A</v>
      </c>
      <c r="AF41" s="62" t="e">
        <f>VLOOKUP(B41,'[4]SOURCE(Ori)'!$A$1719:$D$1959,4,FALSE)</f>
        <v>#N/A</v>
      </c>
      <c r="AG41" s="18" t="e">
        <f t="shared" si="20"/>
        <v>#N/A</v>
      </c>
      <c r="AH41" s="64" t="e">
        <f>VLOOKUP(B41,'[4]SOURCE(Ori)'!$A$1719:$E$1959,5,FALSE)</f>
        <v>#N/A</v>
      </c>
      <c r="AI41" s="64" t="e">
        <f>VLOOKUP(B41,'[4]SOURCE(Ori)'!$A$1963:$D$2203,4,FALSE)</f>
        <v>#N/A</v>
      </c>
      <c r="AJ41" s="18" t="e">
        <f t="shared" si="21"/>
        <v>#N/A</v>
      </c>
      <c r="AK41" s="64" t="e">
        <f>VLOOKUP(B41,'[4]SOURCE(Ori)'!$A$1963:$E$2203,5,FALSE)</f>
        <v>#N/A</v>
      </c>
      <c r="AL41" s="64" t="e">
        <f>VLOOKUP(B41,'[4]SOURCE(Ori)'!$A$2207:$D$2447,4,FALSE)</f>
        <v>#N/A</v>
      </c>
      <c r="AM41" s="18" t="e">
        <f t="shared" si="22"/>
        <v>#N/A</v>
      </c>
      <c r="AN41" s="64"/>
      <c r="AO41" s="19" t="e">
        <f t="shared" si="10"/>
        <v>#N/A</v>
      </c>
      <c r="AP41" s="65" t="e">
        <f t="shared" si="23"/>
        <v>#N/A</v>
      </c>
      <c r="AQ41" s="66" t="e">
        <f t="shared" si="12"/>
        <v>#N/A</v>
      </c>
      <c r="AR41" s="67">
        <f>SUM(COUNTIFS(E41:AM41,{"f","NCP","AB"}))</f>
        <v>0</v>
      </c>
      <c r="AS41" s="66" t="e">
        <f t="shared" si="13"/>
        <v>#N/A</v>
      </c>
    </row>
    <row r="42" spans="1:45">
      <c r="A42" s="58">
        <v>38</v>
      </c>
      <c r="B42" s="59" t="s">
        <v>69</v>
      </c>
      <c r="C42" s="60" t="s">
        <v>70</v>
      </c>
      <c r="D42" s="61" t="s">
        <v>510</v>
      </c>
      <c r="E42" s="62" t="e">
        <f>VLOOKUP(B42,'[4]SOURCE(Ori)'!$A$4:$D$244,4,FALSE)</f>
        <v>#N/A</v>
      </c>
      <c r="F42" s="18" t="e">
        <f t="shared" si="14"/>
        <v>#N/A</v>
      </c>
      <c r="G42" s="63" t="e">
        <f>VLOOKUP(B42,'[4]SOURCE(Ori)'!$A$4:$E$244,5,FALSE)</f>
        <v>#N/A</v>
      </c>
      <c r="H42" s="62" t="e">
        <f>VLOOKUP(B42,'[4]SOURCE(Ori)'!$A$248:$D$488,4,FALSE)</f>
        <v>#N/A</v>
      </c>
      <c r="I42" s="18" t="e">
        <f t="shared" si="15"/>
        <v>#N/A</v>
      </c>
      <c r="J42" s="64" t="e">
        <f>VLOOKUP(B42,'[4]SOURCE(Ori)'!$A$248:$E$488,5,FALSE)</f>
        <v>#N/A</v>
      </c>
      <c r="K42" s="62" t="e">
        <f>VLOOKUP(B42,'[4]SOURCE(Ori)'!$A$492:$D$732,4,FALSE)</f>
        <v>#N/A</v>
      </c>
      <c r="L42" s="18" t="e">
        <f t="shared" si="16"/>
        <v>#N/A</v>
      </c>
      <c r="M42" s="64" t="e">
        <f>VLOOKUP(B42,'[4]SOURCE(Ori)'!$A$492:$E$732,5,FALSE)</f>
        <v>#N/A</v>
      </c>
      <c r="N42" s="62" t="e">
        <f>VLOOKUP(B42,'[4]SOURCE(Ori)'!$A$736:$D$976,4,FALSE)</f>
        <v>#N/A</v>
      </c>
      <c r="O42" s="18" t="e">
        <f t="shared" si="17"/>
        <v>#N/A</v>
      </c>
      <c r="P42" s="64" t="e">
        <f>VLOOKUP(B42,'[4]SOURCE(Ori)'!$A$736:$E$976,5,FALSE)</f>
        <v>#N/A</v>
      </c>
      <c r="Q42" s="62" t="e">
        <f>VLOOKUP(B42,'[4]SOURCE(Ori)'!$A$980:$D$1096,4,FALSE)</f>
        <v>#N/A</v>
      </c>
      <c r="R42" s="18" t="e">
        <f>IF(Q42="O",10,IF(Q42="A",9,IF(Q42="B",8,IF(Q42="C",7,IF(Q42="D",6,IF(Q42="F",0,IF(Q42=-5,-5,-10)))))))</f>
        <v>#N/A</v>
      </c>
      <c r="S42" s="64" t="e">
        <f>VLOOKUP(B42,'[4]SOURCE(Ori)'!$A$980:$E$1096,5,FALSE)</f>
        <v>#N/A</v>
      </c>
      <c r="T42" s="62">
        <v>0</v>
      </c>
      <c r="U42" s="18">
        <v>0</v>
      </c>
      <c r="V42" s="64">
        <v>0</v>
      </c>
      <c r="W42" s="62">
        <v>0</v>
      </c>
      <c r="X42" s="18">
        <v>0</v>
      </c>
      <c r="Y42" s="64">
        <v>0</v>
      </c>
      <c r="Z42" s="62" t="e">
        <f>VLOOKUP(B42,'[4]SOURCE(Ori)'!$A$1230:$D$1470,4,FALSE)</f>
        <v>#N/A</v>
      </c>
      <c r="AA42" s="18" t="e">
        <f t="shared" si="18"/>
        <v>#N/A</v>
      </c>
      <c r="AB42" s="64" t="e">
        <f>VLOOKUP(B42,'[4]SOURCE(Ori)'!$A$1230:$E$1470,5,FALSE)</f>
        <v>#N/A</v>
      </c>
      <c r="AC42" s="62" t="e">
        <f>VLOOKUP(B42,'[4]SOURCE(Ori)'!$A$1475:$D$1715,4,FALSE)</f>
        <v>#N/A</v>
      </c>
      <c r="AD42" s="18" t="e">
        <f t="shared" si="19"/>
        <v>#N/A</v>
      </c>
      <c r="AE42" s="64" t="e">
        <f>VLOOKUP(B42,'[4]SOURCE(Ori)'!$A$1475:$E$1715,5,FALSE)</f>
        <v>#N/A</v>
      </c>
      <c r="AF42" s="62" t="e">
        <f>VLOOKUP(B42,'[4]SOURCE(Ori)'!$A$1719:$D$1959,4,FALSE)</f>
        <v>#N/A</v>
      </c>
      <c r="AG42" s="18" t="e">
        <f t="shared" si="20"/>
        <v>#N/A</v>
      </c>
      <c r="AH42" s="64" t="e">
        <f>VLOOKUP(B42,'[4]SOURCE(Ori)'!$A$1719:$E$1959,5,FALSE)</f>
        <v>#N/A</v>
      </c>
      <c r="AI42" s="64" t="e">
        <f>VLOOKUP(B42,'[4]SOURCE(Ori)'!$A$1963:$D$2203,4,FALSE)</f>
        <v>#N/A</v>
      </c>
      <c r="AJ42" s="18" t="e">
        <f t="shared" si="21"/>
        <v>#N/A</v>
      </c>
      <c r="AK42" s="64" t="e">
        <f>VLOOKUP(B42,'[4]SOURCE(Ori)'!$A$1963:$E$2203,5,FALSE)</f>
        <v>#N/A</v>
      </c>
      <c r="AL42" s="64" t="e">
        <f>VLOOKUP(B42,'[4]SOURCE(Ori)'!$A$2207:$D$2447,4,FALSE)</f>
        <v>#N/A</v>
      </c>
      <c r="AM42" s="18" t="e">
        <f t="shared" si="22"/>
        <v>#N/A</v>
      </c>
      <c r="AN42" s="64"/>
      <c r="AO42" s="19" t="e">
        <f t="shared" si="10"/>
        <v>#N/A</v>
      </c>
      <c r="AP42" s="65" t="e">
        <f t="shared" si="23"/>
        <v>#N/A</v>
      </c>
      <c r="AQ42" s="66" t="e">
        <f t="shared" si="12"/>
        <v>#N/A</v>
      </c>
      <c r="AR42" s="67">
        <f>SUM(COUNTIFS(E42:AM42,{"f","NCP","AB"}))</f>
        <v>0</v>
      </c>
      <c r="AS42" s="66" t="e">
        <f t="shared" si="13"/>
        <v>#N/A</v>
      </c>
    </row>
    <row r="43" spans="1:45">
      <c r="A43" s="58">
        <v>39</v>
      </c>
      <c r="B43" s="59" t="s">
        <v>71</v>
      </c>
      <c r="C43" s="60" t="s">
        <v>583</v>
      </c>
      <c r="D43" s="61" t="s">
        <v>510</v>
      </c>
      <c r="E43" s="62" t="e">
        <f>VLOOKUP(B43,'[4]SOURCE(Ori)'!$A$4:$D$244,4,FALSE)</f>
        <v>#N/A</v>
      </c>
      <c r="F43" s="18" t="e">
        <f t="shared" si="14"/>
        <v>#N/A</v>
      </c>
      <c r="G43" s="63" t="e">
        <f>VLOOKUP(B43,'[4]SOURCE(Ori)'!$A$4:$E$244,5,FALSE)</f>
        <v>#N/A</v>
      </c>
      <c r="H43" s="62" t="e">
        <f>VLOOKUP(B43,'[4]SOURCE(Ori)'!$A$248:$D$488,4,FALSE)</f>
        <v>#N/A</v>
      </c>
      <c r="I43" s="18" t="e">
        <f t="shared" si="15"/>
        <v>#N/A</v>
      </c>
      <c r="J43" s="64" t="e">
        <f>VLOOKUP(B43,'[4]SOURCE(Ori)'!$A$248:$E$488,5,FALSE)</f>
        <v>#N/A</v>
      </c>
      <c r="K43" s="62" t="e">
        <f>VLOOKUP(B43,'[4]SOURCE(Ori)'!$A$492:$D$732,4,FALSE)</f>
        <v>#N/A</v>
      </c>
      <c r="L43" s="18" t="e">
        <f t="shared" si="16"/>
        <v>#N/A</v>
      </c>
      <c r="M43" s="64" t="e">
        <f>VLOOKUP(B43,'[4]SOURCE(Ori)'!$A$492:$E$732,5,FALSE)</f>
        <v>#N/A</v>
      </c>
      <c r="N43" s="62" t="e">
        <f>VLOOKUP(B43,'[4]SOURCE(Ori)'!$A$736:$D$976,4,FALSE)</f>
        <v>#N/A</v>
      </c>
      <c r="O43" s="18" t="e">
        <f t="shared" si="17"/>
        <v>#N/A</v>
      </c>
      <c r="P43" s="64" t="e">
        <f>VLOOKUP(B43,'[4]SOURCE(Ori)'!$A$736:$E$976,5,FALSE)</f>
        <v>#N/A</v>
      </c>
      <c r="Q43" s="62" t="e">
        <f>VLOOKUP(B43,'[4]SOURCE(Ori)'!$A$980:$D$1096,4,FALSE)</f>
        <v>#N/A</v>
      </c>
      <c r="R43" s="18" t="e">
        <f>IF(Q43="O",10,IF(Q43="A",9,IF(Q43="B",8,IF(Q43="C",7,IF(Q43="D",6,IF(Q43="F",0,IF(Q43=-5,-5,-10)))))))</f>
        <v>#N/A</v>
      </c>
      <c r="S43" s="64" t="e">
        <f>VLOOKUP(B43,'[4]SOURCE(Ori)'!$A$980:$E$1096,5,FALSE)</f>
        <v>#N/A</v>
      </c>
      <c r="T43" s="62">
        <v>0</v>
      </c>
      <c r="U43" s="18">
        <v>0</v>
      </c>
      <c r="V43" s="64">
        <v>0</v>
      </c>
      <c r="W43" s="62">
        <v>0</v>
      </c>
      <c r="X43" s="18">
        <v>0</v>
      </c>
      <c r="Y43" s="64">
        <v>0</v>
      </c>
      <c r="Z43" s="62" t="e">
        <f>VLOOKUP(B43,'[4]SOURCE(Ori)'!$A$1230:$D$1470,4,FALSE)</f>
        <v>#N/A</v>
      </c>
      <c r="AA43" s="18" t="e">
        <f t="shared" si="18"/>
        <v>#N/A</v>
      </c>
      <c r="AB43" s="64" t="e">
        <f>VLOOKUP(B43,'[4]SOURCE(Ori)'!$A$1230:$E$1470,5,FALSE)</f>
        <v>#N/A</v>
      </c>
      <c r="AC43" s="62" t="e">
        <f>VLOOKUP(B43,'[4]SOURCE(Ori)'!$A$1475:$D$1715,4,FALSE)</f>
        <v>#N/A</v>
      </c>
      <c r="AD43" s="18" t="e">
        <f t="shared" si="19"/>
        <v>#N/A</v>
      </c>
      <c r="AE43" s="64" t="e">
        <f>VLOOKUP(B43,'[4]SOURCE(Ori)'!$A$1475:$E$1715,5,FALSE)</f>
        <v>#N/A</v>
      </c>
      <c r="AF43" s="62" t="e">
        <f>VLOOKUP(B43,'[4]SOURCE(Ori)'!$A$1719:$D$1959,4,FALSE)</f>
        <v>#N/A</v>
      </c>
      <c r="AG43" s="18" t="e">
        <f t="shared" si="20"/>
        <v>#N/A</v>
      </c>
      <c r="AH43" s="64" t="e">
        <f>VLOOKUP(B43,'[4]SOURCE(Ori)'!$A$1719:$E$1959,5,FALSE)</f>
        <v>#N/A</v>
      </c>
      <c r="AI43" s="64" t="e">
        <f>VLOOKUP(B43,'[4]SOURCE(Ori)'!$A$1963:$D$2203,4,FALSE)</f>
        <v>#N/A</v>
      </c>
      <c r="AJ43" s="18" t="e">
        <f t="shared" si="21"/>
        <v>#N/A</v>
      </c>
      <c r="AK43" s="64" t="e">
        <f>VLOOKUP(B43,'[4]SOURCE(Ori)'!$A$1963:$E$2203,5,FALSE)</f>
        <v>#N/A</v>
      </c>
      <c r="AL43" s="64" t="e">
        <f>VLOOKUP(B43,'[4]SOURCE(Ori)'!$A$2207:$D$2447,4,FALSE)</f>
        <v>#N/A</v>
      </c>
      <c r="AM43" s="18" t="e">
        <f t="shared" si="22"/>
        <v>#N/A</v>
      </c>
      <c r="AN43" s="64"/>
      <c r="AO43" s="19" t="e">
        <f t="shared" si="10"/>
        <v>#N/A</v>
      </c>
      <c r="AP43" s="65" t="e">
        <f t="shared" si="23"/>
        <v>#N/A</v>
      </c>
      <c r="AQ43" s="66" t="e">
        <f t="shared" si="12"/>
        <v>#N/A</v>
      </c>
      <c r="AR43" s="67">
        <f>SUM(COUNTIFS(E43:AM43,{"f","NCP","AB"}))</f>
        <v>0</v>
      </c>
      <c r="AS43" s="66" t="e">
        <f t="shared" si="13"/>
        <v>#N/A</v>
      </c>
    </row>
    <row r="44" spans="1:45">
      <c r="A44" s="58">
        <v>40</v>
      </c>
      <c r="B44" s="59" t="s">
        <v>73</v>
      </c>
      <c r="C44" s="60" t="s">
        <v>74</v>
      </c>
      <c r="D44" s="61" t="s">
        <v>510</v>
      </c>
      <c r="E44" s="62" t="e">
        <f>VLOOKUP(B44,'[4]SOURCE(Ori)'!$A$4:$D$244,4,FALSE)</f>
        <v>#N/A</v>
      </c>
      <c r="F44" s="18" t="e">
        <f t="shared" si="14"/>
        <v>#N/A</v>
      </c>
      <c r="G44" s="63" t="e">
        <f>VLOOKUP(B44,'[4]SOURCE(Ori)'!$A$4:$E$244,5,FALSE)</f>
        <v>#N/A</v>
      </c>
      <c r="H44" s="62" t="e">
        <f>VLOOKUP(B44,'[4]SOURCE(Ori)'!$A$248:$D$488,4,FALSE)</f>
        <v>#N/A</v>
      </c>
      <c r="I44" s="18" t="e">
        <f t="shared" si="15"/>
        <v>#N/A</v>
      </c>
      <c r="J44" s="64" t="e">
        <f>VLOOKUP(B44,'[4]SOURCE(Ori)'!$A$248:$E$488,5,FALSE)</f>
        <v>#N/A</v>
      </c>
      <c r="K44" s="62" t="e">
        <f>VLOOKUP(B44,'[4]SOURCE(Ori)'!$A$492:$D$732,4,FALSE)</f>
        <v>#N/A</v>
      </c>
      <c r="L44" s="18" t="e">
        <f t="shared" si="16"/>
        <v>#N/A</v>
      </c>
      <c r="M44" s="64" t="e">
        <f>VLOOKUP(B44,'[4]SOURCE(Ori)'!$A$492:$E$732,5,FALSE)</f>
        <v>#N/A</v>
      </c>
      <c r="N44" s="62" t="e">
        <f>VLOOKUP(B44,'[4]SOURCE(Ori)'!$A$736:$D$976,4,FALSE)</f>
        <v>#N/A</v>
      </c>
      <c r="O44" s="18" t="e">
        <f t="shared" si="17"/>
        <v>#N/A</v>
      </c>
      <c r="P44" s="64" t="e">
        <f>VLOOKUP(B44,'[4]SOURCE(Ori)'!$A$736:$E$976,5,FALSE)</f>
        <v>#N/A</v>
      </c>
      <c r="Q44" s="62">
        <v>0</v>
      </c>
      <c r="R44" s="18">
        <v>0</v>
      </c>
      <c r="S44" s="64">
        <v>0</v>
      </c>
      <c r="T44" s="62">
        <v>0</v>
      </c>
      <c r="U44" s="18">
        <v>0</v>
      </c>
      <c r="V44" s="64">
        <v>0</v>
      </c>
      <c r="W44" s="62" t="e">
        <f>VLOOKUP(B44,'[4]SOURCE(Ori)'!$A$1171:$D$1226,4,FALSE)</f>
        <v>#N/A</v>
      </c>
      <c r="X44" s="18" t="e">
        <f>IF(W44="O",10,IF(W44="A",9,IF(W44="B",8,IF(W44="C",7,IF(W44="D",6,IF(W44="F",0,IF(W44=-5,-5,-10)))))))</f>
        <v>#N/A</v>
      </c>
      <c r="Y44" s="64" t="e">
        <f>VLOOKUP(B44,'[4]SOURCE(Ori)'!$A$1171:$E$1226,5,FALSE)</f>
        <v>#N/A</v>
      </c>
      <c r="Z44" s="62" t="e">
        <f>VLOOKUP(B44,'[4]SOURCE(Ori)'!$A$1230:$D$1470,4,FALSE)</f>
        <v>#N/A</v>
      </c>
      <c r="AA44" s="18" t="e">
        <f t="shared" si="18"/>
        <v>#N/A</v>
      </c>
      <c r="AB44" s="64" t="e">
        <f>VLOOKUP(B44,'[4]SOURCE(Ori)'!$A$1230:$E$1470,5,FALSE)</f>
        <v>#N/A</v>
      </c>
      <c r="AC44" s="62" t="e">
        <f>VLOOKUP(B44,'[4]SOURCE(Ori)'!$A$1475:$D$1715,4,FALSE)</f>
        <v>#N/A</v>
      </c>
      <c r="AD44" s="18" t="e">
        <f t="shared" si="19"/>
        <v>#N/A</v>
      </c>
      <c r="AE44" s="64" t="e">
        <f>VLOOKUP(B44,'[4]SOURCE(Ori)'!$A$1475:$E$1715,5,FALSE)</f>
        <v>#N/A</v>
      </c>
      <c r="AF44" s="62" t="e">
        <f>VLOOKUP(B44,'[4]SOURCE(Ori)'!$A$1719:$D$1959,4,FALSE)</f>
        <v>#N/A</v>
      </c>
      <c r="AG44" s="18" t="e">
        <f t="shared" si="20"/>
        <v>#N/A</v>
      </c>
      <c r="AH44" s="64" t="e">
        <f>VLOOKUP(B44,'[4]SOURCE(Ori)'!$A$1719:$E$1959,5,FALSE)</f>
        <v>#N/A</v>
      </c>
      <c r="AI44" s="64" t="e">
        <f>VLOOKUP(B44,'[4]SOURCE(Ori)'!$A$1963:$D$2203,4,FALSE)</f>
        <v>#N/A</v>
      </c>
      <c r="AJ44" s="18" t="e">
        <f t="shared" si="21"/>
        <v>#N/A</v>
      </c>
      <c r="AK44" s="64" t="e">
        <f>VLOOKUP(B44,'[4]SOURCE(Ori)'!$A$1963:$E$2203,5,FALSE)</f>
        <v>#N/A</v>
      </c>
      <c r="AL44" s="64" t="e">
        <f>VLOOKUP(B44,'[4]SOURCE(Ori)'!$A$2207:$D$2447,4,FALSE)</f>
        <v>#N/A</v>
      </c>
      <c r="AM44" s="18" t="e">
        <f t="shared" si="22"/>
        <v>#N/A</v>
      </c>
      <c r="AN44" s="64"/>
      <c r="AO44" s="19" t="e">
        <f t="shared" si="10"/>
        <v>#N/A</v>
      </c>
      <c r="AP44" s="65" t="e">
        <f t="shared" si="23"/>
        <v>#N/A</v>
      </c>
      <c r="AQ44" s="66" t="e">
        <f t="shared" si="12"/>
        <v>#N/A</v>
      </c>
      <c r="AR44" s="67">
        <f>SUM(COUNTIFS(E44:AM44,{"f","NCP","AB"}))</f>
        <v>0</v>
      </c>
      <c r="AS44" s="66" t="e">
        <f t="shared" si="13"/>
        <v>#N/A</v>
      </c>
    </row>
    <row r="45" spans="1:45">
      <c r="A45" s="58">
        <v>41</v>
      </c>
      <c r="B45" s="59" t="s">
        <v>75</v>
      </c>
      <c r="C45" s="60" t="s">
        <v>76</v>
      </c>
      <c r="D45" s="61" t="s">
        <v>510</v>
      </c>
      <c r="E45" s="62" t="e">
        <f>VLOOKUP(B45,'[4]SOURCE(Ori)'!$A$4:$D$244,4,FALSE)</f>
        <v>#N/A</v>
      </c>
      <c r="F45" s="18" t="e">
        <f t="shared" si="14"/>
        <v>#N/A</v>
      </c>
      <c r="G45" s="63" t="e">
        <f>VLOOKUP(B45,'[4]SOURCE(Ori)'!$A$4:$E$244,5,FALSE)</f>
        <v>#N/A</v>
      </c>
      <c r="H45" s="62" t="e">
        <f>VLOOKUP(B45,'[4]SOURCE(Ori)'!$A$248:$D$488,4,FALSE)</f>
        <v>#N/A</v>
      </c>
      <c r="I45" s="18" t="e">
        <f t="shared" si="15"/>
        <v>#N/A</v>
      </c>
      <c r="J45" s="64" t="e">
        <f>VLOOKUP(B45,'[4]SOURCE(Ori)'!$A$248:$E$488,5,FALSE)</f>
        <v>#N/A</v>
      </c>
      <c r="K45" s="62" t="e">
        <f>VLOOKUP(B45,'[4]SOURCE(Ori)'!$A$492:$D$732,4,FALSE)</f>
        <v>#N/A</v>
      </c>
      <c r="L45" s="18" t="e">
        <f t="shared" si="16"/>
        <v>#N/A</v>
      </c>
      <c r="M45" s="64" t="e">
        <f>VLOOKUP(B45,'[4]SOURCE(Ori)'!$A$492:$E$732,5,FALSE)</f>
        <v>#N/A</v>
      </c>
      <c r="N45" s="62" t="e">
        <f>VLOOKUP(B45,'[4]SOURCE(Ori)'!$A$736:$D$976,4,FALSE)</f>
        <v>#N/A</v>
      </c>
      <c r="O45" s="18" t="e">
        <f t="shared" si="17"/>
        <v>#N/A</v>
      </c>
      <c r="P45" s="64" t="e">
        <f>VLOOKUP(B45,'[4]SOURCE(Ori)'!$A$736:$E$976,5,FALSE)</f>
        <v>#N/A</v>
      </c>
      <c r="Q45" s="62" t="e">
        <f>VLOOKUP(B45,'[4]SOURCE(Ori)'!$A$980:$D$1096,4,FALSE)</f>
        <v>#N/A</v>
      </c>
      <c r="R45" s="18" t="e">
        <f>IF(Q45="O",10,IF(Q45="A",9,IF(Q45="B",8,IF(Q45="C",7,IF(Q45="D",6,IF(Q45="F",0,IF(Q45=-5,-5,-10)))))))</f>
        <v>#N/A</v>
      </c>
      <c r="S45" s="64" t="e">
        <f>VLOOKUP(B45,'[4]SOURCE(Ori)'!$A$980:$E$1096,5,FALSE)</f>
        <v>#N/A</v>
      </c>
      <c r="T45" s="62">
        <v>0</v>
      </c>
      <c r="U45" s="18">
        <v>0</v>
      </c>
      <c r="V45" s="64">
        <v>0</v>
      </c>
      <c r="W45" s="62">
        <v>0</v>
      </c>
      <c r="X45" s="18">
        <v>0</v>
      </c>
      <c r="Y45" s="64">
        <v>0</v>
      </c>
      <c r="Z45" s="62" t="e">
        <f>VLOOKUP(B45,'[4]SOURCE(Ori)'!$A$1230:$D$1470,4,FALSE)</f>
        <v>#N/A</v>
      </c>
      <c r="AA45" s="18" t="e">
        <f t="shared" si="18"/>
        <v>#N/A</v>
      </c>
      <c r="AB45" s="64" t="e">
        <f>VLOOKUP(B45,'[4]SOURCE(Ori)'!$A$1230:$E$1470,5,FALSE)</f>
        <v>#N/A</v>
      </c>
      <c r="AC45" s="62" t="e">
        <f>VLOOKUP(B45,'[4]SOURCE(Ori)'!$A$1475:$D$1715,4,FALSE)</f>
        <v>#N/A</v>
      </c>
      <c r="AD45" s="18" t="e">
        <f t="shared" si="19"/>
        <v>#N/A</v>
      </c>
      <c r="AE45" s="64" t="e">
        <f>VLOOKUP(B45,'[4]SOURCE(Ori)'!$A$1475:$E$1715,5,FALSE)</f>
        <v>#N/A</v>
      </c>
      <c r="AF45" s="62" t="e">
        <f>VLOOKUP(B45,'[4]SOURCE(Ori)'!$A$1719:$D$1959,4,FALSE)</f>
        <v>#N/A</v>
      </c>
      <c r="AG45" s="18" t="e">
        <f t="shared" si="20"/>
        <v>#N/A</v>
      </c>
      <c r="AH45" s="64" t="e">
        <f>VLOOKUP(B45,'[4]SOURCE(Ori)'!$A$1719:$E$1959,5,FALSE)</f>
        <v>#N/A</v>
      </c>
      <c r="AI45" s="64" t="e">
        <f>VLOOKUP(B45,'[4]SOURCE(Ori)'!$A$1963:$D$2203,4,FALSE)</f>
        <v>#N/A</v>
      </c>
      <c r="AJ45" s="18" t="e">
        <f t="shared" si="21"/>
        <v>#N/A</v>
      </c>
      <c r="AK45" s="64" t="e">
        <f>VLOOKUP(B45,'[4]SOURCE(Ori)'!$A$1963:$E$2203,5,FALSE)</f>
        <v>#N/A</v>
      </c>
      <c r="AL45" s="64" t="e">
        <f>VLOOKUP(B45,'[4]SOURCE(Ori)'!$A$2207:$D$2447,4,FALSE)</f>
        <v>#N/A</v>
      </c>
      <c r="AM45" s="18" t="e">
        <f t="shared" si="22"/>
        <v>#N/A</v>
      </c>
      <c r="AN45" s="64"/>
      <c r="AO45" s="19" t="e">
        <f t="shared" si="10"/>
        <v>#N/A</v>
      </c>
      <c r="AP45" s="65" t="e">
        <f t="shared" si="23"/>
        <v>#N/A</v>
      </c>
      <c r="AQ45" s="66" t="e">
        <f t="shared" si="12"/>
        <v>#N/A</v>
      </c>
      <c r="AR45" s="67">
        <f>SUM(COUNTIFS(E45:AM45,{"f","NCP","AB"}))</f>
        <v>0</v>
      </c>
      <c r="AS45" s="66" t="e">
        <f t="shared" si="13"/>
        <v>#N/A</v>
      </c>
    </row>
    <row r="46" spans="1:45">
      <c r="A46" s="58">
        <v>42</v>
      </c>
      <c r="B46" s="59" t="s">
        <v>77</v>
      </c>
      <c r="C46" s="60" t="s">
        <v>78</v>
      </c>
      <c r="D46" s="61" t="s">
        <v>510</v>
      </c>
      <c r="E46" s="62" t="e">
        <f>VLOOKUP(B46,'[4]SOURCE(Ori)'!$A$4:$D$244,4,FALSE)</f>
        <v>#N/A</v>
      </c>
      <c r="F46" s="18" t="e">
        <f t="shared" si="14"/>
        <v>#N/A</v>
      </c>
      <c r="G46" s="63" t="e">
        <f>VLOOKUP(B46,'[4]SOURCE(Ori)'!$A$4:$E$244,5,FALSE)</f>
        <v>#N/A</v>
      </c>
      <c r="H46" s="62" t="e">
        <f>VLOOKUP(B46,'[4]SOURCE(Ori)'!$A$248:$D$488,4,FALSE)</f>
        <v>#N/A</v>
      </c>
      <c r="I46" s="18" t="e">
        <f t="shared" si="15"/>
        <v>#N/A</v>
      </c>
      <c r="J46" s="64" t="e">
        <f>VLOOKUP(B46,'[4]SOURCE(Ori)'!$A$248:$E$488,5,FALSE)</f>
        <v>#N/A</v>
      </c>
      <c r="K46" s="62" t="e">
        <f>VLOOKUP(B46,'[4]SOURCE(Ori)'!$A$492:$D$732,4,FALSE)</f>
        <v>#N/A</v>
      </c>
      <c r="L46" s="18" t="e">
        <f t="shared" si="16"/>
        <v>#N/A</v>
      </c>
      <c r="M46" s="64" t="e">
        <f>VLOOKUP(B46,'[4]SOURCE(Ori)'!$A$492:$E$732,5,FALSE)</f>
        <v>#N/A</v>
      </c>
      <c r="N46" s="62" t="e">
        <f>VLOOKUP(B46,'[4]SOURCE(Ori)'!$A$736:$D$976,4,FALSE)</f>
        <v>#N/A</v>
      </c>
      <c r="O46" s="18" t="e">
        <f t="shared" si="17"/>
        <v>#N/A</v>
      </c>
      <c r="P46" s="64" t="e">
        <f>VLOOKUP(B46,'[4]SOURCE(Ori)'!$A$736:$E$976,5,FALSE)</f>
        <v>#N/A</v>
      </c>
      <c r="Q46" s="62" t="e">
        <f>VLOOKUP(B46,'[4]SOURCE(Ori)'!$A$980:$D$1096,4,FALSE)</f>
        <v>#N/A</v>
      </c>
      <c r="R46" s="18" t="e">
        <f>IF(Q46="O",10,IF(Q46="A",9,IF(Q46="B",8,IF(Q46="C",7,IF(Q46="D",6,IF(Q46="F",0,IF(Q46=-5,-5,-10)))))))</f>
        <v>#N/A</v>
      </c>
      <c r="S46" s="64" t="e">
        <f>VLOOKUP(B46,'[4]SOURCE(Ori)'!$A$980:$E$1096,5,FALSE)</f>
        <v>#N/A</v>
      </c>
      <c r="T46" s="62">
        <v>0</v>
      </c>
      <c r="U46" s="18">
        <v>0</v>
      </c>
      <c r="V46" s="64">
        <v>0</v>
      </c>
      <c r="W46" s="62">
        <v>0</v>
      </c>
      <c r="X46" s="18">
        <v>0</v>
      </c>
      <c r="Y46" s="64">
        <v>0</v>
      </c>
      <c r="Z46" s="62" t="e">
        <f>VLOOKUP(B46,'[4]SOURCE(Ori)'!$A$1230:$D$1470,4,FALSE)</f>
        <v>#N/A</v>
      </c>
      <c r="AA46" s="18" t="e">
        <f t="shared" si="18"/>
        <v>#N/A</v>
      </c>
      <c r="AB46" s="64" t="e">
        <f>VLOOKUP(B46,'[4]SOURCE(Ori)'!$A$1230:$E$1470,5,FALSE)</f>
        <v>#N/A</v>
      </c>
      <c r="AC46" s="62" t="e">
        <f>VLOOKUP(B46,'[4]SOURCE(Ori)'!$A$1475:$D$1715,4,FALSE)</f>
        <v>#N/A</v>
      </c>
      <c r="AD46" s="18" t="e">
        <f t="shared" si="19"/>
        <v>#N/A</v>
      </c>
      <c r="AE46" s="64" t="e">
        <f>VLOOKUP(B46,'[4]SOURCE(Ori)'!$A$1475:$E$1715,5,FALSE)</f>
        <v>#N/A</v>
      </c>
      <c r="AF46" s="62" t="e">
        <f>VLOOKUP(B46,'[4]SOURCE(Ori)'!$A$1719:$D$1959,4,FALSE)</f>
        <v>#N/A</v>
      </c>
      <c r="AG46" s="18" t="e">
        <f t="shared" si="20"/>
        <v>#N/A</v>
      </c>
      <c r="AH46" s="64" t="e">
        <f>VLOOKUP(B46,'[4]SOURCE(Ori)'!$A$1719:$E$1959,5,FALSE)</f>
        <v>#N/A</v>
      </c>
      <c r="AI46" s="64" t="e">
        <f>VLOOKUP(B46,'[4]SOURCE(Ori)'!$A$1963:$D$2203,4,FALSE)</f>
        <v>#N/A</v>
      </c>
      <c r="AJ46" s="18" t="e">
        <f t="shared" si="21"/>
        <v>#N/A</v>
      </c>
      <c r="AK46" s="64" t="e">
        <f>VLOOKUP(B46,'[4]SOURCE(Ori)'!$A$1963:$E$2203,5,FALSE)</f>
        <v>#N/A</v>
      </c>
      <c r="AL46" s="64" t="e">
        <f>VLOOKUP(B46,'[4]SOURCE(Ori)'!$A$2207:$D$2447,4,FALSE)</f>
        <v>#N/A</v>
      </c>
      <c r="AM46" s="18" t="e">
        <f t="shared" si="22"/>
        <v>#N/A</v>
      </c>
      <c r="AN46" s="64"/>
      <c r="AO46" s="19" t="e">
        <f t="shared" si="10"/>
        <v>#N/A</v>
      </c>
      <c r="AP46" s="65" t="e">
        <f t="shared" si="23"/>
        <v>#N/A</v>
      </c>
      <c r="AQ46" s="66" t="e">
        <f t="shared" si="12"/>
        <v>#N/A</v>
      </c>
      <c r="AR46" s="67">
        <f>SUM(COUNTIFS(E46:AM46,{"f","NCP","AB"}))</f>
        <v>0</v>
      </c>
      <c r="AS46" s="66" t="e">
        <f t="shared" si="13"/>
        <v>#N/A</v>
      </c>
    </row>
    <row r="47" spans="1:45">
      <c r="A47" s="58">
        <v>43</v>
      </c>
      <c r="B47" s="59" t="s">
        <v>79</v>
      </c>
      <c r="C47" s="60" t="s">
        <v>584</v>
      </c>
      <c r="D47" s="61" t="s">
        <v>510</v>
      </c>
      <c r="E47" s="62" t="e">
        <f>VLOOKUP(B47,'[4]SOURCE(Ori)'!$A$4:$D$244,4,FALSE)</f>
        <v>#N/A</v>
      </c>
      <c r="F47" s="18" t="e">
        <f t="shared" si="14"/>
        <v>#N/A</v>
      </c>
      <c r="G47" s="63" t="e">
        <f>VLOOKUP(B47,'[4]SOURCE(Ori)'!$A$4:$E$244,5,FALSE)</f>
        <v>#N/A</v>
      </c>
      <c r="H47" s="62" t="e">
        <f>VLOOKUP(B47,'[4]SOURCE(Ori)'!$A$248:$D$488,4,FALSE)</f>
        <v>#N/A</v>
      </c>
      <c r="I47" s="18" t="e">
        <f t="shared" si="15"/>
        <v>#N/A</v>
      </c>
      <c r="J47" s="64" t="e">
        <f>VLOOKUP(B47,'[4]SOURCE(Ori)'!$A$248:$E$488,5,FALSE)</f>
        <v>#N/A</v>
      </c>
      <c r="K47" s="62" t="e">
        <f>VLOOKUP(B47,'[4]SOURCE(Ori)'!$A$492:$D$732,4,FALSE)</f>
        <v>#N/A</v>
      </c>
      <c r="L47" s="18" t="e">
        <f t="shared" si="16"/>
        <v>#N/A</v>
      </c>
      <c r="M47" s="64" t="e">
        <f>VLOOKUP(B47,'[4]SOURCE(Ori)'!$A$492:$E$732,5,FALSE)</f>
        <v>#N/A</v>
      </c>
      <c r="N47" s="62" t="e">
        <f>VLOOKUP(B47,'[4]SOURCE(Ori)'!$A$736:$D$976,4,FALSE)</f>
        <v>#N/A</v>
      </c>
      <c r="O47" s="18" t="e">
        <f t="shared" si="17"/>
        <v>#N/A</v>
      </c>
      <c r="P47" s="64" t="e">
        <f>VLOOKUP(B47,'[4]SOURCE(Ori)'!$A$736:$E$976,5,FALSE)</f>
        <v>#N/A</v>
      </c>
      <c r="Q47" s="62">
        <v>0</v>
      </c>
      <c r="R47" s="18">
        <v>0</v>
      </c>
      <c r="S47" s="64">
        <v>0</v>
      </c>
      <c r="T47" s="62" t="e">
        <f>VLOOKUP(B47,'[4]SOURCE(Ori)'!$A$1100:$D$1167,4,FALSE)</f>
        <v>#N/A</v>
      </c>
      <c r="U47" s="18" t="e">
        <f>IF(T47="O",10,IF(T47="A",9,IF(T47="B",8,IF(T47="C",7,IF(T47="D",6,IF(T47="F",0,IF(T47=-5,-5,-10)))))))</f>
        <v>#N/A</v>
      </c>
      <c r="V47" s="64" t="e">
        <f>VLOOKUP(B47,'[4]SOURCE(Ori)'!$A$1100:$E$1167,5,FALSE)</f>
        <v>#N/A</v>
      </c>
      <c r="W47" s="62">
        <v>0</v>
      </c>
      <c r="X47" s="18">
        <v>0</v>
      </c>
      <c r="Y47" s="64">
        <v>0</v>
      </c>
      <c r="Z47" s="62" t="e">
        <f>VLOOKUP(B47,'[4]SOURCE(Ori)'!$A$1230:$D$1470,4,FALSE)</f>
        <v>#N/A</v>
      </c>
      <c r="AA47" s="18" t="e">
        <f t="shared" si="18"/>
        <v>#N/A</v>
      </c>
      <c r="AB47" s="64" t="e">
        <f>VLOOKUP(B47,'[4]SOURCE(Ori)'!$A$1230:$E$1470,5,FALSE)</f>
        <v>#N/A</v>
      </c>
      <c r="AC47" s="62" t="e">
        <f>VLOOKUP(B47,'[4]SOURCE(Ori)'!$A$1475:$D$1715,4,FALSE)</f>
        <v>#N/A</v>
      </c>
      <c r="AD47" s="18" t="e">
        <f t="shared" si="19"/>
        <v>#N/A</v>
      </c>
      <c r="AE47" s="64" t="e">
        <f>VLOOKUP(B47,'[4]SOURCE(Ori)'!$A$1475:$E$1715,5,FALSE)</f>
        <v>#N/A</v>
      </c>
      <c r="AF47" s="62" t="e">
        <f>VLOOKUP(B47,'[4]SOURCE(Ori)'!$A$1719:$D$1959,4,FALSE)</f>
        <v>#N/A</v>
      </c>
      <c r="AG47" s="18" t="e">
        <f t="shared" si="20"/>
        <v>#N/A</v>
      </c>
      <c r="AH47" s="64" t="e">
        <f>VLOOKUP(B47,'[4]SOURCE(Ori)'!$A$1719:$E$1959,5,FALSE)</f>
        <v>#N/A</v>
      </c>
      <c r="AI47" s="64" t="e">
        <f>VLOOKUP(B47,'[4]SOURCE(Ori)'!$A$1963:$D$2203,4,FALSE)</f>
        <v>#N/A</v>
      </c>
      <c r="AJ47" s="18" t="e">
        <f t="shared" si="21"/>
        <v>#N/A</v>
      </c>
      <c r="AK47" s="64" t="e">
        <f>VLOOKUP(B47,'[4]SOURCE(Ori)'!$A$1963:$E$2203,5,FALSE)</f>
        <v>#N/A</v>
      </c>
      <c r="AL47" s="64" t="e">
        <f>VLOOKUP(B47,'[4]SOURCE(Ori)'!$A$2207:$D$2447,4,FALSE)</f>
        <v>#N/A</v>
      </c>
      <c r="AM47" s="18" t="e">
        <f t="shared" si="22"/>
        <v>#N/A</v>
      </c>
      <c r="AN47" s="64"/>
      <c r="AO47" s="19" t="e">
        <f t="shared" si="10"/>
        <v>#N/A</v>
      </c>
      <c r="AP47" s="65" t="e">
        <f t="shared" si="23"/>
        <v>#N/A</v>
      </c>
      <c r="AQ47" s="66" t="e">
        <f t="shared" si="12"/>
        <v>#N/A</v>
      </c>
      <c r="AR47" s="67">
        <f>SUM(COUNTIFS(E47:AM47,{"f","NCP","AB"}))</f>
        <v>0</v>
      </c>
      <c r="AS47" s="66" t="e">
        <f t="shared" si="13"/>
        <v>#N/A</v>
      </c>
    </row>
    <row r="48" spans="1:45">
      <c r="A48" s="58">
        <v>44</v>
      </c>
      <c r="B48" s="59" t="s">
        <v>81</v>
      </c>
      <c r="C48" s="60" t="s">
        <v>585</v>
      </c>
      <c r="D48" s="61" t="s">
        <v>510</v>
      </c>
      <c r="E48" s="62" t="e">
        <f>VLOOKUP(B48,'[4]SOURCE(Ori)'!$A$4:$D$244,4,FALSE)</f>
        <v>#N/A</v>
      </c>
      <c r="F48" s="18" t="e">
        <f t="shared" si="14"/>
        <v>#N/A</v>
      </c>
      <c r="G48" s="63" t="e">
        <f>VLOOKUP(B48,'[4]SOURCE(Ori)'!$A$4:$E$244,5,FALSE)</f>
        <v>#N/A</v>
      </c>
      <c r="H48" s="62" t="e">
        <f>VLOOKUP(B48,'[4]SOURCE(Ori)'!$A$248:$D$488,4,FALSE)</f>
        <v>#N/A</v>
      </c>
      <c r="I48" s="18" t="e">
        <f t="shared" si="15"/>
        <v>#N/A</v>
      </c>
      <c r="J48" s="64" t="e">
        <f>VLOOKUP(B48,'[4]SOURCE(Ori)'!$A$248:$E$488,5,FALSE)</f>
        <v>#N/A</v>
      </c>
      <c r="K48" s="62" t="e">
        <f>VLOOKUP(B48,'[4]SOURCE(Ori)'!$A$492:$D$732,4,FALSE)</f>
        <v>#N/A</v>
      </c>
      <c r="L48" s="18" t="e">
        <f t="shared" si="16"/>
        <v>#N/A</v>
      </c>
      <c r="M48" s="64" t="e">
        <f>VLOOKUP(B48,'[4]SOURCE(Ori)'!$A$492:$E$732,5,FALSE)</f>
        <v>#N/A</v>
      </c>
      <c r="N48" s="62" t="e">
        <f>VLOOKUP(B48,'[4]SOURCE(Ori)'!$A$736:$D$976,4,FALSE)</f>
        <v>#N/A</v>
      </c>
      <c r="O48" s="18" t="e">
        <f t="shared" si="17"/>
        <v>#N/A</v>
      </c>
      <c r="P48" s="64" t="e">
        <f>VLOOKUP(B48,'[4]SOURCE(Ori)'!$A$736:$E$976,5,FALSE)</f>
        <v>#N/A</v>
      </c>
      <c r="Q48" s="62" t="e">
        <f>VLOOKUP(B48,'[4]SOURCE(Ori)'!$A$980:$D$1096,4,FALSE)</f>
        <v>#N/A</v>
      </c>
      <c r="R48" s="18" t="e">
        <f>IF(Q48="O",10,IF(Q48="A",9,IF(Q48="B",8,IF(Q48="C",7,IF(Q48="D",6,IF(Q48="F",0,IF(Q48=-5,-5,-10)))))))</f>
        <v>#N/A</v>
      </c>
      <c r="S48" s="64" t="e">
        <f>VLOOKUP(B48,'[4]SOURCE(Ori)'!$A$980:$E$1096,5,FALSE)</f>
        <v>#N/A</v>
      </c>
      <c r="T48" s="62">
        <v>0</v>
      </c>
      <c r="U48" s="18">
        <v>0</v>
      </c>
      <c r="V48" s="64">
        <v>0</v>
      </c>
      <c r="W48" s="62">
        <v>0</v>
      </c>
      <c r="X48" s="18">
        <v>0</v>
      </c>
      <c r="Y48" s="64">
        <v>0</v>
      </c>
      <c r="Z48" s="62" t="e">
        <f>VLOOKUP(B48,'[4]SOURCE(Ori)'!$A$1230:$D$1470,4,FALSE)</f>
        <v>#N/A</v>
      </c>
      <c r="AA48" s="18" t="e">
        <f t="shared" si="18"/>
        <v>#N/A</v>
      </c>
      <c r="AB48" s="64" t="e">
        <f>VLOOKUP(B48,'[4]SOURCE(Ori)'!$A$1230:$E$1470,5,FALSE)</f>
        <v>#N/A</v>
      </c>
      <c r="AC48" s="62" t="e">
        <f>VLOOKUP(B48,'[4]SOURCE(Ori)'!$A$1475:$D$1715,4,FALSE)</f>
        <v>#N/A</v>
      </c>
      <c r="AD48" s="18" t="e">
        <f t="shared" si="19"/>
        <v>#N/A</v>
      </c>
      <c r="AE48" s="64" t="e">
        <f>VLOOKUP(B48,'[4]SOURCE(Ori)'!$A$1475:$E$1715,5,FALSE)</f>
        <v>#N/A</v>
      </c>
      <c r="AF48" s="62" t="e">
        <f>VLOOKUP(B48,'[4]SOURCE(Ori)'!$A$1719:$D$1959,4,FALSE)</f>
        <v>#N/A</v>
      </c>
      <c r="AG48" s="18" t="e">
        <f t="shared" si="20"/>
        <v>#N/A</v>
      </c>
      <c r="AH48" s="64" t="e">
        <f>VLOOKUP(B48,'[4]SOURCE(Ori)'!$A$1719:$E$1959,5,FALSE)</f>
        <v>#N/A</v>
      </c>
      <c r="AI48" s="64" t="e">
        <f>VLOOKUP(B48,'[4]SOURCE(Ori)'!$A$1963:$D$2203,4,FALSE)</f>
        <v>#N/A</v>
      </c>
      <c r="AJ48" s="18" t="e">
        <f t="shared" si="21"/>
        <v>#N/A</v>
      </c>
      <c r="AK48" s="64" t="e">
        <f>VLOOKUP(B48,'[4]SOURCE(Ori)'!$A$1963:$E$2203,5,FALSE)</f>
        <v>#N/A</v>
      </c>
      <c r="AL48" s="64" t="e">
        <f>VLOOKUP(B48,'[4]SOURCE(Ori)'!$A$2207:$D$2447,4,FALSE)</f>
        <v>#N/A</v>
      </c>
      <c r="AM48" s="18" t="e">
        <f t="shared" si="22"/>
        <v>#N/A</v>
      </c>
      <c r="AN48" s="64"/>
      <c r="AO48" s="19" t="e">
        <f t="shared" si="10"/>
        <v>#N/A</v>
      </c>
      <c r="AP48" s="65" t="e">
        <f t="shared" si="23"/>
        <v>#N/A</v>
      </c>
      <c r="AQ48" s="66" t="e">
        <f t="shared" si="12"/>
        <v>#N/A</v>
      </c>
      <c r="AR48" s="67">
        <f>SUM(COUNTIFS(E48:AM48,{"f","NCP","AB"}))</f>
        <v>0</v>
      </c>
      <c r="AS48" s="66" t="e">
        <f t="shared" si="13"/>
        <v>#N/A</v>
      </c>
    </row>
    <row r="49" spans="1:45">
      <c r="A49" s="58">
        <v>45</v>
      </c>
      <c r="B49" s="59" t="s">
        <v>83</v>
      </c>
      <c r="C49" s="60" t="s">
        <v>84</v>
      </c>
      <c r="D49" s="61" t="s">
        <v>510</v>
      </c>
      <c r="E49" s="62" t="e">
        <f>VLOOKUP(B49,'[4]SOURCE(Ori)'!$A$4:$D$244,4,FALSE)</f>
        <v>#N/A</v>
      </c>
      <c r="F49" s="18" t="e">
        <f t="shared" si="14"/>
        <v>#N/A</v>
      </c>
      <c r="G49" s="63" t="e">
        <f>VLOOKUP(B49,'[4]SOURCE(Ori)'!$A$4:$E$244,5,FALSE)</f>
        <v>#N/A</v>
      </c>
      <c r="H49" s="62" t="e">
        <f>VLOOKUP(B49,'[4]SOURCE(Ori)'!$A$248:$D$488,4,FALSE)</f>
        <v>#N/A</v>
      </c>
      <c r="I49" s="18" t="e">
        <f t="shared" si="15"/>
        <v>#N/A</v>
      </c>
      <c r="J49" s="64" t="e">
        <f>VLOOKUP(B49,'[4]SOURCE(Ori)'!$A$248:$E$488,5,FALSE)</f>
        <v>#N/A</v>
      </c>
      <c r="K49" s="62" t="e">
        <f>VLOOKUP(B49,'[4]SOURCE(Ori)'!$A$492:$D$732,4,FALSE)</f>
        <v>#N/A</v>
      </c>
      <c r="L49" s="18" t="e">
        <f t="shared" si="16"/>
        <v>#N/A</v>
      </c>
      <c r="M49" s="64" t="e">
        <f>VLOOKUP(B49,'[4]SOURCE(Ori)'!$A$492:$E$732,5,FALSE)</f>
        <v>#N/A</v>
      </c>
      <c r="N49" s="62" t="e">
        <f>VLOOKUP(B49,'[4]SOURCE(Ori)'!$A$736:$D$976,4,FALSE)</f>
        <v>#N/A</v>
      </c>
      <c r="O49" s="18" t="e">
        <f t="shared" si="17"/>
        <v>#N/A</v>
      </c>
      <c r="P49" s="64" t="e">
        <f>VLOOKUP(B49,'[4]SOURCE(Ori)'!$A$736:$E$976,5,FALSE)</f>
        <v>#N/A</v>
      </c>
      <c r="Q49" s="62">
        <v>0</v>
      </c>
      <c r="R49" s="18">
        <v>0</v>
      </c>
      <c r="S49" s="64">
        <v>0</v>
      </c>
      <c r="T49" s="62" t="e">
        <f>VLOOKUP(B49,'[4]SOURCE(Ori)'!$A$1100:$D$1167,4,FALSE)</f>
        <v>#N/A</v>
      </c>
      <c r="U49" s="18" t="e">
        <f>IF(T49="O",10,IF(T49="A",9,IF(T49="B",8,IF(T49="C",7,IF(T49="D",6,IF(T49="F",0,IF(T49=-5,-5,-10)))))))</f>
        <v>#N/A</v>
      </c>
      <c r="V49" s="64" t="e">
        <f>VLOOKUP(B49,'[4]SOURCE(Ori)'!$A$1100:$E$1167,5,FALSE)</f>
        <v>#N/A</v>
      </c>
      <c r="W49" s="62">
        <v>0</v>
      </c>
      <c r="X49" s="18">
        <v>0</v>
      </c>
      <c r="Y49" s="64">
        <v>0</v>
      </c>
      <c r="Z49" s="62" t="e">
        <f>VLOOKUP(B49,'[4]SOURCE(Ori)'!$A$1230:$D$1470,4,FALSE)</f>
        <v>#N/A</v>
      </c>
      <c r="AA49" s="18" t="e">
        <f t="shared" si="18"/>
        <v>#N/A</v>
      </c>
      <c r="AB49" s="64" t="e">
        <f>VLOOKUP(B49,'[4]SOURCE(Ori)'!$A$1230:$E$1470,5,FALSE)</f>
        <v>#N/A</v>
      </c>
      <c r="AC49" s="62" t="e">
        <f>VLOOKUP(B49,'[4]SOURCE(Ori)'!$A$1475:$D$1715,4,FALSE)</f>
        <v>#N/A</v>
      </c>
      <c r="AD49" s="18" t="e">
        <f t="shared" si="19"/>
        <v>#N/A</v>
      </c>
      <c r="AE49" s="64" t="e">
        <f>VLOOKUP(B49,'[4]SOURCE(Ori)'!$A$1475:$E$1715,5,FALSE)</f>
        <v>#N/A</v>
      </c>
      <c r="AF49" s="62" t="e">
        <f>VLOOKUP(B49,'[4]SOURCE(Ori)'!$A$1719:$D$1959,4,FALSE)</f>
        <v>#N/A</v>
      </c>
      <c r="AG49" s="18" t="e">
        <f t="shared" si="20"/>
        <v>#N/A</v>
      </c>
      <c r="AH49" s="64" t="e">
        <f>VLOOKUP(B49,'[4]SOURCE(Ori)'!$A$1719:$E$1959,5,FALSE)</f>
        <v>#N/A</v>
      </c>
      <c r="AI49" s="64" t="e">
        <f>VLOOKUP(B49,'[4]SOURCE(Ori)'!$A$1963:$D$2203,4,FALSE)</f>
        <v>#N/A</v>
      </c>
      <c r="AJ49" s="18" t="e">
        <f t="shared" si="21"/>
        <v>#N/A</v>
      </c>
      <c r="AK49" s="64" t="e">
        <f>VLOOKUP(B49,'[4]SOURCE(Ori)'!$A$1963:$E$2203,5,FALSE)</f>
        <v>#N/A</v>
      </c>
      <c r="AL49" s="64" t="e">
        <f>VLOOKUP(B49,'[4]SOURCE(Ori)'!$A$2207:$D$2447,4,FALSE)</f>
        <v>#N/A</v>
      </c>
      <c r="AM49" s="18" t="e">
        <f t="shared" si="22"/>
        <v>#N/A</v>
      </c>
      <c r="AN49" s="64"/>
      <c r="AO49" s="19" t="e">
        <f t="shared" si="10"/>
        <v>#N/A</v>
      </c>
      <c r="AP49" s="65" t="e">
        <f t="shared" si="23"/>
        <v>#N/A</v>
      </c>
      <c r="AQ49" s="66" t="e">
        <f t="shared" si="12"/>
        <v>#N/A</v>
      </c>
      <c r="AR49" s="67">
        <f>SUM(COUNTIFS(E49:AM49,{"f","NCP","AB"}))</f>
        <v>0</v>
      </c>
      <c r="AS49" s="66" t="e">
        <f t="shared" si="13"/>
        <v>#N/A</v>
      </c>
    </row>
    <row r="50" spans="1:45">
      <c r="A50" s="58">
        <v>46</v>
      </c>
      <c r="B50" s="59" t="s">
        <v>85</v>
      </c>
      <c r="C50" s="60" t="s">
        <v>86</v>
      </c>
      <c r="D50" s="61" t="s">
        <v>510</v>
      </c>
      <c r="E50" s="62" t="e">
        <f>VLOOKUP(B50,'[4]SOURCE(Ori)'!$A$4:$D$244,4,FALSE)</f>
        <v>#N/A</v>
      </c>
      <c r="F50" s="18" t="e">
        <f t="shared" si="14"/>
        <v>#N/A</v>
      </c>
      <c r="G50" s="63" t="e">
        <f>VLOOKUP(B50,'[4]SOURCE(Ori)'!$A$4:$E$244,5,FALSE)</f>
        <v>#N/A</v>
      </c>
      <c r="H50" s="62" t="e">
        <f>VLOOKUP(B50,'[4]SOURCE(Ori)'!$A$248:$D$488,4,FALSE)</f>
        <v>#N/A</v>
      </c>
      <c r="I50" s="18" t="e">
        <f t="shared" si="15"/>
        <v>#N/A</v>
      </c>
      <c r="J50" s="64" t="e">
        <f>VLOOKUP(B50,'[4]SOURCE(Ori)'!$A$248:$E$488,5,FALSE)</f>
        <v>#N/A</v>
      </c>
      <c r="K50" s="62" t="e">
        <f>VLOOKUP(B50,'[4]SOURCE(Ori)'!$A$492:$D$732,4,FALSE)</f>
        <v>#N/A</v>
      </c>
      <c r="L50" s="18" t="e">
        <f t="shared" si="16"/>
        <v>#N/A</v>
      </c>
      <c r="M50" s="64" t="e">
        <f>VLOOKUP(B50,'[4]SOURCE(Ori)'!$A$492:$E$732,5,FALSE)</f>
        <v>#N/A</v>
      </c>
      <c r="N50" s="62" t="e">
        <f>VLOOKUP(B50,'[4]SOURCE(Ori)'!$A$736:$D$976,4,FALSE)</f>
        <v>#N/A</v>
      </c>
      <c r="O50" s="18" t="e">
        <f t="shared" si="17"/>
        <v>#N/A</v>
      </c>
      <c r="P50" s="64" t="e">
        <f>VLOOKUP(B50,'[4]SOURCE(Ori)'!$A$736:$E$976,5,FALSE)</f>
        <v>#N/A</v>
      </c>
      <c r="Q50" s="62" t="e">
        <f>VLOOKUP(B50,'[4]SOURCE(Ori)'!$A$980:$D$1096,4,FALSE)</f>
        <v>#N/A</v>
      </c>
      <c r="R50" s="18" t="e">
        <f>IF(Q50="O",10,IF(Q50="A",9,IF(Q50="B",8,IF(Q50="C",7,IF(Q50="D",6,IF(Q50="F",0,IF(Q50=-5,-5,-10)))))))</f>
        <v>#N/A</v>
      </c>
      <c r="S50" s="64" t="e">
        <f>VLOOKUP(B50,'[4]SOURCE(Ori)'!$A$980:$E$1096,5,FALSE)</f>
        <v>#N/A</v>
      </c>
      <c r="T50" s="62">
        <v>0</v>
      </c>
      <c r="U50" s="18">
        <v>0</v>
      </c>
      <c r="V50" s="64">
        <v>0</v>
      </c>
      <c r="W50" s="62">
        <v>0</v>
      </c>
      <c r="X50" s="18">
        <v>0</v>
      </c>
      <c r="Y50" s="64">
        <v>0</v>
      </c>
      <c r="Z50" s="62" t="e">
        <f>VLOOKUP(B50,'[4]SOURCE(Ori)'!$A$1230:$D$1470,4,FALSE)</f>
        <v>#N/A</v>
      </c>
      <c r="AA50" s="18" t="e">
        <f t="shared" si="18"/>
        <v>#N/A</v>
      </c>
      <c r="AB50" s="64" t="e">
        <f>VLOOKUP(B50,'[4]SOURCE(Ori)'!$A$1230:$E$1470,5,FALSE)</f>
        <v>#N/A</v>
      </c>
      <c r="AC50" s="62" t="e">
        <f>VLOOKUP(B50,'[4]SOURCE(Ori)'!$A$1475:$D$1715,4,FALSE)</f>
        <v>#N/A</v>
      </c>
      <c r="AD50" s="18" t="e">
        <f t="shared" si="19"/>
        <v>#N/A</v>
      </c>
      <c r="AE50" s="64" t="e">
        <f>VLOOKUP(B50,'[4]SOURCE(Ori)'!$A$1475:$E$1715,5,FALSE)</f>
        <v>#N/A</v>
      </c>
      <c r="AF50" s="62" t="e">
        <f>VLOOKUP(B50,'[4]SOURCE(Ori)'!$A$1719:$D$1959,4,FALSE)</f>
        <v>#N/A</v>
      </c>
      <c r="AG50" s="18" t="e">
        <f t="shared" si="20"/>
        <v>#N/A</v>
      </c>
      <c r="AH50" s="64" t="e">
        <f>VLOOKUP(B50,'[4]SOURCE(Ori)'!$A$1719:$E$1959,5,FALSE)</f>
        <v>#N/A</v>
      </c>
      <c r="AI50" s="64" t="e">
        <f>VLOOKUP(B50,'[4]SOURCE(Ori)'!$A$1963:$D$2203,4,FALSE)</f>
        <v>#N/A</v>
      </c>
      <c r="AJ50" s="18" t="e">
        <f t="shared" si="21"/>
        <v>#N/A</v>
      </c>
      <c r="AK50" s="64" t="e">
        <f>VLOOKUP(B50,'[4]SOURCE(Ori)'!$A$1963:$E$2203,5,FALSE)</f>
        <v>#N/A</v>
      </c>
      <c r="AL50" s="64" t="e">
        <f>VLOOKUP(B50,'[4]SOURCE(Ori)'!$A$2207:$D$2447,4,FALSE)</f>
        <v>#N/A</v>
      </c>
      <c r="AM50" s="18" t="e">
        <f t="shared" si="22"/>
        <v>#N/A</v>
      </c>
      <c r="AN50" s="64"/>
      <c r="AO50" s="19" t="e">
        <f t="shared" si="10"/>
        <v>#N/A</v>
      </c>
      <c r="AP50" s="65" t="e">
        <f t="shared" si="23"/>
        <v>#N/A</v>
      </c>
      <c r="AQ50" s="66" t="e">
        <f t="shared" si="12"/>
        <v>#N/A</v>
      </c>
      <c r="AR50" s="67">
        <f>SUM(COUNTIFS(E50:AM50,{"f","NCP","AB"}))</f>
        <v>0</v>
      </c>
      <c r="AS50" s="66" t="e">
        <f t="shared" si="13"/>
        <v>#N/A</v>
      </c>
    </row>
    <row r="51" spans="1:45">
      <c r="A51" s="58">
        <v>47</v>
      </c>
      <c r="B51" s="59" t="s">
        <v>87</v>
      </c>
      <c r="C51" s="60" t="s">
        <v>88</v>
      </c>
      <c r="D51" s="61" t="s">
        <v>510</v>
      </c>
      <c r="E51" s="62" t="e">
        <f>VLOOKUP(B51,'[4]SOURCE(Ori)'!$A$4:$D$244,4,FALSE)</f>
        <v>#N/A</v>
      </c>
      <c r="F51" s="18" t="e">
        <f t="shared" si="14"/>
        <v>#N/A</v>
      </c>
      <c r="G51" s="63" t="e">
        <f>VLOOKUP(B51,'[4]SOURCE(Ori)'!$A$4:$E$244,5,FALSE)</f>
        <v>#N/A</v>
      </c>
      <c r="H51" s="62" t="e">
        <f>VLOOKUP(B51,'[4]SOURCE(Ori)'!$A$248:$D$488,4,FALSE)</f>
        <v>#N/A</v>
      </c>
      <c r="I51" s="18" t="e">
        <f t="shared" si="15"/>
        <v>#N/A</v>
      </c>
      <c r="J51" s="64" t="e">
        <f>VLOOKUP(B51,'[4]SOURCE(Ori)'!$A$248:$E$488,5,FALSE)</f>
        <v>#N/A</v>
      </c>
      <c r="K51" s="62" t="e">
        <f>VLOOKUP(B51,'[4]SOURCE(Ori)'!$A$492:$D$732,4,FALSE)</f>
        <v>#N/A</v>
      </c>
      <c r="L51" s="18" t="e">
        <f t="shared" si="16"/>
        <v>#N/A</v>
      </c>
      <c r="M51" s="64" t="e">
        <f>VLOOKUP(B51,'[4]SOURCE(Ori)'!$A$492:$E$732,5,FALSE)</f>
        <v>#N/A</v>
      </c>
      <c r="N51" s="62" t="e">
        <f>VLOOKUP(B51,'[4]SOURCE(Ori)'!$A$736:$D$976,4,FALSE)</f>
        <v>#N/A</v>
      </c>
      <c r="O51" s="18" t="e">
        <f t="shared" si="17"/>
        <v>#N/A</v>
      </c>
      <c r="P51" s="64" t="e">
        <f>VLOOKUP(B51,'[4]SOURCE(Ori)'!$A$736:$E$976,5,FALSE)</f>
        <v>#N/A</v>
      </c>
      <c r="Q51" s="62">
        <v>0</v>
      </c>
      <c r="R51" s="18">
        <v>0</v>
      </c>
      <c r="S51" s="64">
        <v>0</v>
      </c>
      <c r="T51" s="62">
        <v>0</v>
      </c>
      <c r="U51" s="18">
        <v>0</v>
      </c>
      <c r="V51" s="64">
        <v>0</v>
      </c>
      <c r="W51" s="62" t="e">
        <f>VLOOKUP(B51,'[4]SOURCE(Ori)'!$A$1171:$D$1226,4,FALSE)</f>
        <v>#N/A</v>
      </c>
      <c r="X51" s="18" t="e">
        <f>IF(W51="O",10,IF(W51="A",9,IF(W51="B",8,IF(W51="C",7,IF(W51="D",6,IF(W51="F",0,IF(W51=-5,-5,-10)))))))</f>
        <v>#N/A</v>
      </c>
      <c r="Y51" s="64" t="e">
        <f>VLOOKUP(B51,'[4]SOURCE(Ori)'!$A$1171:$E$1226,5,FALSE)</f>
        <v>#N/A</v>
      </c>
      <c r="Z51" s="62" t="e">
        <f>VLOOKUP(B51,'[4]SOURCE(Ori)'!$A$1230:$D$1470,4,FALSE)</f>
        <v>#N/A</v>
      </c>
      <c r="AA51" s="18" t="e">
        <f t="shared" si="18"/>
        <v>#N/A</v>
      </c>
      <c r="AB51" s="64" t="e">
        <f>VLOOKUP(B51,'[4]SOURCE(Ori)'!$A$1230:$E$1470,5,FALSE)</f>
        <v>#N/A</v>
      </c>
      <c r="AC51" s="62" t="e">
        <f>VLOOKUP(B51,'[4]SOURCE(Ori)'!$A$1475:$D$1715,4,FALSE)</f>
        <v>#N/A</v>
      </c>
      <c r="AD51" s="18" t="e">
        <f t="shared" si="19"/>
        <v>#N/A</v>
      </c>
      <c r="AE51" s="64" t="e">
        <f>VLOOKUP(B51,'[4]SOURCE(Ori)'!$A$1475:$E$1715,5,FALSE)</f>
        <v>#N/A</v>
      </c>
      <c r="AF51" s="62" t="e">
        <f>VLOOKUP(B51,'[4]SOURCE(Ori)'!$A$1719:$D$1959,4,FALSE)</f>
        <v>#N/A</v>
      </c>
      <c r="AG51" s="18" t="e">
        <f t="shared" si="20"/>
        <v>#N/A</v>
      </c>
      <c r="AH51" s="64" t="e">
        <f>VLOOKUP(B51,'[4]SOURCE(Ori)'!$A$1719:$E$1959,5,FALSE)</f>
        <v>#N/A</v>
      </c>
      <c r="AI51" s="64" t="e">
        <f>VLOOKUP(B51,'[4]SOURCE(Ori)'!$A$1963:$D$2203,4,FALSE)</f>
        <v>#N/A</v>
      </c>
      <c r="AJ51" s="18" t="e">
        <f t="shared" si="21"/>
        <v>#N/A</v>
      </c>
      <c r="AK51" s="64" t="e">
        <f>VLOOKUP(B51,'[4]SOURCE(Ori)'!$A$1963:$E$2203,5,FALSE)</f>
        <v>#N/A</v>
      </c>
      <c r="AL51" s="64" t="e">
        <f>VLOOKUP(B51,'[4]SOURCE(Ori)'!$A$2207:$D$2447,4,FALSE)</f>
        <v>#N/A</v>
      </c>
      <c r="AM51" s="18" t="e">
        <f t="shared" si="22"/>
        <v>#N/A</v>
      </c>
      <c r="AN51" s="64"/>
      <c r="AO51" s="19" t="e">
        <f t="shared" si="10"/>
        <v>#N/A</v>
      </c>
      <c r="AP51" s="65" t="e">
        <f t="shared" si="23"/>
        <v>#N/A</v>
      </c>
      <c r="AQ51" s="66" t="e">
        <f t="shared" si="12"/>
        <v>#N/A</v>
      </c>
      <c r="AR51" s="67">
        <f>SUM(COUNTIFS(E51:AM51,{"f","NCP","AB"}))</f>
        <v>0</v>
      </c>
      <c r="AS51" s="66" t="e">
        <f t="shared" si="13"/>
        <v>#N/A</v>
      </c>
    </row>
    <row r="52" spans="1:45">
      <c r="A52" s="58">
        <v>48</v>
      </c>
      <c r="B52" s="59" t="s">
        <v>89</v>
      </c>
      <c r="C52" s="60" t="s">
        <v>90</v>
      </c>
      <c r="D52" s="61" t="s">
        <v>510</v>
      </c>
      <c r="E52" s="62" t="e">
        <f>VLOOKUP(B52,'[4]SOURCE(Ori)'!$A$4:$D$244,4,FALSE)</f>
        <v>#N/A</v>
      </c>
      <c r="F52" s="18" t="e">
        <f t="shared" si="14"/>
        <v>#N/A</v>
      </c>
      <c r="G52" s="63" t="e">
        <f>VLOOKUP(B52,'[4]SOURCE(Ori)'!$A$4:$E$244,5,FALSE)</f>
        <v>#N/A</v>
      </c>
      <c r="H52" s="62" t="e">
        <f>VLOOKUP(B52,'[4]SOURCE(Ori)'!$A$248:$D$488,4,FALSE)</f>
        <v>#N/A</v>
      </c>
      <c r="I52" s="18" t="e">
        <f t="shared" si="15"/>
        <v>#N/A</v>
      </c>
      <c r="J52" s="64" t="e">
        <f>VLOOKUP(B52,'[4]SOURCE(Ori)'!$A$248:$E$488,5,FALSE)</f>
        <v>#N/A</v>
      </c>
      <c r="K52" s="62" t="e">
        <f>VLOOKUP(B52,'[4]SOURCE(Ori)'!$A$492:$D$732,4,FALSE)</f>
        <v>#N/A</v>
      </c>
      <c r="L52" s="18" t="e">
        <f t="shared" si="16"/>
        <v>#N/A</v>
      </c>
      <c r="M52" s="64" t="e">
        <f>VLOOKUP(B52,'[4]SOURCE(Ori)'!$A$492:$E$732,5,FALSE)</f>
        <v>#N/A</v>
      </c>
      <c r="N52" s="62" t="e">
        <f>VLOOKUP(B52,'[4]SOURCE(Ori)'!$A$736:$D$976,4,FALSE)</f>
        <v>#N/A</v>
      </c>
      <c r="O52" s="18" t="e">
        <f t="shared" si="17"/>
        <v>#N/A</v>
      </c>
      <c r="P52" s="64" t="e">
        <f>VLOOKUP(B52,'[4]SOURCE(Ori)'!$A$736:$E$976,5,FALSE)</f>
        <v>#N/A</v>
      </c>
      <c r="Q52" s="62" t="e">
        <f>VLOOKUP(B52,'[4]SOURCE(Ori)'!$A$980:$D$1096,4,FALSE)</f>
        <v>#N/A</v>
      </c>
      <c r="R52" s="18" t="e">
        <f>IF(Q52="O",10,IF(Q52="A",9,IF(Q52="B",8,IF(Q52="C",7,IF(Q52="D",6,IF(Q52="F",0,IF(Q52=-5,-5,-10)))))))</f>
        <v>#N/A</v>
      </c>
      <c r="S52" s="64" t="e">
        <f>VLOOKUP(B52,'[4]SOURCE(Ori)'!$A$980:$E$1096,5,FALSE)</f>
        <v>#N/A</v>
      </c>
      <c r="T52" s="62">
        <v>0</v>
      </c>
      <c r="U52" s="18">
        <v>0</v>
      </c>
      <c r="V52" s="64">
        <v>0</v>
      </c>
      <c r="W52" s="62">
        <v>0</v>
      </c>
      <c r="X52" s="18">
        <v>0</v>
      </c>
      <c r="Y52" s="64">
        <v>0</v>
      </c>
      <c r="Z52" s="62" t="e">
        <f>VLOOKUP(B52,'[4]SOURCE(Ori)'!$A$1230:$D$1470,4,FALSE)</f>
        <v>#N/A</v>
      </c>
      <c r="AA52" s="18" t="e">
        <f t="shared" si="18"/>
        <v>#N/A</v>
      </c>
      <c r="AB52" s="64" t="e">
        <f>VLOOKUP(B52,'[4]SOURCE(Ori)'!$A$1230:$E$1470,5,FALSE)</f>
        <v>#N/A</v>
      </c>
      <c r="AC52" s="62" t="e">
        <f>VLOOKUP(B52,'[4]SOURCE(Ori)'!$A$1475:$D$1715,4,FALSE)</f>
        <v>#N/A</v>
      </c>
      <c r="AD52" s="18" t="e">
        <f t="shared" si="19"/>
        <v>#N/A</v>
      </c>
      <c r="AE52" s="64" t="e">
        <f>VLOOKUP(B52,'[4]SOURCE(Ori)'!$A$1475:$E$1715,5,FALSE)</f>
        <v>#N/A</v>
      </c>
      <c r="AF52" s="62" t="e">
        <f>VLOOKUP(B52,'[4]SOURCE(Ori)'!$A$1719:$D$1959,4,FALSE)</f>
        <v>#N/A</v>
      </c>
      <c r="AG52" s="18" t="e">
        <f t="shared" si="20"/>
        <v>#N/A</v>
      </c>
      <c r="AH52" s="64" t="e">
        <f>VLOOKUP(B52,'[4]SOURCE(Ori)'!$A$1719:$E$1959,5,FALSE)</f>
        <v>#N/A</v>
      </c>
      <c r="AI52" s="64" t="e">
        <f>VLOOKUP(B52,'[4]SOURCE(Ori)'!$A$1963:$D$2203,4,FALSE)</f>
        <v>#N/A</v>
      </c>
      <c r="AJ52" s="18" t="e">
        <f t="shared" si="21"/>
        <v>#N/A</v>
      </c>
      <c r="AK52" s="64" t="e">
        <f>VLOOKUP(B52,'[4]SOURCE(Ori)'!$A$1963:$E$2203,5,FALSE)</f>
        <v>#N/A</v>
      </c>
      <c r="AL52" s="64" t="e">
        <f>VLOOKUP(B52,'[4]SOURCE(Ori)'!$A$2207:$D$2447,4,FALSE)</f>
        <v>#N/A</v>
      </c>
      <c r="AM52" s="18" t="e">
        <f t="shared" si="22"/>
        <v>#N/A</v>
      </c>
      <c r="AN52" s="64"/>
      <c r="AO52" s="19" t="e">
        <f t="shared" si="10"/>
        <v>#N/A</v>
      </c>
      <c r="AP52" s="65" t="e">
        <f t="shared" si="23"/>
        <v>#N/A</v>
      </c>
      <c r="AQ52" s="66" t="e">
        <f t="shared" si="12"/>
        <v>#N/A</v>
      </c>
      <c r="AR52" s="67">
        <f>SUM(COUNTIFS(E52:AM52,{"f","NCP","AB"}))</f>
        <v>0</v>
      </c>
      <c r="AS52" s="66" t="e">
        <f t="shared" si="13"/>
        <v>#N/A</v>
      </c>
    </row>
    <row r="53" spans="1:45">
      <c r="A53" s="58">
        <v>49</v>
      </c>
      <c r="B53" s="59" t="s">
        <v>91</v>
      </c>
      <c r="C53" s="60" t="s">
        <v>92</v>
      </c>
      <c r="D53" s="61" t="s">
        <v>510</v>
      </c>
      <c r="E53" s="62" t="e">
        <f>VLOOKUP(B53,'[4]SOURCE(Ori)'!$A$4:$D$244,4,FALSE)</f>
        <v>#N/A</v>
      </c>
      <c r="F53" s="18" t="e">
        <f t="shared" si="14"/>
        <v>#N/A</v>
      </c>
      <c r="G53" s="63" t="e">
        <f>VLOOKUP(B53,'[4]SOURCE(Ori)'!$A$4:$E$244,5,FALSE)</f>
        <v>#N/A</v>
      </c>
      <c r="H53" s="62" t="e">
        <f>VLOOKUP(B53,'[4]SOURCE(Ori)'!$A$248:$D$488,4,FALSE)</f>
        <v>#N/A</v>
      </c>
      <c r="I53" s="18" t="e">
        <f t="shared" si="15"/>
        <v>#N/A</v>
      </c>
      <c r="J53" s="64" t="e">
        <f>VLOOKUP(B53,'[4]SOURCE(Ori)'!$A$248:$E$488,5,FALSE)</f>
        <v>#N/A</v>
      </c>
      <c r="K53" s="62" t="e">
        <f>VLOOKUP(B53,'[4]SOURCE(Ori)'!$A$492:$D$732,4,FALSE)</f>
        <v>#N/A</v>
      </c>
      <c r="L53" s="18" t="e">
        <f t="shared" si="16"/>
        <v>#N/A</v>
      </c>
      <c r="M53" s="64" t="e">
        <f>VLOOKUP(B53,'[4]SOURCE(Ori)'!$A$492:$E$732,5,FALSE)</f>
        <v>#N/A</v>
      </c>
      <c r="N53" s="62" t="e">
        <f>VLOOKUP(B53,'[4]SOURCE(Ori)'!$A$736:$D$976,4,FALSE)</f>
        <v>#N/A</v>
      </c>
      <c r="O53" s="18" t="e">
        <f t="shared" si="17"/>
        <v>#N/A</v>
      </c>
      <c r="P53" s="64" t="e">
        <f>VLOOKUP(B53,'[4]SOURCE(Ori)'!$A$736:$E$976,5,FALSE)</f>
        <v>#N/A</v>
      </c>
      <c r="Q53" s="62" t="e">
        <f>VLOOKUP(B53,'[4]SOURCE(Ori)'!$A$980:$D$1096,4,FALSE)</f>
        <v>#N/A</v>
      </c>
      <c r="R53" s="18" t="e">
        <f>IF(Q53="O",10,IF(Q53="A",9,IF(Q53="B",8,IF(Q53="C",7,IF(Q53="D",6,IF(Q53="F",0,IF(Q53=-5,-5,-10)))))))</f>
        <v>#N/A</v>
      </c>
      <c r="S53" s="64" t="e">
        <f>VLOOKUP(B53,'[4]SOURCE(Ori)'!$A$980:$E$1096,5,FALSE)</f>
        <v>#N/A</v>
      </c>
      <c r="T53" s="62">
        <v>0</v>
      </c>
      <c r="U53" s="18">
        <v>0</v>
      </c>
      <c r="V53" s="64">
        <v>0</v>
      </c>
      <c r="W53" s="62">
        <v>0</v>
      </c>
      <c r="X53" s="18">
        <v>0</v>
      </c>
      <c r="Y53" s="64">
        <v>0</v>
      </c>
      <c r="Z53" s="62" t="e">
        <f>VLOOKUP(B53,'[4]SOURCE(Ori)'!$A$1230:$D$1470,4,FALSE)</f>
        <v>#N/A</v>
      </c>
      <c r="AA53" s="18" t="e">
        <f t="shared" si="18"/>
        <v>#N/A</v>
      </c>
      <c r="AB53" s="64" t="e">
        <f>VLOOKUP(B53,'[4]SOURCE(Ori)'!$A$1230:$E$1470,5,FALSE)</f>
        <v>#N/A</v>
      </c>
      <c r="AC53" s="62" t="e">
        <f>VLOOKUP(B53,'[4]SOURCE(Ori)'!$A$1475:$D$1715,4,FALSE)</f>
        <v>#N/A</v>
      </c>
      <c r="AD53" s="18" t="e">
        <f t="shared" si="19"/>
        <v>#N/A</v>
      </c>
      <c r="AE53" s="64" t="e">
        <f>VLOOKUP(B53,'[4]SOURCE(Ori)'!$A$1475:$E$1715,5,FALSE)</f>
        <v>#N/A</v>
      </c>
      <c r="AF53" s="62" t="e">
        <f>VLOOKUP(B53,'[4]SOURCE(Ori)'!$A$1719:$D$1959,4,FALSE)</f>
        <v>#N/A</v>
      </c>
      <c r="AG53" s="18" t="e">
        <f t="shared" si="20"/>
        <v>#N/A</v>
      </c>
      <c r="AH53" s="64" t="e">
        <f>VLOOKUP(B53,'[4]SOURCE(Ori)'!$A$1719:$E$1959,5,FALSE)</f>
        <v>#N/A</v>
      </c>
      <c r="AI53" s="64" t="e">
        <f>VLOOKUP(B53,'[4]SOURCE(Ori)'!$A$1963:$D$2203,4,FALSE)</f>
        <v>#N/A</v>
      </c>
      <c r="AJ53" s="18" t="e">
        <f t="shared" si="21"/>
        <v>#N/A</v>
      </c>
      <c r="AK53" s="64" t="e">
        <f>VLOOKUP(B53,'[4]SOURCE(Ori)'!$A$1963:$E$2203,5,FALSE)</f>
        <v>#N/A</v>
      </c>
      <c r="AL53" s="64" t="e">
        <f>VLOOKUP(B53,'[4]SOURCE(Ori)'!$A$2207:$D$2447,4,FALSE)</f>
        <v>#N/A</v>
      </c>
      <c r="AM53" s="18" t="e">
        <f t="shared" si="22"/>
        <v>#N/A</v>
      </c>
      <c r="AN53" s="64"/>
      <c r="AO53" s="19" t="e">
        <f t="shared" si="10"/>
        <v>#N/A</v>
      </c>
      <c r="AP53" s="65" t="e">
        <f t="shared" si="23"/>
        <v>#N/A</v>
      </c>
      <c r="AQ53" s="66" t="e">
        <f t="shared" si="12"/>
        <v>#N/A</v>
      </c>
      <c r="AR53" s="67">
        <f>SUM(COUNTIFS(E53:AM53,{"f","NCP","AB"}))</f>
        <v>0</v>
      </c>
      <c r="AS53" s="66" t="e">
        <f t="shared" si="13"/>
        <v>#N/A</v>
      </c>
    </row>
    <row r="54" spans="1:45">
      <c r="A54" s="58">
        <v>50</v>
      </c>
      <c r="B54" s="59" t="s">
        <v>93</v>
      </c>
      <c r="C54" s="60" t="s">
        <v>94</v>
      </c>
      <c r="D54" s="61" t="s">
        <v>510</v>
      </c>
      <c r="E54" s="62" t="e">
        <f>VLOOKUP(B54,'[4]SOURCE(Ori)'!$A$4:$D$244,4,FALSE)</f>
        <v>#N/A</v>
      </c>
      <c r="F54" s="18" t="e">
        <f t="shared" si="14"/>
        <v>#N/A</v>
      </c>
      <c r="G54" s="63" t="e">
        <f>VLOOKUP(B54,'[4]SOURCE(Ori)'!$A$4:$E$244,5,FALSE)</f>
        <v>#N/A</v>
      </c>
      <c r="H54" s="62" t="e">
        <f>VLOOKUP(B54,'[4]SOURCE(Ori)'!$A$248:$D$488,4,FALSE)</f>
        <v>#N/A</v>
      </c>
      <c r="I54" s="18" t="e">
        <f t="shared" si="15"/>
        <v>#N/A</v>
      </c>
      <c r="J54" s="64" t="e">
        <f>VLOOKUP(B54,'[4]SOURCE(Ori)'!$A$248:$E$488,5,FALSE)</f>
        <v>#N/A</v>
      </c>
      <c r="K54" s="62" t="e">
        <f>VLOOKUP(B54,'[4]SOURCE(Ori)'!$A$492:$D$732,4,FALSE)</f>
        <v>#N/A</v>
      </c>
      <c r="L54" s="18" t="e">
        <f t="shared" si="16"/>
        <v>#N/A</v>
      </c>
      <c r="M54" s="64" t="e">
        <f>VLOOKUP(B54,'[4]SOURCE(Ori)'!$A$492:$E$732,5,FALSE)</f>
        <v>#N/A</v>
      </c>
      <c r="N54" s="62" t="e">
        <f>VLOOKUP(B54,'[4]SOURCE(Ori)'!$A$736:$D$976,4,FALSE)</f>
        <v>#N/A</v>
      </c>
      <c r="O54" s="18" t="e">
        <f t="shared" si="17"/>
        <v>#N/A</v>
      </c>
      <c r="P54" s="64" t="e">
        <f>VLOOKUP(B54,'[4]SOURCE(Ori)'!$A$736:$E$976,5,FALSE)</f>
        <v>#N/A</v>
      </c>
      <c r="Q54" s="62" t="e">
        <f>VLOOKUP(B54,'[4]SOURCE(Ori)'!$A$980:$D$1096,4,FALSE)</f>
        <v>#N/A</v>
      </c>
      <c r="R54" s="18" t="e">
        <f>IF(Q54="O",10,IF(Q54="A",9,IF(Q54="B",8,IF(Q54="C",7,IF(Q54="D",6,IF(Q54="F",0,IF(Q54=-5,-5,-10)))))))</f>
        <v>#N/A</v>
      </c>
      <c r="S54" s="64" t="e">
        <f>VLOOKUP(B54,'[4]SOURCE(Ori)'!$A$980:$E$1096,5,FALSE)</f>
        <v>#N/A</v>
      </c>
      <c r="T54" s="62">
        <v>0</v>
      </c>
      <c r="U54" s="18">
        <v>0</v>
      </c>
      <c r="V54" s="64">
        <v>0</v>
      </c>
      <c r="W54" s="62">
        <v>0</v>
      </c>
      <c r="X54" s="18">
        <v>0</v>
      </c>
      <c r="Y54" s="64">
        <v>0</v>
      </c>
      <c r="Z54" s="62" t="e">
        <f>VLOOKUP(B54,'[4]SOURCE(Ori)'!$A$1230:$D$1470,4,FALSE)</f>
        <v>#N/A</v>
      </c>
      <c r="AA54" s="18" t="e">
        <f t="shared" si="18"/>
        <v>#N/A</v>
      </c>
      <c r="AB54" s="64" t="e">
        <f>VLOOKUP(B54,'[4]SOURCE(Ori)'!$A$1230:$E$1470,5,FALSE)</f>
        <v>#N/A</v>
      </c>
      <c r="AC54" s="62" t="e">
        <f>VLOOKUP(B54,'[4]SOURCE(Ori)'!$A$1475:$D$1715,4,FALSE)</f>
        <v>#N/A</v>
      </c>
      <c r="AD54" s="18" t="e">
        <f t="shared" si="19"/>
        <v>#N/A</v>
      </c>
      <c r="AE54" s="64" t="e">
        <f>VLOOKUP(B54,'[4]SOURCE(Ori)'!$A$1475:$E$1715,5,FALSE)</f>
        <v>#N/A</v>
      </c>
      <c r="AF54" s="62" t="e">
        <f>VLOOKUP(B54,'[4]SOURCE(Ori)'!$A$1719:$D$1959,4,FALSE)</f>
        <v>#N/A</v>
      </c>
      <c r="AG54" s="18" t="e">
        <f t="shared" si="20"/>
        <v>#N/A</v>
      </c>
      <c r="AH54" s="64" t="e">
        <f>VLOOKUP(B54,'[4]SOURCE(Ori)'!$A$1719:$E$1959,5,FALSE)</f>
        <v>#N/A</v>
      </c>
      <c r="AI54" s="64" t="e">
        <f>VLOOKUP(B54,'[4]SOURCE(Ori)'!$A$1963:$D$2203,4,FALSE)</f>
        <v>#N/A</v>
      </c>
      <c r="AJ54" s="18" t="e">
        <f t="shared" si="21"/>
        <v>#N/A</v>
      </c>
      <c r="AK54" s="64" t="e">
        <f>VLOOKUP(B54,'[4]SOURCE(Ori)'!$A$1963:$E$2203,5,FALSE)</f>
        <v>#N/A</v>
      </c>
      <c r="AL54" s="64" t="e">
        <f>VLOOKUP(B54,'[4]SOURCE(Ori)'!$A$2207:$D$2447,4,FALSE)</f>
        <v>#N/A</v>
      </c>
      <c r="AM54" s="18" t="e">
        <f t="shared" si="22"/>
        <v>#N/A</v>
      </c>
      <c r="AN54" s="64"/>
      <c r="AO54" s="19" t="e">
        <f t="shared" si="10"/>
        <v>#N/A</v>
      </c>
      <c r="AP54" s="65" t="e">
        <f t="shared" si="23"/>
        <v>#N/A</v>
      </c>
      <c r="AQ54" s="66" t="e">
        <f t="shared" si="12"/>
        <v>#N/A</v>
      </c>
      <c r="AR54" s="67">
        <f>SUM(COUNTIFS(E54:AM54,{"f","NCP","AB"}))</f>
        <v>0</v>
      </c>
      <c r="AS54" s="66" t="e">
        <f t="shared" si="13"/>
        <v>#N/A</v>
      </c>
    </row>
    <row r="55" spans="1:45">
      <c r="A55" s="58">
        <v>51</v>
      </c>
      <c r="B55" s="59" t="s">
        <v>397</v>
      </c>
      <c r="C55" s="60" t="s">
        <v>398</v>
      </c>
      <c r="D55" s="61" t="s">
        <v>510</v>
      </c>
      <c r="E55" s="62" t="e">
        <f>VLOOKUP(B55,'[4]SOURCE(Ori)'!$A$4:$D$244,4,FALSE)</f>
        <v>#N/A</v>
      </c>
      <c r="F55" s="18" t="e">
        <f t="shared" si="14"/>
        <v>#N/A</v>
      </c>
      <c r="G55" s="63" t="e">
        <f>VLOOKUP(B55,'[4]SOURCE(Ori)'!$A$4:$E$244,5,FALSE)</f>
        <v>#N/A</v>
      </c>
      <c r="H55" s="62" t="e">
        <f>VLOOKUP(B55,'[4]SOURCE(Ori)'!$A$248:$D$488,4,FALSE)</f>
        <v>#N/A</v>
      </c>
      <c r="I55" s="18" t="e">
        <f t="shared" si="15"/>
        <v>#N/A</v>
      </c>
      <c r="J55" s="64" t="e">
        <f>VLOOKUP(B55,'[4]SOURCE(Ori)'!$A$248:$E$488,5,FALSE)</f>
        <v>#N/A</v>
      </c>
      <c r="K55" s="62" t="e">
        <f>VLOOKUP(B55,'[4]SOURCE(Ori)'!$A$492:$D$732,4,FALSE)</f>
        <v>#N/A</v>
      </c>
      <c r="L55" s="18" t="e">
        <f t="shared" si="16"/>
        <v>#N/A</v>
      </c>
      <c r="M55" s="64" t="e">
        <f>VLOOKUP(B55,'[4]SOURCE(Ori)'!$A$492:$E$732,5,FALSE)</f>
        <v>#N/A</v>
      </c>
      <c r="N55" s="62" t="e">
        <f>VLOOKUP(B55,'[4]SOURCE(Ori)'!$A$736:$D$976,4,FALSE)</f>
        <v>#N/A</v>
      </c>
      <c r="O55" s="18" t="e">
        <f t="shared" si="17"/>
        <v>#N/A</v>
      </c>
      <c r="P55" s="64" t="e">
        <f>VLOOKUP(B55,'[4]SOURCE(Ori)'!$A$736:$E$976,5,FALSE)</f>
        <v>#N/A</v>
      </c>
      <c r="Q55" s="62">
        <v>0</v>
      </c>
      <c r="R55" s="18">
        <v>0</v>
      </c>
      <c r="S55" s="64">
        <v>0</v>
      </c>
      <c r="T55" s="62" t="e">
        <f>VLOOKUP(B55,'[4]SOURCE(Ori)'!$A$1100:$D$1167,4,FALSE)</f>
        <v>#N/A</v>
      </c>
      <c r="U55" s="18" t="e">
        <f>IF(T55="O",10,IF(T55="A",9,IF(T55="B",8,IF(T55="C",7,IF(T55="D",6,IF(T55="F",0,IF(T55=-5,-5,-10)))))))</f>
        <v>#N/A</v>
      </c>
      <c r="V55" s="64" t="e">
        <f>VLOOKUP(B55,'[4]SOURCE(Ori)'!$A$1100:$E$1167,5,FALSE)</f>
        <v>#N/A</v>
      </c>
      <c r="W55" s="62">
        <v>0</v>
      </c>
      <c r="X55" s="18">
        <v>0</v>
      </c>
      <c r="Y55" s="64">
        <v>0</v>
      </c>
      <c r="Z55" s="62" t="e">
        <f>VLOOKUP(B55,'[4]SOURCE(Ori)'!$A$1230:$D$1470,4,FALSE)</f>
        <v>#N/A</v>
      </c>
      <c r="AA55" s="18" t="e">
        <f t="shared" si="18"/>
        <v>#N/A</v>
      </c>
      <c r="AB55" s="64" t="e">
        <f>VLOOKUP(B55,'[4]SOURCE(Ori)'!$A$1230:$E$1470,5,FALSE)</f>
        <v>#N/A</v>
      </c>
      <c r="AC55" s="62" t="e">
        <f>VLOOKUP(B55,'[4]SOURCE(Ori)'!$A$1475:$D$1715,4,FALSE)</f>
        <v>#N/A</v>
      </c>
      <c r="AD55" s="18" t="e">
        <f t="shared" si="19"/>
        <v>#N/A</v>
      </c>
      <c r="AE55" s="64" t="e">
        <f>VLOOKUP(B55,'[4]SOURCE(Ori)'!$A$1475:$E$1715,5,FALSE)</f>
        <v>#N/A</v>
      </c>
      <c r="AF55" s="62" t="e">
        <f>VLOOKUP(B55,'[4]SOURCE(Ori)'!$A$1719:$D$1959,4,FALSE)</f>
        <v>#N/A</v>
      </c>
      <c r="AG55" s="18" t="e">
        <f t="shared" si="20"/>
        <v>#N/A</v>
      </c>
      <c r="AH55" s="64" t="e">
        <f>VLOOKUP(B55,'[4]SOURCE(Ori)'!$A$1719:$E$1959,5,FALSE)</f>
        <v>#N/A</v>
      </c>
      <c r="AI55" s="64" t="e">
        <f>VLOOKUP(B55,'[4]SOURCE(Ori)'!$A$1963:$D$2203,4,FALSE)</f>
        <v>#N/A</v>
      </c>
      <c r="AJ55" s="18" t="e">
        <f t="shared" si="21"/>
        <v>#N/A</v>
      </c>
      <c r="AK55" s="64" t="e">
        <f>VLOOKUP(B55,'[4]SOURCE(Ori)'!$A$1963:$E$2203,5,FALSE)</f>
        <v>#N/A</v>
      </c>
      <c r="AL55" s="64" t="e">
        <f>VLOOKUP(B55,'[4]SOURCE(Ori)'!$A$2207:$D$2447,4,FALSE)</f>
        <v>#N/A</v>
      </c>
      <c r="AM55" s="18" t="e">
        <f t="shared" si="22"/>
        <v>#N/A</v>
      </c>
      <c r="AN55" s="64"/>
      <c r="AO55" s="19" t="e">
        <f t="shared" si="10"/>
        <v>#N/A</v>
      </c>
      <c r="AP55" s="65" t="e">
        <f t="shared" si="23"/>
        <v>#N/A</v>
      </c>
      <c r="AQ55" s="66" t="e">
        <f t="shared" si="12"/>
        <v>#N/A</v>
      </c>
      <c r="AR55" s="67">
        <f>SUM(COUNTIFS(E55:AM55,{"f","NCP","AB"}))</f>
        <v>0</v>
      </c>
      <c r="AS55" s="66" t="e">
        <f t="shared" si="13"/>
        <v>#N/A</v>
      </c>
    </row>
    <row r="56" spans="1:45">
      <c r="A56" s="58">
        <v>52</v>
      </c>
      <c r="B56" s="59" t="s">
        <v>95</v>
      </c>
      <c r="C56" s="60" t="s">
        <v>96</v>
      </c>
      <c r="D56" s="61" t="s">
        <v>510</v>
      </c>
      <c r="E56" s="62" t="e">
        <f>VLOOKUP(B56,'[4]SOURCE(Ori)'!$A$4:$D$244,4,FALSE)</f>
        <v>#N/A</v>
      </c>
      <c r="F56" s="18" t="e">
        <f t="shared" si="14"/>
        <v>#N/A</v>
      </c>
      <c r="G56" s="63" t="e">
        <f>VLOOKUP(B56,'[4]SOURCE(Ori)'!$A$4:$E$244,5,FALSE)</f>
        <v>#N/A</v>
      </c>
      <c r="H56" s="62" t="e">
        <f>VLOOKUP(B56,'[4]SOURCE(Ori)'!$A$248:$D$488,4,FALSE)</f>
        <v>#N/A</v>
      </c>
      <c r="I56" s="18" t="e">
        <f t="shared" si="15"/>
        <v>#N/A</v>
      </c>
      <c r="J56" s="64" t="e">
        <f>VLOOKUP(B56,'[4]SOURCE(Ori)'!$A$248:$E$488,5,FALSE)</f>
        <v>#N/A</v>
      </c>
      <c r="K56" s="62" t="e">
        <f>VLOOKUP(B56,'[4]SOURCE(Ori)'!$A$492:$D$732,4,FALSE)</f>
        <v>#N/A</v>
      </c>
      <c r="L56" s="18" t="e">
        <f t="shared" si="16"/>
        <v>#N/A</v>
      </c>
      <c r="M56" s="64" t="e">
        <f>VLOOKUP(B56,'[4]SOURCE(Ori)'!$A$492:$E$732,5,FALSE)</f>
        <v>#N/A</v>
      </c>
      <c r="N56" s="62" t="e">
        <f>VLOOKUP(B56,'[4]SOURCE(Ori)'!$A$736:$D$976,4,FALSE)</f>
        <v>#N/A</v>
      </c>
      <c r="O56" s="18" t="e">
        <f t="shared" si="17"/>
        <v>#N/A</v>
      </c>
      <c r="P56" s="64" t="e">
        <f>VLOOKUP(B56,'[4]SOURCE(Ori)'!$A$736:$E$976,5,FALSE)</f>
        <v>#N/A</v>
      </c>
      <c r="Q56" s="62" t="e">
        <f>VLOOKUP(B56,'[4]SOURCE(Ori)'!$A$980:$D$1096,4,FALSE)</f>
        <v>#N/A</v>
      </c>
      <c r="R56" s="18" t="e">
        <f>IF(Q56="O",10,IF(Q56="A",9,IF(Q56="B",8,IF(Q56="C",7,IF(Q56="D",6,IF(Q56="F",0,IF(Q56=-5,-5,-10)))))))</f>
        <v>#N/A</v>
      </c>
      <c r="S56" s="64" t="e">
        <f>VLOOKUP(B56,'[4]SOURCE(Ori)'!$A$980:$E$1096,5,FALSE)</f>
        <v>#N/A</v>
      </c>
      <c r="T56" s="62">
        <v>0</v>
      </c>
      <c r="U56" s="18">
        <v>0</v>
      </c>
      <c r="V56" s="64">
        <v>0</v>
      </c>
      <c r="W56" s="62">
        <v>0</v>
      </c>
      <c r="X56" s="18">
        <v>0</v>
      </c>
      <c r="Y56" s="64">
        <v>0</v>
      </c>
      <c r="Z56" s="62" t="e">
        <f>VLOOKUP(B56,'[4]SOURCE(Ori)'!$A$1230:$D$1470,4,FALSE)</f>
        <v>#N/A</v>
      </c>
      <c r="AA56" s="18" t="e">
        <f t="shared" si="18"/>
        <v>#N/A</v>
      </c>
      <c r="AB56" s="64" t="e">
        <f>VLOOKUP(B56,'[4]SOURCE(Ori)'!$A$1230:$E$1470,5,FALSE)</f>
        <v>#N/A</v>
      </c>
      <c r="AC56" s="62" t="e">
        <f>VLOOKUP(B56,'[4]SOURCE(Ori)'!$A$1475:$D$1715,4,FALSE)</f>
        <v>#N/A</v>
      </c>
      <c r="AD56" s="18" t="e">
        <f t="shared" si="19"/>
        <v>#N/A</v>
      </c>
      <c r="AE56" s="64" t="e">
        <f>VLOOKUP(B56,'[4]SOURCE(Ori)'!$A$1475:$E$1715,5,FALSE)</f>
        <v>#N/A</v>
      </c>
      <c r="AF56" s="62" t="e">
        <f>VLOOKUP(B56,'[4]SOURCE(Ori)'!$A$1719:$D$1959,4,FALSE)</f>
        <v>#N/A</v>
      </c>
      <c r="AG56" s="18" t="e">
        <f t="shared" si="20"/>
        <v>#N/A</v>
      </c>
      <c r="AH56" s="64" t="e">
        <f>VLOOKUP(B56,'[4]SOURCE(Ori)'!$A$1719:$E$1959,5,FALSE)</f>
        <v>#N/A</v>
      </c>
      <c r="AI56" s="64" t="e">
        <f>VLOOKUP(B56,'[4]SOURCE(Ori)'!$A$1963:$D$2203,4,FALSE)</f>
        <v>#N/A</v>
      </c>
      <c r="AJ56" s="18" t="e">
        <f t="shared" si="21"/>
        <v>#N/A</v>
      </c>
      <c r="AK56" s="64" t="e">
        <f>VLOOKUP(B56,'[4]SOURCE(Ori)'!$A$1963:$E$2203,5,FALSE)</f>
        <v>#N/A</v>
      </c>
      <c r="AL56" s="64" t="e">
        <f>VLOOKUP(B56,'[4]SOURCE(Ori)'!$A$2207:$D$2447,4,FALSE)</f>
        <v>#N/A</v>
      </c>
      <c r="AM56" s="18" t="e">
        <f t="shared" si="22"/>
        <v>#N/A</v>
      </c>
      <c r="AN56" s="64"/>
      <c r="AO56" s="19" t="e">
        <f t="shared" si="10"/>
        <v>#N/A</v>
      </c>
      <c r="AP56" s="65" t="e">
        <f t="shared" si="23"/>
        <v>#N/A</v>
      </c>
      <c r="AQ56" s="66" t="e">
        <f t="shared" si="12"/>
        <v>#N/A</v>
      </c>
      <c r="AR56" s="67">
        <f>SUM(COUNTIFS(E56:AM56,{"f","NCP","AB"}))</f>
        <v>0</v>
      </c>
      <c r="AS56" s="66" t="e">
        <f t="shared" si="13"/>
        <v>#N/A</v>
      </c>
    </row>
    <row r="57" spans="1:45">
      <c r="A57" s="58">
        <v>53</v>
      </c>
      <c r="B57" s="59" t="s">
        <v>97</v>
      </c>
      <c r="C57" s="60" t="s">
        <v>98</v>
      </c>
      <c r="D57" s="61" t="s">
        <v>510</v>
      </c>
      <c r="E57" s="62" t="e">
        <f>VLOOKUP(B57,'[4]SOURCE(Ori)'!$A$4:$D$244,4,FALSE)</f>
        <v>#N/A</v>
      </c>
      <c r="F57" s="18" t="e">
        <f t="shared" si="14"/>
        <v>#N/A</v>
      </c>
      <c r="G57" s="63" t="e">
        <f>VLOOKUP(B57,'[4]SOURCE(Ori)'!$A$4:$E$244,5,FALSE)</f>
        <v>#N/A</v>
      </c>
      <c r="H57" s="62" t="e">
        <f>VLOOKUP(B57,'[4]SOURCE(Ori)'!$A$248:$D$488,4,FALSE)</f>
        <v>#N/A</v>
      </c>
      <c r="I57" s="18" t="e">
        <f t="shared" si="15"/>
        <v>#N/A</v>
      </c>
      <c r="J57" s="64" t="e">
        <f>VLOOKUP(B57,'[4]SOURCE(Ori)'!$A$248:$E$488,5,FALSE)</f>
        <v>#N/A</v>
      </c>
      <c r="K57" s="62" t="e">
        <f>VLOOKUP(B57,'[4]SOURCE(Ori)'!$A$492:$D$732,4,FALSE)</f>
        <v>#N/A</v>
      </c>
      <c r="L57" s="18" t="e">
        <f t="shared" si="16"/>
        <v>#N/A</v>
      </c>
      <c r="M57" s="64" t="e">
        <f>VLOOKUP(B57,'[4]SOURCE(Ori)'!$A$492:$E$732,5,FALSE)</f>
        <v>#N/A</v>
      </c>
      <c r="N57" s="62" t="e">
        <f>VLOOKUP(B57,'[4]SOURCE(Ori)'!$A$736:$D$976,4,FALSE)</f>
        <v>#N/A</v>
      </c>
      <c r="O57" s="18" t="e">
        <f t="shared" si="17"/>
        <v>#N/A</v>
      </c>
      <c r="P57" s="64" t="e">
        <f>VLOOKUP(B57,'[4]SOURCE(Ori)'!$A$736:$E$976,5,FALSE)</f>
        <v>#N/A</v>
      </c>
      <c r="Q57" s="62">
        <v>0</v>
      </c>
      <c r="R57" s="18">
        <v>0</v>
      </c>
      <c r="S57" s="64">
        <v>0</v>
      </c>
      <c r="T57" s="62" t="e">
        <f>VLOOKUP(B57,'[4]SOURCE(Ori)'!$A$1100:$D$1167,4,FALSE)</f>
        <v>#N/A</v>
      </c>
      <c r="U57" s="18" t="e">
        <f>IF(T57="O",10,IF(T57="A",9,IF(T57="B",8,IF(T57="C",7,IF(T57="D",6,IF(T57="F",0,IF(T57=-5,-5,-10)))))))</f>
        <v>#N/A</v>
      </c>
      <c r="V57" s="64" t="e">
        <f>VLOOKUP(B57,'[4]SOURCE(Ori)'!$A$1100:$E$1167,5,FALSE)</f>
        <v>#N/A</v>
      </c>
      <c r="W57" s="62">
        <v>0</v>
      </c>
      <c r="X57" s="18">
        <v>0</v>
      </c>
      <c r="Y57" s="64">
        <v>0</v>
      </c>
      <c r="Z57" s="62" t="e">
        <f>VLOOKUP(B57,'[4]SOURCE(Ori)'!$A$1230:$D$1470,4,FALSE)</f>
        <v>#N/A</v>
      </c>
      <c r="AA57" s="18" t="e">
        <f t="shared" si="18"/>
        <v>#N/A</v>
      </c>
      <c r="AB57" s="64" t="e">
        <f>VLOOKUP(B57,'[4]SOURCE(Ori)'!$A$1230:$E$1470,5,FALSE)</f>
        <v>#N/A</v>
      </c>
      <c r="AC57" s="62" t="e">
        <f>VLOOKUP(B57,'[4]SOURCE(Ori)'!$A$1475:$D$1715,4,FALSE)</f>
        <v>#N/A</v>
      </c>
      <c r="AD57" s="18" t="e">
        <f t="shared" si="19"/>
        <v>#N/A</v>
      </c>
      <c r="AE57" s="64" t="e">
        <f>VLOOKUP(B57,'[4]SOURCE(Ori)'!$A$1475:$E$1715,5,FALSE)</f>
        <v>#N/A</v>
      </c>
      <c r="AF57" s="62" t="e">
        <f>VLOOKUP(B57,'[4]SOURCE(Ori)'!$A$1719:$D$1959,4,FALSE)</f>
        <v>#N/A</v>
      </c>
      <c r="AG57" s="18" t="e">
        <f t="shared" si="20"/>
        <v>#N/A</v>
      </c>
      <c r="AH57" s="64" t="e">
        <f>VLOOKUP(B57,'[4]SOURCE(Ori)'!$A$1719:$E$1959,5,FALSE)</f>
        <v>#N/A</v>
      </c>
      <c r="AI57" s="64" t="e">
        <f>VLOOKUP(B57,'[4]SOURCE(Ori)'!$A$1963:$D$2203,4,FALSE)</f>
        <v>#N/A</v>
      </c>
      <c r="AJ57" s="18" t="e">
        <f t="shared" si="21"/>
        <v>#N/A</v>
      </c>
      <c r="AK57" s="64" t="e">
        <f>VLOOKUP(B57,'[4]SOURCE(Ori)'!$A$1963:$E$2203,5,FALSE)</f>
        <v>#N/A</v>
      </c>
      <c r="AL57" s="64" t="e">
        <f>VLOOKUP(B57,'[4]SOURCE(Ori)'!$A$2207:$D$2447,4,FALSE)</f>
        <v>#N/A</v>
      </c>
      <c r="AM57" s="18" t="e">
        <f t="shared" si="22"/>
        <v>#N/A</v>
      </c>
      <c r="AN57" s="64"/>
      <c r="AO57" s="19" t="e">
        <f t="shared" si="10"/>
        <v>#N/A</v>
      </c>
      <c r="AP57" s="65" t="e">
        <f t="shared" si="23"/>
        <v>#N/A</v>
      </c>
      <c r="AQ57" s="66" t="e">
        <f t="shared" si="12"/>
        <v>#N/A</v>
      </c>
      <c r="AR57" s="67">
        <f>SUM(COUNTIFS(E57:AM57,{"f","NCP","AB"}))</f>
        <v>0</v>
      </c>
      <c r="AS57" s="66" t="e">
        <f t="shared" si="13"/>
        <v>#N/A</v>
      </c>
    </row>
    <row r="58" spans="1:45">
      <c r="A58" s="58">
        <v>54</v>
      </c>
      <c r="B58" s="59" t="s">
        <v>99</v>
      </c>
      <c r="C58" s="60" t="s">
        <v>100</v>
      </c>
      <c r="D58" s="61" t="s">
        <v>510</v>
      </c>
      <c r="E58" s="62" t="e">
        <f>VLOOKUP(B58,'[4]SOURCE(Ori)'!$A$4:$D$244,4,FALSE)</f>
        <v>#N/A</v>
      </c>
      <c r="F58" s="18" t="e">
        <f t="shared" si="14"/>
        <v>#N/A</v>
      </c>
      <c r="G58" s="63" t="e">
        <f>VLOOKUP(B58,'[4]SOURCE(Ori)'!$A$4:$E$244,5,FALSE)</f>
        <v>#N/A</v>
      </c>
      <c r="H58" s="62" t="e">
        <f>VLOOKUP(B58,'[4]SOURCE(Ori)'!$A$248:$D$488,4,FALSE)</f>
        <v>#N/A</v>
      </c>
      <c r="I58" s="18" t="e">
        <f t="shared" si="15"/>
        <v>#N/A</v>
      </c>
      <c r="J58" s="64" t="e">
        <f>VLOOKUP(B58,'[4]SOURCE(Ori)'!$A$248:$E$488,5,FALSE)</f>
        <v>#N/A</v>
      </c>
      <c r="K58" s="62" t="e">
        <f>VLOOKUP(B58,'[4]SOURCE(Ori)'!$A$492:$D$732,4,FALSE)</f>
        <v>#N/A</v>
      </c>
      <c r="L58" s="18" t="e">
        <f t="shared" si="16"/>
        <v>#N/A</v>
      </c>
      <c r="M58" s="64" t="e">
        <f>VLOOKUP(B58,'[4]SOURCE(Ori)'!$A$492:$E$732,5,FALSE)</f>
        <v>#N/A</v>
      </c>
      <c r="N58" s="62" t="e">
        <f>VLOOKUP(B58,'[4]SOURCE(Ori)'!$A$736:$D$976,4,FALSE)</f>
        <v>#N/A</v>
      </c>
      <c r="O58" s="18" t="e">
        <f t="shared" si="17"/>
        <v>#N/A</v>
      </c>
      <c r="P58" s="64" t="e">
        <f>VLOOKUP(B58,'[4]SOURCE(Ori)'!$A$736:$E$976,5,FALSE)</f>
        <v>#N/A</v>
      </c>
      <c r="Q58" s="62" t="e">
        <f>VLOOKUP(B58,'[4]SOURCE(Ori)'!$A$980:$D$1096,4,FALSE)</f>
        <v>#N/A</v>
      </c>
      <c r="R58" s="18" t="e">
        <f>IF(Q58="O",10,IF(Q58="A",9,IF(Q58="B",8,IF(Q58="C",7,IF(Q58="D",6,IF(Q58="F",0,IF(Q58=-5,-5,-10)))))))</f>
        <v>#N/A</v>
      </c>
      <c r="S58" s="64" t="e">
        <f>VLOOKUP(B58,'[4]SOURCE(Ori)'!$A$980:$E$1096,5,FALSE)</f>
        <v>#N/A</v>
      </c>
      <c r="T58" s="62">
        <v>0</v>
      </c>
      <c r="U58" s="18">
        <v>0</v>
      </c>
      <c r="V58" s="64">
        <v>0</v>
      </c>
      <c r="W58" s="62">
        <v>0</v>
      </c>
      <c r="X58" s="18">
        <v>0</v>
      </c>
      <c r="Y58" s="64">
        <v>0</v>
      </c>
      <c r="Z58" s="62" t="e">
        <f>VLOOKUP(B58,'[4]SOURCE(Ori)'!$A$1230:$D$1470,4,FALSE)</f>
        <v>#N/A</v>
      </c>
      <c r="AA58" s="18" t="e">
        <f t="shared" si="18"/>
        <v>#N/A</v>
      </c>
      <c r="AB58" s="64" t="e">
        <f>VLOOKUP(B58,'[4]SOURCE(Ori)'!$A$1230:$E$1470,5,FALSE)</f>
        <v>#N/A</v>
      </c>
      <c r="AC58" s="62" t="e">
        <f>VLOOKUP(B58,'[4]SOURCE(Ori)'!$A$1475:$D$1715,4,FALSE)</f>
        <v>#N/A</v>
      </c>
      <c r="AD58" s="18" t="e">
        <f t="shared" si="19"/>
        <v>#N/A</v>
      </c>
      <c r="AE58" s="64" t="e">
        <f>VLOOKUP(B58,'[4]SOURCE(Ori)'!$A$1475:$E$1715,5,FALSE)</f>
        <v>#N/A</v>
      </c>
      <c r="AF58" s="62" t="e">
        <f>VLOOKUP(B58,'[4]SOURCE(Ori)'!$A$1719:$D$1959,4,FALSE)</f>
        <v>#N/A</v>
      </c>
      <c r="AG58" s="18" t="e">
        <f t="shared" si="20"/>
        <v>#N/A</v>
      </c>
      <c r="AH58" s="64" t="e">
        <f>VLOOKUP(B58,'[4]SOURCE(Ori)'!$A$1719:$E$1959,5,FALSE)</f>
        <v>#N/A</v>
      </c>
      <c r="AI58" s="64" t="e">
        <f>VLOOKUP(B58,'[4]SOURCE(Ori)'!$A$1963:$D$2203,4,FALSE)</f>
        <v>#N/A</v>
      </c>
      <c r="AJ58" s="18" t="e">
        <f t="shared" si="21"/>
        <v>#N/A</v>
      </c>
      <c r="AK58" s="64" t="e">
        <f>VLOOKUP(B58,'[4]SOURCE(Ori)'!$A$1963:$E$2203,5,FALSE)</f>
        <v>#N/A</v>
      </c>
      <c r="AL58" s="64" t="e">
        <f>VLOOKUP(B58,'[4]SOURCE(Ori)'!$A$2207:$D$2447,4,FALSE)</f>
        <v>#N/A</v>
      </c>
      <c r="AM58" s="18" t="e">
        <f t="shared" si="22"/>
        <v>#N/A</v>
      </c>
      <c r="AN58" s="64"/>
      <c r="AO58" s="19" t="e">
        <f t="shared" si="10"/>
        <v>#N/A</v>
      </c>
      <c r="AP58" s="65" t="e">
        <f t="shared" si="23"/>
        <v>#N/A</v>
      </c>
      <c r="AQ58" s="66" t="e">
        <f t="shared" si="12"/>
        <v>#N/A</v>
      </c>
      <c r="AR58" s="67">
        <f>SUM(COUNTIFS(E58:AM58,{"f","NCP","AB"}))</f>
        <v>0</v>
      </c>
      <c r="AS58" s="66" t="e">
        <f t="shared" si="13"/>
        <v>#N/A</v>
      </c>
    </row>
    <row r="59" spans="1:45">
      <c r="A59" s="58">
        <v>55</v>
      </c>
      <c r="B59" s="59" t="s">
        <v>101</v>
      </c>
      <c r="C59" s="60" t="s">
        <v>102</v>
      </c>
      <c r="D59" s="61" t="s">
        <v>510</v>
      </c>
      <c r="E59" s="62" t="e">
        <f>VLOOKUP(B59,'[4]SOURCE(Ori)'!$A$4:$D$244,4,FALSE)</f>
        <v>#N/A</v>
      </c>
      <c r="F59" s="18" t="e">
        <f t="shared" si="14"/>
        <v>#N/A</v>
      </c>
      <c r="G59" s="63" t="e">
        <f>VLOOKUP(B59,'[4]SOURCE(Ori)'!$A$4:$E$244,5,FALSE)</f>
        <v>#N/A</v>
      </c>
      <c r="H59" s="62" t="e">
        <f>VLOOKUP(B59,'[4]SOURCE(Ori)'!$A$248:$D$488,4,FALSE)</f>
        <v>#N/A</v>
      </c>
      <c r="I59" s="18" t="e">
        <f t="shared" si="15"/>
        <v>#N/A</v>
      </c>
      <c r="J59" s="64" t="e">
        <f>VLOOKUP(B59,'[4]SOURCE(Ori)'!$A$248:$E$488,5,FALSE)</f>
        <v>#N/A</v>
      </c>
      <c r="K59" s="62" t="e">
        <f>VLOOKUP(B59,'[4]SOURCE(Ori)'!$A$492:$D$732,4,FALSE)</f>
        <v>#N/A</v>
      </c>
      <c r="L59" s="18" t="e">
        <f t="shared" si="16"/>
        <v>#N/A</v>
      </c>
      <c r="M59" s="64" t="e">
        <f>VLOOKUP(B59,'[4]SOURCE(Ori)'!$A$492:$E$732,5,FALSE)</f>
        <v>#N/A</v>
      </c>
      <c r="N59" s="62" t="e">
        <f>VLOOKUP(B59,'[4]SOURCE(Ori)'!$A$736:$D$976,4,FALSE)</f>
        <v>#N/A</v>
      </c>
      <c r="O59" s="18" t="e">
        <f t="shared" si="17"/>
        <v>#N/A</v>
      </c>
      <c r="P59" s="64" t="e">
        <f>VLOOKUP(B59,'[4]SOURCE(Ori)'!$A$736:$E$976,5,FALSE)</f>
        <v>#N/A</v>
      </c>
      <c r="Q59" s="62" t="e">
        <f>VLOOKUP(B59,'[4]SOURCE(Ori)'!$A$980:$D$1096,4,FALSE)</f>
        <v>#N/A</v>
      </c>
      <c r="R59" s="18" t="e">
        <f>IF(Q59="O",10,IF(Q59="A",9,IF(Q59="B",8,IF(Q59="C",7,IF(Q59="D",6,IF(Q59="F",0,IF(Q59=-5,-5,-10)))))))</f>
        <v>#N/A</v>
      </c>
      <c r="S59" s="64" t="e">
        <f>VLOOKUP(B59,'[4]SOURCE(Ori)'!$A$980:$E$1096,5,FALSE)</f>
        <v>#N/A</v>
      </c>
      <c r="T59" s="62">
        <v>0</v>
      </c>
      <c r="U59" s="18">
        <v>0</v>
      </c>
      <c r="V59" s="64">
        <v>0</v>
      </c>
      <c r="W59" s="62">
        <v>0</v>
      </c>
      <c r="X59" s="18">
        <v>0</v>
      </c>
      <c r="Y59" s="64">
        <v>0</v>
      </c>
      <c r="Z59" s="62" t="e">
        <f>VLOOKUP(B59,'[4]SOURCE(Ori)'!$A$1230:$D$1470,4,FALSE)</f>
        <v>#N/A</v>
      </c>
      <c r="AA59" s="18" t="e">
        <f t="shared" si="18"/>
        <v>#N/A</v>
      </c>
      <c r="AB59" s="64" t="e">
        <f>VLOOKUP(B59,'[4]SOURCE(Ori)'!$A$1230:$E$1470,5,FALSE)</f>
        <v>#N/A</v>
      </c>
      <c r="AC59" s="62" t="e">
        <f>VLOOKUP(B59,'[4]SOURCE(Ori)'!$A$1475:$D$1715,4,FALSE)</f>
        <v>#N/A</v>
      </c>
      <c r="AD59" s="18" t="e">
        <f t="shared" si="19"/>
        <v>#N/A</v>
      </c>
      <c r="AE59" s="64" t="e">
        <f>VLOOKUP(B59,'[4]SOURCE(Ori)'!$A$1475:$E$1715,5,FALSE)</f>
        <v>#N/A</v>
      </c>
      <c r="AF59" s="62" t="e">
        <f>VLOOKUP(B59,'[4]SOURCE(Ori)'!$A$1719:$D$1959,4,FALSE)</f>
        <v>#N/A</v>
      </c>
      <c r="AG59" s="18" t="e">
        <f t="shared" si="20"/>
        <v>#N/A</v>
      </c>
      <c r="AH59" s="64" t="e">
        <f>VLOOKUP(B59,'[4]SOURCE(Ori)'!$A$1719:$E$1959,5,FALSE)</f>
        <v>#N/A</v>
      </c>
      <c r="AI59" s="64" t="e">
        <f>VLOOKUP(B59,'[4]SOURCE(Ori)'!$A$1963:$D$2203,4,FALSE)</f>
        <v>#N/A</v>
      </c>
      <c r="AJ59" s="18" t="e">
        <f t="shared" si="21"/>
        <v>#N/A</v>
      </c>
      <c r="AK59" s="64" t="e">
        <f>VLOOKUP(B59,'[4]SOURCE(Ori)'!$A$1963:$E$2203,5,FALSE)</f>
        <v>#N/A</v>
      </c>
      <c r="AL59" s="64" t="e">
        <f>VLOOKUP(B59,'[4]SOURCE(Ori)'!$A$2207:$D$2447,4,FALSE)</f>
        <v>#N/A</v>
      </c>
      <c r="AM59" s="18" t="e">
        <f t="shared" si="22"/>
        <v>#N/A</v>
      </c>
      <c r="AN59" s="64"/>
      <c r="AO59" s="19" t="e">
        <f t="shared" si="10"/>
        <v>#N/A</v>
      </c>
      <c r="AP59" s="65" t="e">
        <f t="shared" si="23"/>
        <v>#N/A</v>
      </c>
      <c r="AQ59" s="66" t="e">
        <f t="shared" si="12"/>
        <v>#N/A</v>
      </c>
      <c r="AR59" s="67">
        <f>SUM(COUNTIFS(E59:AM59,{"f","NCP","AB"}))</f>
        <v>0</v>
      </c>
      <c r="AS59" s="66" t="e">
        <f t="shared" si="13"/>
        <v>#N/A</v>
      </c>
    </row>
    <row r="60" spans="1:45">
      <c r="A60" s="58">
        <v>56</v>
      </c>
      <c r="B60" s="59" t="s">
        <v>103</v>
      </c>
      <c r="C60" s="60" t="s">
        <v>104</v>
      </c>
      <c r="D60" s="61" t="s">
        <v>510</v>
      </c>
      <c r="E60" s="62" t="e">
        <f>VLOOKUP(B60,'[4]SOURCE(Ori)'!$A$4:$D$244,4,FALSE)</f>
        <v>#N/A</v>
      </c>
      <c r="F60" s="18" t="e">
        <f t="shared" si="14"/>
        <v>#N/A</v>
      </c>
      <c r="G60" s="63" t="e">
        <f>VLOOKUP(B60,'[4]SOURCE(Ori)'!$A$4:$E$244,5,FALSE)</f>
        <v>#N/A</v>
      </c>
      <c r="H60" s="62" t="e">
        <f>VLOOKUP(B60,'[4]SOURCE(Ori)'!$A$248:$D$488,4,FALSE)</f>
        <v>#N/A</v>
      </c>
      <c r="I60" s="18" t="e">
        <f t="shared" si="15"/>
        <v>#N/A</v>
      </c>
      <c r="J60" s="64" t="e">
        <f>VLOOKUP(B60,'[4]SOURCE(Ori)'!$A$248:$E$488,5,FALSE)</f>
        <v>#N/A</v>
      </c>
      <c r="K60" s="62" t="e">
        <f>VLOOKUP(B60,'[4]SOURCE(Ori)'!$A$492:$D$732,4,FALSE)</f>
        <v>#N/A</v>
      </c>
      <c r="L60" s="18" t="e">
        <f t="shared" si="16"/>
        <v>#N/A</v>
      </c>
      <c r="M60" s="64" t="e">
        <f>VLOOKUP(B60,'[4]SOURCE(Ori)'!$A$492:$E$732,5,FALSE)</f>
        <v>#N/A</v>
      </c>
      <c r="N60" s="62" t="e">
        <f>VLOOKUP(B60,'[4]SOURCE(Ori)'!$A$736:$D$976,4,FALSE)</f>
        <v>#N/A</v>
      </c>
      <c r="O60" s="18" t="e">
        <f t="shared" si="17"/>
        <v>#N/A</v>
      </c>
      <c r="P60" s="64" t="e">
        <f>VLOOKUP(B60,'[4]SOURCE(Ori)'!$A$736:$E$976,5,FALSE)</f>
        <v>#N/A</v>
      </c>
      <c r="Q60" s="62">
        <v>0</v>
      </c>
      <c r="R60" s="18">
        <v>0</v>
      </c>
      <c r="S60" s="64">
        <v>0</v>
      </c>
      <c r="T60" s="62" t="e">
        <f>VLOOKUP(B60,'[4]SOURCE(Ori)'!$A$1100:$D$1167,4,FALSE)</f>
        <v>#N/A</v>
      </c>
      <c r="U60" s="18" t="e">
        <f>IF(T60="O",10,IF(T60="A",9,IF(T60="B",8,IF(T60="C",7,IF(T60="D",6,IF(T60="F",0,IF(T60=-5,-5,-10)))))))</f>
        <v>#N/A</v>
      </c>
      <c r="V60" s="64" t="e">
        <f>VLOOKUP(B60,'[4]SOURCE(Ori)'!$A$1100:$E$1167,5,FALSE)</f>
        <v>#N/A</v>
      </c>
      <c r="W60" s="62">
        <v>0</v>
      </c>
      <c r="X60" s="18">
        <v>0</v>
      </c>
      <c r="Y60" s="64">
        <v>0</v>
      </c>
      <c r="Z60" s="62" t="e">
        <f>VLOOKUP(B60,'[4]SOURCE(Ori)'!$A$1230:$D$1470,4,FALSE)</f>
        <v>#N/A</v>
      </c>
      <c r="AA60" s="18" t="e">
        <f t="shared" si="18"/>
        <v>#N/A</v>
      </c>
      <c r="AB60" s="64" t="e">
        <f>VLOOKUP(B60,'[4]SOURCE(Ori)'!$A$1230:$E$1470,5,FALSE)</f>
        <v>#N/A</v>
      </c>
      <c r="AC60" s="62" t="e">
        <f>VLOOKUP(B60,'[4]SOURCE(Ori)'!$A$1475:$D$1715,4,FALSE)</f>
        <v>#N/A</v>
      </c>
      <c r="AD60" s="18" t="e">
        <f t="shared" si="19"/>
        <v>#N/A</v>
      </c>
      <c r="AE60" s="64" t="e">
        <f>VLOOKUP(B60,'[4]SOURCE(Ori)'!$A$1475:$E$1715,5,FALSE)</f>
        <v>#N/A</v>
      </c>
      <c r="AF60" s="62" t="e">
        <f>VLOOKUP(B60,'[4]SOURCE(Ori)'!$A$1719:$D$1959,4,FALSE)</f>
        <v>#N/A</v>
      </c>
      <c r="AG60" s="18" t="e">
        <f t="shared" si="20"/>
        <v>#N/A</v>
      </c>
      <c r="AH60" s="64" t="e">
        <f>VLOOKUP(B60,'[4]SOURCE(Ori)'!$A$1719:$E$1959,5,FALSE)</f>
        <v>#N/A</v>
      </c>
      <c r="AI60" s="64" t="e">
        <f>VLOOKUP(B60,'[4]SOURCE(Ori)'!$A$1963:$D$2203,4,FALSE)</f>
        <v>#N/A</v>
      </c>
      <c r="AJ60" s="18" t="e">
        <f t="shared" si="21"/>
        <v>#N/A</v>
      </c>
      <c r="AK60" s="64" t="e">
        <f>VLOOKUP(B60,'[4]SOURCE(Ori)'!$A$1963:$E$2203,5,FALSE)</f>
        <v>#N/A</v>
      </c>
      <c r="AL60" s="64" t="e">
        <f>VLOOKUP(B60,'[4]SOURCE(Ori)'!$A$2207:$D$2447,4,FALSE)</f>
        <v>#N/A</v>
      </c>
      <c r="AM60" s="18" t="e">
        <f t="shared" si="22"/>
        <v>#N/A</v>
      </c>
      <c r="AN60" s="64"/>
      <c r="AO60" s="19" t="e">
        <f t="shared" si="10"/>
        <v>#N/A</v>
      </c>
      <c r="AP60" s="65" t="e">
        <f t="shared" si="23"/>
        <v>#N/A</v>
      </c>
      <c r="AQ60" s="66" t="e">
        <f t="shared" si="12"/>
        <v>#N/A</v>
      </c>
      <c r="AR60" s="67">
        <f>SUM(COUNTIFS(E60:AM60,{"f","NCP","AB"}))</f>
        <v>0</v>
      </c>
      <c r="AS60" s="66" t="e">
        <f t="shared" si="13"/>
        <v>#N/A</v>
      </c>
    </row>
    <row r="61" spans="1:45">
      <c r="A61" s="58">
        <v>57</v>
      </c>
      <c r="B61" s="59" t="s">
        <v>105</v>
      </c>
      <c r="C61" s="60" t="s">
        <v>106</v>
      </c>
      <c r="D61" s="61" t="s">
        <v>510</v>
      </c>
      <c r="E61" s="62" t="e">
        <f>VLOOKUP(B61,'[4]SOURCE(Ori)'!$A$4:$D$244,4,FALSE)</f>
        <v>#N/A</v>
      </c>
      <c r="F61" s="18" t="e">
        <f t="shared" si="14"/>
        <v>#N/A</v>
      </c>
      <c r="G61" s="63" t="e">
        <f>VLOOKUP(B61,'[4]SOURCE(Ori)'!$A$4:$E$244,5,FALSE)</f>
        <v>#N/A</v>
      </c>
      <c r="H61" s="62" t="e">
        <f>VLOOKUP(B61,'[4]SOURCE(Ori)'!$A$248:$D$488,4,FALSE)</f>
        <v>#N/A</v>
      </c>
      <c r="I61" s="18" t="e">
        <f t="shared" si="15"/>
        <v>#N/A</v>
      </c>
      <c r="J61" s="64" t="e">
        <f>VLOOKUP(B61,'[4]SOURCE(Ori)'!$A$248:$E$488,5,FALSE)</f>
        <v>#N/A</v>
      </c>
      <c r="K61" s="62" t="e">
        <f>VLOOKUP(B61,'[4]SOURCE(Ori)'!$A$492:$D$732,4,FALSE)</f>
        <v>#N/A</v>
      </c>
      <c r="L61" s="18" t="e">
        <f t="shared" si="16"/>
        <v>#N/A</v>
      </c>
      <c r="M61" s="64" t="e">
        <f>VLOOKUP(B61,'[4]SOURCE(Ori)'!$A$492:$E$732,5,FALSE)</f>
        <v>#N/A</v>
      </c>
      <c r="N61" s="62" t="e">
        <f>VLOOKUP(B61,'[4]SOURCE(Ori)'!$A$736:$D$976,4,FALSE)</f>
        <v>#N/A</v>
      </c>
      <c r="O61" s="18" t="e">
        <f t="shared" si="17"/>
        <v>#N/A</v>
      </c>
      <c r="P61" s="64" t="e">
        <f>VLOOKUP(B61,'[4]SOURCE(Ori)'!$A$736:$E$976,5,FALSE)</f>
        <v>#N/A</v>
      </c>
      <c r="Q61" s="62" t="e">
        <f>VLOOKUP(B61,'[4]SOURCE(Ori)'!$A$980:$D$1096,4,FALSE)</f>
        <v>#N/A</v>
      </c>
      <c r="R61" s="18" t="e">
        <f>IF(Q61="O",10,IF(Q61="A",9,IF(Q61="B",8,IF(Q61="C",7,IF(Q61="D",6,IF(Q61="F",0,IF(Q61=-5,-5,-10)))))))</f>
        <v>#N/A</v>
      </c>
      <c r="S61" s="64" t="e">
        <f>VLOOKUP(B61,'[4]SOURCE(Ori)'!$A$980:$E$1096,5,FALSE)</f>
        <v>#N/A</v>
      </c>
      <c r="T61" s="62">
        <v>0</v>
      </c>
      <c r="U61" s="18">
        <v>0</v>
      </c>
      <c r="V61" s="64">
        <v>0</v>
      </c>
      <c r="W61" s="62">
        <v>0</v>
      </c>
      <c r="X61" s="18">
        <v>0</v>
      </c>
      <c r="Y61" s="64">
        <v>0</v>
      </c>
      <c r="Z61" s="62" t="e">
        <f>VLOOKUP(B61,'[4]SOURCE(Ori)'!$A$1230:$D$1470,4,FALSE)</f>
        <v>#N/A</v>
      </c>
      <c r="AA61" s="18" t="e">
        <f t="shared" si="18"/>
        <v>#N/A</v>
      </c>
      <c r="AB61" s="64" t="e">
        <f>VLOOKUP(B61,'[4]SOURCE(Ori)'!$A$1230:$E$1470,5,FALSE)</f>
        <v>#N/A</v>
      </c>
      <c r="AC61" s="62" t="e">
        <f>VLOOKUP(B61,'[4]SOURCE(Ori)'!$A$1475:$D$1715,4,FALSE)</f>
        <v>#N/A</v>
      </c>
      <c r="AD61" s="18" t="e">
        <f t="shared" si="19"/>
        <v>#N/A</v>
      </c>
      <c r="AE61" s="64" t="e">
        <f>VLOOKUP(B61,'[4]SOURCE(Ori)'!$A$1475:$E$1715,5,FALSE)</f>
        <v>#N/A</v>
      </c>
      <c r="AF61" s="62" t="e">
        <f>VLOOKUP(B61,'[4]SOURCE(Ori)'!$A$1719:$D$1959,4,FALSE)</f>
        <v>#N/A</v>
      </c>
      <c r="AG61" s="18" t="e">
        <f t="shared" si="20"/>
        <v>#N/A</v>
      </c>
      <c r="AH61" s="64" t="e">
        <f>VLOOKUP(B61,'[4]SOURCE(Ori)'!$A$1719:$E$1959,5,FALSE)</f>
        <v>#N/A</v>
      </c>
      <c r="AI61" s="64" t="e">
        <f>VLOOKUP(B61,'[4]SOURCE(Ori)'!$A$1963:$D$2203,4,FALSE)</f>
        <v>#N/A</v>
      </c>
      <c r="AJ61" s="18" t="e">
        <f t="shared" si="21"/>
        <v>#N/A</v>
      </c>
      <c r="AK61" s="64" t="e">
        <f>VLOOKUP(B61,'[4]SOURCE(Ori)'!$A$1963:$E$2203,5,FALSE)</f>
        <v>#N/A</v>
      </c>
      <c r="AL61" s="64" t="e">
        <f>VLOOKUP(B61,'[4]SOURCE(Ori)'!$A$2207:$D$2447,4,FALSE)</f>
        <v>#N/A</v>
      </c>
      <c r="AM61" s="18" t="e">
        <f t="shared" si="22"/>
        <v>#N/A</v>
      </c>
      <c r="AN61" s="64"/>
      <c r="AO61" s="19" t="e">
        <f t="shared" si="10"/>
        <v>#N/A</v>
      </c>
      <c r="AP61" s="65" t="e">
        <f t="shared" si="23"/>
        <v>#N/A</v>
      </c>
      <c r="AQ61" s="66" t="e">
        <f t="shared" si="12"/>
        <v>#N/A</v>
      </c>
      <c r="AR61" s="67">
        <f>SUM(COUNTIFS(E61:AM61,{"f","NCP","AB"}))</f>
        <v>0</v>
      </c>
      <c r="AS61" s="66" t="e">
        <f t="shared" si="13"/>
        <v>#N/A</v>
      </c>
    </row>
    <row r="62" spans="1:45">
      <c r="A62" s="58">
        <v>58</v>
      </c>
      <c r="B62" s="59" t="s">
        <v>107</v>
      </c>
      <c r="C62" s="60" t="s">
        <v>108</v>
      </c>
      <c r="D62" s="61" t="s">
        <v>510</v>
      </c>
      <c r="E62" s="62" t="e">
        <f>VLOOKUP(B62,'[4]SOURCE(Ori)'!$A$4:$D$244,4,FALSE)</f>
        <v>#N/A</v>
      </c>
      <c r="F62" s="18" t="e">
        <f t="shared" si="14"/>
        <v>#N/A</v>
      </c>
      <c r="G62" s="63" t="e">
        <f>VLOOKUP(B62,'[4]SOURCE(Ori)'!$A$4:$E$244,5,FALSE)</f>
        <v>#N/A</v>
      </c>
      <c r="H62" s="62" t="e">
        <f>VLOOKUP(B62,'[4]SOURCE(Ori)'!$A$248:$D$488,4,FALSE)</f>
        <v>#N/A</v>
      </c>
      <c r="I62" s="18" t="e">
        <f t="shared" si="15"/>
        <v>#N/A</v>
      </c>
      <c r="J62" s="64" t="e">
        <f>VLOOKUP(B62,'[4]SOURCE(Ori)'!$A$248:$E$488,5,FALSE)</f>
        <v>#N/A</v>
      </c>
      <c r="K62" s="62" t="e">
        <f>VLOOKUP(B62,'[4]SOURCE(Ori)'!$A$492:$D$732,4,FALSE)</f>
        <v>#N/A</v>
      </c>
      <c r="L62" s="18" t="e">
        <f t="shared" si="16"/>
        <v>#N/A</v>
      </c>
      <c r="M62" s="64" t="e">
        <f>VLOOKUP(B62,'[4]SOURCE(Ori)'!$A$492:$E$732,5,FALSE)</f>
        <v>#N/A</v>
      </c>
      <c r="N62" s="62" t="e">
        <f>VLOOKUP(B62,'[4]SOURCE(Ori)'!$A$736:$D$976,4,FALSE)</f>
        <v>#N/A</v>
      </c>
      <c r="O62" s="18" t="e">
        <f t="shared" si="17"/>
        <v>#N/A</v>
      </c>
      <c r="P62" s="64" t="e">
        <f>VLOOKUP(B62,'[4]SOURCE(Ori)'!$A$736:$E$976,5,FALSE)</f>
        <v>#N/A</v>
      </c>
      <c r="Q62" s="62" t="e">
        <f>VLOOKUP(B62,'[4]SOURCE(Ori)'!$A$980:$D$1096,4,FALSE)</f>
        <v>#N/A</v>
      </c>
      <c r="R62" s="18" t="e">
        <f>IF(Q62="O",10,IF(Q62="A",9,IF(Q62="B",8,IF(Q62="C",7,IF(Q62="D",6,IF(Q62="F",0,IF(Q62=-5,-5,-10)))))))</f>
        <v>#N/A</v>
      </c>
      <c r="S62" s="64" t="e">
        <f>VLOOKUP(B62,'[4]SOURCE(Ori)'!$A$980:$E$1096,5,FALSE)</f>
        <v>#N/A</v>
      </c>
      <c r="T62" s="62">
        <v>0</v>
      </c>
      <c r="U62" s="18">
        <v>0</v>
      </c>
      <c r="V62" s="64">
        <v>0</v>
      </c>
      <c r="W62" s="62">
        <v>0</v>
      </c>
      <c r="X62" s="18">
        <v>0</v>
      </c>
      <c r="Y62" s="64">
        <v>0</v>
      </c>
      <c r="Z62" s="62" t="e">
        <f>VLOOKUP(B62,'[4]SOURCE(Ori)'!$A$1230:$D$1470,4,FALSE)</f>
        <v>#N/A</v>
      </c>
      <c r="AA62" s="18" t="e">
        <f t="shared" si="18"/>
        <v>#N/A</v>
      </c>
      <c r="AB62" s="64" t="e">
        <f>VLOOKUP(B62,'[4]SOURCE(Ori)'!$A$1230:$E$1470,5,FALSE)</f>
        <v>#N/A</v>
      </c>
      <c r="AC62" s="62" t="e">
        <f>VLOOKUP(B62,'[4]SOURCE(Ori)'!$A$1475:$D$1715,4,FALSE)</f>
        <v>#N/A</v>
      </c>
      <c r="AD62" s="18" t="e">
        <f t="shared" si="19"/>
        <v>#N/A</v>
      </c>
      <c r="AE62" s="64" t="e">
        <f>VLOOKUP(B62,'[4]SOURCE(Ori)'!$A$1475:$E$1715,5,FALSE)</f>
        <v>#N/A</v>
      </c>
      <c r="AF62" s="62" t="e">
        <f>VLOOKUP(B62,'[4]SOURCE(Ori)'!$A$1719:$D$1959,4,FALSE)</f>
        <v>#N/A</v>
      </c>
      <c r="AG62" s="18" t="e">
        <f t="shared" si="20"/>
        <v>#N/A</v>
      </c>
      <c r="AH62" s="64" t="e">
        <f>VLOOKUP(B62,'[4]SOURCE(Ori)'!$A$1719:$E$1959,5,FALSE)</f>
        <v>#N/A</v>
      </c>
      <c r="AI62" s="64" t="e">
        <f>VLOOKUP(B62,'[4]SOURCE(Ori)'!$A$1963:$D$2203,4,FALSE)</f>
        <v>#N/A</v>
      </c>
      <c r="AJ62" s="18" t="e">
        <f t="shared" si="21"/>
        <v>#N/A</v>
      </c>
      <c r="AK62" s="64" t="e">
        <f>VLOOKUP(B62,'[4]SOURCE(Ori)'!$A$1963:$E$2203,5,FALSE)</f>
        <v>#N/A</v>
      </c>
      <c r="AL62" s="64" t="e">
        <f>VLOOKUP(B62,'[4]SOURCE(Ori)'!$A$2207:$D$2447,4,FALSE)</f>
        <v>#N/A</v>
      </c>
      <c r="AM62" s="18" t="e">
        <f t="shared" si="22"/>
        <v>#N/A</v>
      </c>
      <c r="AN62" s="64"/>
      <c r="AO62" s="19" t="e">
        <f t="shared" si="10"/>
        <v>#N/A</v>
      </c>
      <c r="AP62" s="65" t="e">
        <f t="shared" si="23"/>
        <v>#N/A</v>
      </c>
      <c r="AQ62" s="66" t="e">
        <f t="shared" si="12"/>
        <v>#N/A</v>
      </c>
      <c r="AR62" s="67">
        <f>SUM(COUNTIFS(E62:AM62,{"f","NCP","AB"}))</f>
        <v>0</v>
      </c>
      <c r="AS62" s="66" t="e">
        <f t="shared" si="13"/>
        <v>#N/A</v>
      </c>
    </row>
    <row r="63" spans="1:45">
      <c r="A63" s="58">
        <v>59</v>
      </c>
      <c r="B63" s="59" t="s">
        <v>109</v>
      </c>
      <c r="C63" s="60" t="s">
        <v>110</v>
      </c>
      <c r="D63" s="61" t="s">
        <v>510</v>
      </c>
      <c r="E63" s="62" t="e">
        <f>VLOOKUP(B63,'[4]SOURCE(Ori)'!$A$4:$D$244,4,FALSE)</f>
        <v>#N/A</v>
      </c>
      <c r="F63" s="18" t="e">
        <f t="shared" si="14"/>
        <v>#N/A</v>
      </c>
      <c r="G63" s="63" t="e">
        <f>VLOOKUP(B63,'[4]SOURCE(Ori)'!$A$4:$E$244,5,FALSE)</f>
        <v>#N/A</v>
      </c>
      <c r="H63" s="62" t="e">
        <f>VLOOKUP(B63,'[4]SOURCE(Ori)'!$A$248:$D$488,4,FALSE)</f>
        <v>#N/A</v>
      </c>
      <c r="I63" s="18" t="e">
        <f t="shared" si="15"/>
        <v>#N/A</v>
      </c>
      <c r="J63" s="64" t="e">
        <f>VLOOKUP(B63,'[4]SOURCE(Ori)'!$A$248:$E$488,5,FALSE)</f>
        <v>#N/A</v>
      </c>
      <c r="K63" s="62" t="e">
        <f>VLOOKUP(B63,'[4]SOURCE(Ori)'!$A$492:$D$732,4,FALSE)</f>
        <v>#N/A</v>
      </c>
      <c r="L63" s="18" t="e">
        <f t="shared" si="16"/>
        <v>#N/A</v>
      </c>
      <c r="M63" s="64" t="e">
        <f>VLOOKUP(B63,'[4]SOURCE(Ori)'!$A$492:$E$732,5,FALSE)</f>
        <v>#N/A</v>
      </c>
      <c r="N63" s="62" t="e">
        <f>VLOOKUP(B63,'[4]SOURCE(Ori)'!$A$736:$D$976,4,FALSE)</f>
        <v>#N/A</v>
      </c>
      <c r="O63" s="18" t="e">
        <f t="shared" si="17"/>
        <v>#N/A</v>
      </c>
      <c r="P63" s="64" t="e">
        <f>VLOOKUP(B63,'[4]SOURCE(Ori)'!$A$736:$E$976,5,FALSE)</f>
        <v>#N/A</v>
      </c>
      <c r="Q63" s="62">
        <v>0</v>
      </c>
      <c r="R63" s="18">
        <v>0</v>
      </c>
      <c r="S63" s="64">
        <v>0</v>
      </c>
      <c r="T63" s="62">
        <v>0</v>
      </c>
      <c r="U63" s="18">
        <v>0</v>
      </c>
      <c r="V63" s="64">
        <v>0</v>
      </c>
      <c r="W63" s="62" t="e">
        <f>VLOOKUP(B63,'[4]SOURCE(Ori)'!$A$1171:$D$1226,4,FALSE)</f>
        <v>#N/A</v>
      </c>
      <c r="X63" s="18" t="e">
        <f>IF(W63="O",10,IF(W63="A",9,IF(W63="B",8,IF(W63="C",7,IF(W63="D",6,IF(W63="F",0,IF(W63=-5,-5,-10)))))))</f>
        <v>#N/A</v>
      </c>
      <c r="Y63" s="64" t="e">
        <f>VLOOKUP(B63,'[4]SOURCE(Ori)'!$A$1171:$E$1226,5,FALSE)</f>
        <v>#N/A</v>
      </c>
      <c r="Z63" s="62" t="e">
        <f>VLOOKUP(B63,'[4]SOURCE(Ori)'!$A$1230:$D$1470,4,FALSE)</f>
        <v>#N/A</v>
      </c>
      <c r="AA63" s="18" t="e">
        <f t="shared" si="18"/>
        <v>#N/A</v>
      </c>
      <c r="AB63" s="64" t="e">
        <f>VLOOKUP(B63,'[4]SOURCE(Ori)'!$A$1230:$E$1470,5,FALSE)</f>
        <v>#N/A</v>
      </c>
      <c r="AC63" s="62" t="e">
        <f>VLOOKUP(B63,'[4]SOURCE(Ori)'!$A$1475:$D$1715,4,FALSE)</f>
        <v>#N/A</v>
      </c>
      <c r="AD63" s="18" t="e">
        <f t="shared" si="19"/>
        <v>#N/A</v>
      </c>
      <c r="AE63" s="64" t="e">
        <f>VLOOKUP(B63,'[4]SOURCE(Ori)'!$A$1475:$E$1715,5,FALSE)</f>
        <v>#N/A</v>
      </c>
      <c r="AF63" s="62" t="e">
        <f>VLOOKUP(B63,'[4]SOURCE(Ori)'!$A$1719:$D$1959,4,FALSE)</f>
        <v>#N/A</v>
      </c>
      <c r="AG63" s="18" t="e">
        <f t="shared" si="20"/>
        <v>#N/A</v>
      </c>
      <c r="AH63" s="64" t="e">
        <f>VLOOKUP(B63,'[4]SOURCE(Ori)'!$A$1719:$E$1959,5,FALSE)</f>
        <v>#N/A</v>
      </c>
      <c r="AI63" s="64" t="e">
        <f>VLOOKUP(B63,'[4]SOURCE(Ori)'!$A$1963:$D$2203,4,FALSE)</f>
        <v>#N/A</v>
      </c>
      <c r="AJ63" s="18" t="e">
        <f t="shared" si="21"/>
        <v>#N/A</v>
      </c>
      <c r="AK63" s="64" t="e">
        <f>VLOOKUP(B63,'[4]SOURCE(Ori)'!$A$1963:$E$2203,5,FALSE)</f>
        <v>#N/A</v>
      </c>
      <c r="AL63" s="64" t="e">
        <f>VLOOKUP(B63,'[4]SOURCE(Ori)'!$A$2207:$D$2447,4,FALSE)</f>
        <v>#N/A</v>
      </c>
      <c r="AM63" s="18" t="e">
        <f t="shared" si="22"/>
        <v>#N/A</v>
      </c>
      <c r="AN63" s="64"/>
      <c r="AO63" s="19" t="e">
        <f t="shared" si="10"/>
        <v>#N/A</v>
      </c>
      <c r="AP63" s="65" t="e">
        <f t="shared" si="23"/>
        <v>#N/A</v>
      </c>
      <c r="AQ63" s="66" t="e">
        <f t="shared" si="12"/>
        <v>#N/A</v>
      </c>
      <c r="AR63" s="67">
        <f>SUM(COUNTIFS(E63:AM63,{"f","NCP","AB"}))</f>
        <v>0</v>
      </c>
      <c r="AS63" s="66" t="e">
        <f t="shared" si="13"/>
        <v>#N/A</v>
      </c>
    </row>
    <row r="64" spans="1:45">
      <c r="A64" s="58">
        <v>60</v>
      </c>
      <c r="B64" s="59" t="s">
        <v>111</v>
      </c>
      <c r="C64" s="60" t="s">
        <v>112</v>
      </c>
      <c r="D64" s="61" t="s">
        <v>510</v>
      </c>
      <c r="E64" s="62" t="e">
        <f>VLOOKUP(B64,'[4]SOURCE(Ori)'!$A$4:$D$244,4,FALSE)</f>
        <v>#N/A</v>
      </c>
      <c r="F64" s="18" t="e">
        <f t="shared" si="14"/>
        <v>#N/A</v>
      </c>
      <c r="G64" s="63" t="e">
        <f>VLOOKUP(B64,'[4]SOURCE(Ori)'!$A$4:$E$244,5,FALSE)</f>
        <v>#N/A</v>
      </c>
      <c r="H64" s="62" t="e">
        <f>VLOOKUP(B64,'[4]SOURCE(Ori)'!$A$248:$D$488,4,FALSE)</f>
        <v>#N/A</v>
      </c>
      <c r="I64" s="18" t="e">
        <f t="shared" si="15"/>
        <v>#N/A</v>
      </c>
      <c r="J64" s="64" t="e">
        <f>VLOOKUP(B64,'[4]SOURCE(Ori)'!$A$248:$E$488,5,FALSE)</f>
        <v>#N/A</v>
      </c>
      <c r="K64" s="62" t="e">
        <f>VLOOKUP(B64,'[4]SOURCE(Ori)'!$A$492:$D$732,4,FALSE)</f>
        <v>#N/A</v>
      </c>
      <c r="L64" s="18" t="e">
        <f t="shared" si="16"/>
        <v>#N/A</v>
      </c>
      <c r="M64" s="64" t="e">
        <f>VLOOKUP(B64,'[4]SOURCE(Ori)'!$A$492:$E$732,5,FALSE)</f>
        <v>#N/A</v>
      </c>
      <c r="N64" s="62" t="e">
        <f>VLOOKUP(B64,'[4]SOURCE(Ori)'!$A$736:$D$976,4,FALSE)</f>
        <v>#N/A</v>
      </c>
      <c r="O64" s="18" t="e">
        <f t="shared" si="17"/>
        <v>#N/A</v>
      </c>
      <c r="P64" s="64" t="e">
        <f>VLOOKUP(B64,'[4]SOURCE(Ori)'!$A$736:$E$976,5,FALSE)</f>
        <v>#N/A</v>
      </c>
      <c r="Q64" s="62" t="e">
        <f>VLOOKUP(B64,'[4]SOURCE(Ori)'!$A$980:$D$1096,4,FALSE)</f>
        <v>#N/A</v>
      </c>
      <c r="R64" s="18" t="e">
        <f>IF(Q64="O",10,IF(Q64="A",9,IF(Q64="B",8,IF(Q64="C",7,IF(Q64="D",6,IF(Q64="F",0,IF(Q64=-5,-5,-10)))))))</f>
        <v>#N/A</v>
      </c>
      <c r="S64" s="64" t="e">
        <f>VLOOKUP(B64,'[4]SOURCE(Ori)'!$A$980:$E$1096,5,FALSE)</f>
        <v>#N/A</v>
      </c>
      <c r="T64" s="62">
        <v>0</v>
      </c>
      <c r="U64" s="18">
        <v>0</v>
      </c>
      <c r="V64" s="64">
        <v>0</v>
      </c>
      <c r="W64" s="62">
        <v>0</v>
      </c>
      <c r="X64" s="18">
        <v>0</v>
      </c>
      <c r="Y64" s="64">
        <v>0</v>
      </c>
      <c r="Z64" s="62" t="e">
        <f>VLOOKUP(B64,'[4]SOURCE(Ori)'!$A$1230:$D$1470,4,FALSE)</f>
        <v>#N/A</v>
      </c>
      <c r="AA64" s="18" t="e">
        <f t="shared" si="18"/>
        <v>#N/A</v>
      </c>
      <c r="AB64" s="64" t="e">
        <f>VLOOKUP(B64,'[4]SOURCE(Ori)'!$A$1230:$E$1470,5,FALSE)</f>
        <v>#N/A</v>
      </c>
      <c r="AC64" s="62" t="e">
        <f>VLOOKUP(B64,'[4]SOURCE(Ori)'!$A$1475:$D$1715,4,FALSE)</f>
        <v>#N/A</v>
      </c>
      <c r="AD64" s="18" t="e">
        <f t="shared" si="19"/>
        <v>#N/A</v>
      </c>
      <c r="AE64" s="64" t="e">
        <f>VLOOKUP(B64,'[4]SOURCE(Ori)'!$A$1475:$E$1715,5,FALSE)</f>
        <v>#N/A</v>
      </c>
      <c r="AF64" s="62" t="e">
        <f>VLOOKUP(B64,'[4]SOURCE(Ori)'!$A$1719:$D$1959,4,FALSE)</f>
        <v>#N/A</v>
      </c>
      <c r="AG64" s="18" t="e">
        <f t="shared" si="20"/>
        <v>#N/A</v>
      </c>
      <c r="AH64" s="64" t="e">
        <f>VLOOKUP(B64,'[4]SOURCE(Ori)'!$A$1719:$E$1959,5,FALSE)</f>
        <v>#N/A</v>
      </c>
      <c r="AI64" s="64" t="e">
        <f>VLOOKUP(B64,'[4]SOURCE(Ori)'!$A$1963:$D$2203,4,FALSE)</f>
        <v>#N/A</v>
      </c>
      <c r="AJ64" s="18" t="e">
        <f t="shared" si="21"/>
        <v>#N/A</v>
      </c>
      <c r="AK64" s="64" t="e">
        <f>VLOOKUP(B64,'[4]SOURCE(Ori)'!$A$1963:$E$2203,5,FALSE)</f>
        <v>#N/A</v>
      </c>
      <c r="AL64" s="64" t="e">
        <f>VLOOKUP(B64,'[4]SOURCE(Ori)'!$A$2207:$D$2447,4,FALSE)</f>
        <v>#N/A</v>
      </c>
      <c r="AM64" s="18" t="e">
        <f t="shared" si="22"/>
        <v>#N/A</v>
      </c>
      <c r="AN64" s="64"/>
      <c r="AO64" s="19" t="e">
        <f t="shared" si="10"/>
        <v>#N/A</v>
      </c>
      <c r="AP64" s="65" t="e">
        <f t="shared" si="23"/>
        <v>#N/A</v>
      </c>
      <c r="AQ64" s="66" t="e">
        <f t="shared" si="12"/>
        <v>#N/A</v>
      </c>
      <c r="AR64" s="67">
        <f>SUM(COUNTIFS(E64:AM64,{"f","NCP","AB"}))</f>
        <v>0</v>
      </c>
      <c r="AS64" s="66" t="e">
        <f t="shared" si="13"/>
        <v>#N/A</v>
      </c>
    </row>
    <row r="65" spans="1:45">
      <c r="A65" s="58">
        <v>61</v>
      </c>
      <c r="B65" s="59" t="s">
        <v>431</v>
      </c>
      <c r="C65" s="60" t="s">
        <v>432</v>
      </c>
      <c r="D65" s="61" t="s">
        <v>510</v>
      </c>
      <c r="E65" s="62" t="e">
        <f>VLOOKUP(B65,'[4]SOURCE(Ori)'!$A$4:$D$244,4,FALSE)</f>
        <v>#N/A</v>
      </c>
      <c r="F65" s="18" t="e">
        <f t="shared" si="14"/>
        <v>#N/A</v>
      </c>
      <c r="G65" s="63" t="e">
        <f>VLOOKUP(B65,'[4]SOURCE(Ori)'!$A$4:$E$244,5,FALSE)</f>
        <v>#N/A</v>
      </c>
      <c r="H65" s="62" t="e">
        <f>VLOOKUP(B65,'[4]SOURCE(Ori)'!$A$248:$D$488,4,FALSE)</f>
        <v>#N/A</v>
      </c>
      <c r="I65" s="18" t="e">
        <f t="shared" si="15"/>
        <v>#N/A</v>
      </c>
      <c r="J65" s="64" t="e">
        <f>VLOOKUP(B65,'[4]SOURCE(Ori)'!$A$248:$E$488,5,FALSE)</f>
        <v>#N/A</v>
      </c>
      <c r="K65" s="62" t="e">
        <f>VLOOKUP(B65,'[4]SOURCE(Ori)'!$A$492:$D$732,4,FALSE)</f>
        <v>#N/A</v>
      </c>
      <c r="L65" s="18" t="e">
        <f t="shared" si="16"/>
        <v>#N/A</v>
      </c>
      <c r="M65" s="64" t="e">
        <f>VLOOKUP(B65,'[4]SOURCE(Ori)'!$A$492:$E$732,5,FALSE)</f>
        <v>#N/A</v>
      </c>
      <c r="N65" s="62" t="e">
        <f>VLOOKUP(B65,'[4]SOURCE(Ori)'!$A$736:$D$976,4,FALSE)</f>
        <v>#N/A</v>
      </c>
      <c r="O65" s="18" t="e">
        <f t="shared" si="17"/>
        <v>#N/A</v>
      </c>
      <c r="P65" s="64" t="e">
        <f>VLOOKUP(B65,'[4]SOURCE(Ori)'!$A$736:$E$976,5,FALSE)</f>
        <v>#N/A</v>
      </c>
      <c r="Q65" s="62" t="e">
        <f>VLOOKUP(B65,'[4]SOURCE(Ori)'!$A$980:$D$1096,4,FALSE)</f>
        <v>#N/A</v>
      </c>
      <c r="R65" s="18" t="e">
        <f>IF(Q65="O",10,IF(Q65="A",9,IF(Q65="B",8,IF(Q65="C",7,IF(Q65="D",6,IF(Q65="F",0,IF(Q65=-5,-5,-10)))))))</f>
        <v>#N/A</v>
      </c>
      <c r="S65" s="64" t="e">
        <f>VLOOKUP(B65,'[4]SOURCE(Ori)'!$A$980:$E$1096,5,FALSE)</f>
        <v>#N/A</v>
      </c>
      <c r="T65" s="62">
        <v>0</v>
      </c>
      <c r="U65" s="18">
        <v>0</v>
      </c>
      <c r="V65" s="64">
        <v>0</v>
      </c>
      <c r="W65" s="62">
        <v>0</v>
      </c>
      <c r="X65" s="18">
        <v>0</v>
      </c>
      <c r="Y65" s="64">
        <v>0</v>
      </c>
      <c r="Z65" s="62" t="e">
        <f>VLOOKUP(B65,'[4]SOURCE(Ori)'!$A$1230:$D$1470,4,FALSE)</f>
        <v>#N/A</v>
      </c>
      <c r="AA65" s="18" t="e">
        <f t="shared" si="18"/>
        <v>#N/A</v>
      </c>
      <c r="AB65" s="64" t="e">
        <f>VLOOKUP(B65,'[4]SOURCE(Ori)'!$A$1230:$E$1470,5,FALSE)</f>
        <v>#N/A</v>
      </c>
      <c r="AC65" s="62" t="e">
        <f>VLOOKUP(B65,'[4]SOURCE(Ori)'!$A$1475:$D$1715,4,FALSE)</f>
        <v>#N/A</v>
      </c>
      <c r="AD65" s="18" t="e">
        <f t="shared" si="19"/>
        <v>#N/A</v>
      </c>
      <c r="AE65" s="64" t="e">
        <f>VLOOKUP(B65,'[4]SOURCE(Ori)'!$A$1475:$E$1715,5,FALSE)</f>
        <v>#N/A</v>
      </c>
      <c r="AF65" s="62" t="e">
        <f>VLOOKUP(B65,'[4]SOURCE(Ori)'!$A$1719:$D$1959,4,FALSE)</f>
        <v>#N/A</v>
      </c>
      <c r="AG65" s="18" t="e">
        <f t="shared" si="20"/>
        <v>#N/A</v>
      </c>
      <c r="AH65" s="64" t="e">
        <f>VLOOKUP(B65,'[4]SOURCE(Ori)'!$A$1719:$E$1959,5,FALSE)</f>
        <v>#N/A</v>
      </c>
      <c r="AI65" s="64" t="e">
        <f>VLOOKUP(B65,'[4]SOURCE(Ori)'!$A$1963:$D$2203,4,FALSE)</f>
        <v>#N/A</v>
      </c>
      <c r="AJ65" s="18" t="e">
        <f t="shared" si="21"/>
        <v>#N/A</v>
      </c>
      <c r="AK65" s="64" t="e">
        <f>VLOOKUP(B65,'[4]SOURCE(Ori)'!$A$1963:$E$2203,5,FALSE)</f>
        <v>#N/A</v>
      </c>
      <c r="AL65" s="64" t="e">
        <f>VLOOKUP(B65,'[4]SOURCE(Ori)'!$A$2207:$D$2447,4,FALSE)</f>
        <v>#N/A</v>
      </c>
      <c r="AM65" s="18" t="e">
        <f t="shared" si="22"/>
        <v>#N/A</v>
      </c>
      <c r="AN65" s="64"/>
      <c r="AO65" s="19" t="e">
        <f t="shared" si="10"/>
        <v>#N/A</v>
      </c>
      <c r="AP65" s="65" t="e">
        <f t="shared" si="23"/>
        <v>#N/A</v>
      </c>
      <c r="AQ65" s="66" t="e">
        <f t="shared" si="12"/>
        <v>#N/A</v>
      </c>
      <c r="AR65" s="67">
        <f>SUM(COUNTIFS(E65:AM65,{"f","NCP","AB"}))</f>
        <v>0</v>
      </c>
      <c r="AS65" s="66" t="e">
        <f t="shared" si="13"/>
        <v>#N/A</v>
      </c>
    </row>
    <row r="66" spans="1:45">
      <c r="A66" s="58">
        <v>62</v>
      </c>
      <c r="B66" s="59" t="s">
        <v>113</v>
      </c>
      <c r="C66" s="60" t="s">
        <v>114</v>
      </c>
      <c r="D66" s="61" t="s">
        <v>510</v>
      </c>
      <c r="E66" s="62" t="e">
        <f>VLOOKUP(B66,'[4]SOURCE(Ori)'!$A$4:$D$244,4,FALSE)</f>
        <v>#N/A</v>
      </c>
      <c r="F66" s="18" t="e">
        <f t="shared" si="14"/>
        <v>#N/A</v>
      </c>
      <c r="G66" s="63" t="e">
        <f>VLOOKUP(B66,'[4]SOURCE(Ori)'!$A$4:$E$244,5,FALSE)</f>
        <v>#N/A</v>
      </c>
      <c r="H66" s="62" t="e">
        <f>VLOOKUP(B66,'[4]SOURCE(Ori)'!$A$248:$D$488,4,FALSE)</f>
        <v>#N/A</v>
      </c>
      <c r="I66" s="18" t="e">
        <f t="shared" si="15"/>
        <v>#N/A</v>
      </c>
      <c r="J66" s="64" t="e">
        <f>VLOOKUP(B66,'[4]SOURCE(Ori)'!$A$248:$E$488,5,FALSE)</f>
        <v>#N/A</v>
      </c>
      <c r="K66" s="62" t="e">
        <f>VLOOKUP(B66,'[4]SOURCE(Ori)'!$A$492:$D$732,4,FALSE)</f>
        <v>#N/A</v>
      </c>
      <c r="L66" s="18" t="e">
        <f t="shared" si="16"/>
        <v>#N/A</v>
      </c>
      <c r="M66" s="64" t="e">
        <f>VLOOKUP(B66,'[4]SOURCE(Ori)'!$A$492:$E$732,5,FALSE)</f>
        <v>#N/A</v>
      </c>
      <c r="N66" s="62" t="e">
        <f>VLOOKUP(B66,'[4]SOURCE(Ori)'!$A$736:$D$976,4,FALSE)</f>
        <v>#N/A</v>
      </c>
      <c r="O66" s="18" t="e">
        <f t="shared" si="17"/>
        <v>#N/A</v>
      </c>
      <c r="P66" s="64" t="e">
        <f>VLOOKUP(B66,'[4]SOURCE(Ori)'!$A$736:$E$976,5,FALSE)</f>
        <v>#N/A</v>
      </c>
      <c r="Q66" s="62">
        <v>0</v>
      </c>
      <c r="R66" s="18">
        <v>0</v>
      </c>
      <c r="S66" s="64">
        <v>0</v>
      </c>
      <c r="T66" s="62">
        <v>0</v>
      </c>
      <c r="U66" s="18">
        <v>0</v>
      </c>
      <c r="V66" s="64">
        <v>0</v>
      </c>
      <c r="W66" s="62" t="e">
        <f>VLOOKUP(B66,'[4]SOURCE(Ori)'!$A$1171:$D$1226,4,FALSE)</f>
        <v>#N/A</v>
      </c>
      <c r="X66" s="18" t="e">
        <f>IF(W66="O",10,IF(W66="A",9,IF(W66="B",8,IF(W66="C",7,IF(W66="D",6,IF(W66="F",0,IF(W66=-5,-5,-10)))))))</f>
        <v>#N/A</v>
      </c>
      <c r="Y66" s="64" t="e">
        <f>VLOOKUP(B66,'[4]SOURCE(Ori)'!$A$1171:$E$1226,5,FALSE)</f>
        <v>#N/A</v>
      </c>
      <c r="Z66" s="62" t="e">
        <f>VLOOKUP(B66,'[4]SOURCE(Ori)'!$A$1230:$D$1470,4,FALSE)</f>
        <v>#N/A</v>
      </c>
      <c r="AA66" s="18" t="e">
        <f t="shared" si="18"/>
        <v>#N/A</v>
      </c>
      <c r="AB66" s="64" t="e">
        <f>VLOOKUP(B66,'[4]SOURCE(Ori)'!$A$1230:$E$1470,5,FALSE)</f>
        <v>#N/A</v>
      </c>
      <c r="AC66" s="62" t="e">
        <f>VLOOKUP(B66,'[4]SOURCE(Ori)'!$A$1475:$D$1715,4,FALSE)</f>
        <v>#N/A</v>
      </c>
      <c r="AD66" s="18" t="e">
        <f t="shared" si="19"/>
        <v>#N/A</v>
      </c>
      <c r="AE66" s="64" t="e">
        <f>VLOOKUP(B66,'[4]SOURCE(Ori)'!$A$1475:$E$1715,5,FALSE)</f>
        <v>#N/A</v>
      </c>
      <c r="AF66" s="62" t="e">
        <f>VLOOKUP(B66,'[4]SOURCE(Ori)'!$A$1719:$D$1959,4,FALSE)</f>
        <v>#N/A</v>
      </c>
      <c r="AG66" s="18" t="e">
        <f t="shared" si="20"/>
        <v>#N/A</v>
      </c>
      <c r="AH66" s="64" t="e">
        <f>VLOOKUP(B66,'[4]SOURCE(Ori)'!$A$1719:$E$1959,5,FALSE)</f>
        <v>#N/A</v>
      </c>
      <c r="AI66" s="64" t="e">
        <f>VLOOKUP(B66,'[4]SOURCE(Ori)'!$A$1963:$D$2203,4,FALSE)</f>
        <v>#N/A</v>
      </c>
      <c r="AJ66" s="18" t="e">
        <f t="shared" si="21"/>
        <v>#N/A</v>
      </c>
      <c r="AK66" s="64" t="e">
        <f>VLOOKUP(B66,'[4]SOURCE(Ori)'!$A$1963:$E$2203,5,FALSE)</f>
        <v>#N/A</v>
      </c>
      <c r="AL66" s="64" t="e">
        <f>VLOOKUP(B66,'[4]SOURCE(Ori)'!$A$2207:$D$2447,4,FALSE)</f>
        <v>#N/A</v>
      </c>
      <c r="AM66" s="18" t="e">
        <f t="shared" si="22"/>
        <v>#N/A</v>
      </c>
      <c r="AN66" s="64"/>
      <c r="AO66" s="19" t="e">
        <f t="shared" si="10"/>
        <v>#N/A</v>
      </c>
      <c r="AP66" s="65" t="e">
        <f t="shared" si="23"/>
        <v>#N/A</v>
      </c>
      <c r="AQ66" s="66" t="e">
        <f t="shared" si="12"/>
        <v>#N/A</v>
      </c>
      <c r="AR66" s="67">
        <f>SUM(COUNTIFS(E66:AM66,{"f","NCP","AB"}))</f>
        <v>0</v>
      </c>
      <c r="AS66" s="66" t="e">
        <f t="shared" si="13"/>
        <v>#N/A</v>
      </c>
    </row>
    <row r="67" spans="1:45">
      <c r="A67" s="58">
        <v>63</v>
      </c>
      <c r="B67" s="59" t="s">
        <v>115</v>
      </c>
      <c r="C67" s="60" t="s">
        <v>116</v>
      </c>
      <c r="D67" s="61" t="s">
        <v>510</v>
      </c>
      <c r="E67" s="62" t="e">
        <f>VLOOKUP(B67,'[4]SOURCE(Ori)'!$A$4:$D$244,4,FALSE)</f>
        <v>#N/A</v>
      </c>
      <c r="F67" s="18" t="e">
        <f t="shared" si="14"/>
        <v>#N/A</v>
      </c>
      <c r="G67" s="63" t="e">
        <f>VLOOKUP(B67,'[4]SOURCE(Ori)'!$A$4:$E$244,5,FALSE)</f>
        <v>#N/A</v>
      </c>
      <c r="H67" s="62" t="e">
        <f>VLOOKUP(B67,'[4]SOURCE(Ori)'!$A$248:$D$488,4,FALSE)</f>
        <v>#N/A</v>
      </c>
      <c r="I67" s="18" t="e">
        <f t="shared" si="15"/>
        <v>#N/A</v>
      </c>
      <c r="J67" s="64" t="e">
        <f>VLOOKUP(B67,'[4]SOURCE(Ori)'!$A$248:$E$488,5,FALSE)</f>
        <v>#N/A</v>
      </c>
      <c r="K67" s="62" t="e">
        <f>VLOOKUP(B67,'[4]SOURCE(Ori)'!$A$492:$D$732,4,FALSE)</f>
        <v>#N/A</v>
      </c>
      <c r="L67" s="18" t="e">
        <f t="shared" si="16"/>
        <v>#N/A</v>
      </c>
      <c r="M67" s="64" t="e">
        <f>VLOOKUP(B67,'[4]SOURCE(Ori)'!$A$492:$E$732,5,FALSE)</f>
        <v>#N/A</v>
      </c>
      <c r="N67" s="62" t="e">
        <f>VLOOKUP(B67,'[4]SOURCE(Ori)'!$A$736:$D$976,4,FALSE)</f>
        <v>#N/A</v>
      </c>
      <c r="O67" s="18" t="e">
        <f t="shared" si="17"/>
        <v>#N/A</v>
      </c>
      <c r="P67" s="64" t="e">
        <f>VLOOKUP(B67,'[4]SOURCE(Ori)'!$A$736:$E$976,5,FALSE)</f>
        <v>#N/A</v>
      </c>
      <c r="Q67" s="62" t="e">
        <f>VLOOKUP(B67,'[4]SOURCE(Ori)'!$A$980:$D$1096,4,FALSE)</f>
        <v>#N/A</v>
      </c>
      <c r="R67" s="18" t="e">
        <f>IF(Q67="O",10,IF(Q67="A",9,IF(Q67="B",8,IF(Q67="C",7,IF(Q67="D",6,IF(Q67="F",0,IF(Q67=-5,-5,-10)))))))</f>
        <v>#N/A</v>
      </c>
      <c r="S67" s="64" t="e">
        <f>VLOOKUP(B67,'[4]SOURCE(Ori)'!$A$980:$E$1096,5,FALSE)</f>
        <v>#N/A</v>
      </c>
      <c r="T67" s="62">
        <v>0</v>
      </c>
      <c r="U67" s="18">
        <v>0</v>
      </c>
      <c r="V67" s="64">
        <v>0</v>
      </c>
      <c r="W67" s="62">
        <v>0</v>
      </c>
      <c r="X67" s="18">
        <v>0</v>
      </c>
      <c r="Y67" s="64">
        <v>0</v>
      </c>
      <c r="Z67" s="62" t="e">
        <f>VLOOKUP(B67,'[4]SOURCE(Ori)'!$A$1230:$D$1470,4,FALSE)</f>
        <v>#N/A</v>
      </c>
      <c r="AA67" s="18" t="e">
        <f t="shared" si="18"/>
        <v>#N/A</v>
      </c>
      <c r="AB67" s="64" t="e">
        <f>VLOOKUP(B67,'[4]SOURCE(Ori)'!$A$1230:$E$1470,5,FALSE)</f>
        <v>#N/A</v>
      </c>
      <c r="AC67" s="62" t="e">
        <f>VLOOKUP(B67,'[4]SOURCE(Ori)'!$A$1475:$D$1715,4,FALSE)</f>
        <v>#N/A</v>
      </c>
      <c r="AD67" s="18" t="e">
        <f t="shared" si="19"/>
        <v>#N/A</v>
      </c>
      <c r="AE67" s="64" t="e">
        <f>VLOOKUP(B67,'[4]SOURCE(Ori)'!$A$1475:$E$1715,5,FALSE)</f>
        <v>#N/A</v>
      </c>
      <c r="AF67" s="62" t="e">
        <f>VLOOKUP(B67,'[4]SOURCE(Ori)'!$A$1719:$D$1959,4,FALSE)</f>
        <v>#N/A</v>
      </c>
      <c r="AG67" s="18" t="e">
        <f t="shared" si="20"/>
        <v>#N/A</v>
      </c>
      <c r="AH67" s="64" t="e">
        <f>VLOOKUP(B67,'[4]SOURCE(Ori)'!$A$1719:$E$1959,5,FALSE)</f>
        <v>#N/A</v>
      </c>
      <c r="AI67" s="64" t="e">
        <f>VLOOKUP(B67,'[4]SOURCE(Ori)'!$A$1963:$D$2203,4,FALSE)</f>
        <v>#N/A</v>
      </c>
      <c r="AJ67" s="18" t="e">
        <f t="shared" si="21"/>
        <v>#N/A</v>
      </c>
      <c r="AK67" s="64" t="e">
        <f>VLOOKUP(B67,'[4]SOURCE(Ori)'!$A$1963:$E$2203,5,FALSE)</f>
        <v>#N/A</v>
      </c>
      <c r="AL67" s="64" t="e">
        <f>VLOOKUP(B67,'[4]SOURCE(Ori)'!$A$2207:$D$2447,4,FALSE)</f>
        <v>#N/A</v>
      </c>
      <c r="AM67" s="18" t="e">
        <f t="shared" si="22"/>
        <v>#N/A</v>
      </c>
      <c r="AN67" s="64"/>
      <c r="AO67" s="19" t="e">
        <f t="shared" si="10"/>
        <v>#N/A</v>
      </c>
      <c r="AP67" s="65" t="e">
        <f t="shared" si="23"/>
        <v>#N/A</v>
      </c>
      <c r="AQ67" s="66" t="e">
        <f t="shared" si="12"/>
        <v>#N/A</v>
      </c>
      <c r="AR67" s="67">
        <f>SUM(COUNTIFS(E67:AM67,{"f","NCP","AB"}))</f>
        <v>0</v>
      </c>
      <c r="AS67" s="66" t="e">
        <f t="shared" si="13"/>
        <v>#N/A</v>
      </c>
    </row>
    <row r="68" spans="1:45">
      <c r="A68" s="58">
        <v>64</v>
      </c>
      <c r="B68" s="59" t="s">
        <v>117</v>
      </c>
      <c r="C68" s="60" t="s">
        <v>118</v>
      </c>
      <c r="D68" s="61" t="s">
        <v>510</v>
      </c>
      <c r="E68" s="62" t="e">
        <f>VLOOKUP(B68,'[4]SOURCE(Ori)'!$A$4:$D$244,4,FALSE)</f>
        <v>#N/A</v>
      </c>
      <c r="F68" s="18" t="e">
        <f t="shared" si="14"/>
        <v>#N/A</v>
      </c>
      <c r="G68" s="63" t="e">
        <f>VLOOKUP(B68,'[4]SOURCE(Ori)'!$A$4:$E$244,5,FALSE)</f>
        <v>#N/A</v>
      </c>
      <c r="H68" s="62" t="e">
        <f>VLOOKUP(B68,'[4]SOURCE(Ori)'!$A$248:$D$488,4,FALSE)</f>
        <v>#N/A</v>
      </c>
      <c r="I68" s="18" t="e">
        <f t="shared" si="15"/>
        <v>#N/A</v>
      </c>
      <c r="J68" s="64" t="e">
        <f>VLOOKUP(B68,'[4]SOURCE(Ori)'!$A$248:$E$488,5,FALSE)</f>
        <v>#N/A</v>
      </c>
      <c r="K68" s="62" t="e">
        <f>VLOOKUP(B68,'[4]SOURCE(Ori)'!$A$492:$D$732,4,FALSE)</f>
        <v>#N/A</v>
      </c>
      <c r="L68" s="18" t="e">
        <f t="shared" si="16"/>
        <v>#N/A</v>
      </c>
      <c r="M68" s="64" t="e">
        <f>VLOOKUP(B68,'[4]SOURCE(Ori)'!$A$492:$E$732,5,FALSE)</f>
        <v>#N/A</v>
      </c>
      <c r="N68" s="62" t="e">
        <f>VLOOKUP(B68,'[4]SOURCE(Ori)'!$A$736:$D$976,4,FALSE)</f>
        <v>#N/A</v>
      </c>
      <c r="O68" s="18" t="e">
        <f t="shared" si="17"/>
        <v>#N/A</v>
      </c>
      <c r="P68" s="64" t="e">
        <f>VLOOKUP(B68,'[4]SOURCE(Ori)'!$A$736:$E$976,5,FALSE)</f>
        <v>#N/A</v>
      </c>
      <c r="Q68" s="62" t="e">
        <f>VLOOKUP(B68,'[4]SOURCE(Ori)'!$A$980:$D$1096,4,FALSE)</f>
        <v>#N/A</v>
      </c>
      <c r="R68" s="18" t="e">
        <f>IF(Q68="O",10,IF(Q68="A",9,IF(Q68="B",8,IF(Q68="C",7,IF(Q68="D",6,IF(Q68="F",0,IF(Q68=-5,-5,-10)))))))</f>
        <v>#N/A</v>
      </c>
      <c r="S68" s="64" t="e">
        <f>VLOOKUP(B68,'[4]SOURCE(Ori)'!$A$980:$E$1096,5,FALSE)</f>
        <v>#N/A</v>
      </c>
      <c r="T68" s="62">
        <v>0</v>
      </c>
      <c r="U68" s="18">
        <v>0</v>
      </c>
      <c r="V68" s="64">
        <v>0</v>
      </c>
      <c r="W68" s="62">
        <v>0</v>
      </c>
      <c r="X68" s="18">
        <v>0</v>
      </c>
      <c r="Y68" s="64">
        <v>0</v>
      </c>
      <c r="Z68" s="62" t="e">
        <f>VLOOKUP(B68,'[4]SOURCE(Ori)'!$A$1230:$D$1470,4,FALSE)</f>
        <v>#N/A</v>
      </c>
      <c r="AA68" s="18" t="e">
        <f t="shared" si="18"/>
        <v>#N/A</v>
      </c>
      <c r="AB68" s="64" t="e">
        <f>VLOOKUP(B68,'[4]SOURCE(Ori)'!$A$1230:$E$1470,5,FALSE)</f>
        <v>#N/A</v>
      </c>
      <c r="AC68" s="62" t="e">
        <f>VLOOKUP(B68,'[4]SOURCE(Ori)'!$A$1475:$D$1715,4,FALSE)</f>
        <v>#N/A</v>
      </c>
      <c r="AD68" s="18" t="e">
        <f t="shared" si="19"/>
        <v>#N/A</v>
      </c>
      <c r="AE68" s="64" t="e">
        <f>VLOOKUP(B68,'[4]SOURCE(Ori)'!$A$1475:$E$1715,5,FALSE)</f>
        <v>#N/A</v>
      </c>
      <c r="AF68" s="62" t="e">
        <f>VLOOKUP(B68,'[4]SOURCE(Ori)'!$A$1719:$D$1959,4,FALSE)</f>
        <v>#N/A</v>
      </c>
      <c r="AG68" s="18" t="e">
        <f t="shared" si="20"/>
        <v>#N/A</v>
      </c>
      <c r="AH68" s="64" t="e">
        <f>VLOOKUP(B68,'[4]SOURCE(Ori)'!$A$1719:$E$1959,5,FALSE)</f>
        <v>#N/A</v>
      </c>
      <c r="AI68" s="64" t="e">
        <f>VLOOKUP(B68,'[4]SOURCE(Ori)'!$A$1963:$D$2203,4,FALSE)</f>
        <v>#N/A</v>
      </c>
      <c r="AJ68" s="18" t="e">
        <f t="shared" si="21"/>
        <v>#N/A</v>
      </c>
      <c r="AK68" s="64" t="e">
        <f>VLOOKUP(B68,'[4]SOURCE(Ori)'!$A$1963:$E$2203,5,FALSE)</f>
        <v>#N/A</v>
      </c>
      <c r="AL68" s="64" t="e">
        <f>VLOOKUP(B68,'[4]SOURCE(Ori)'!$A$2207:$D$2447,4,FALSE)</f>
        <v>#N/A</v>
      </c>
      <c r="AM68" s="18" t="e">
        <f t="shared" si="22"/>
        <v>#N/A</v>
      </c>
      <c r="AN68" s="64"/>
      <c r="AO68" s="19" t="e">
        <f t="shared" si="10"/>
        <v>#N/A</v>
      </c>
      <c r="AP68" s="65" t="e">
        <f t="shared" si="23"/>
        <v>#N/A</v>
      </c>
      <c r="AQ68" s="66" t="e">
        <f t="shared" si="12"/>
        <v>#N/A</v>
      </c>
      <c r="AR68" s="67">
        <f>SUM(COUNTIFS(E68:AM68,{"f","NCP","AB"}))</f>
        <v>0</v>
      </c>
      <c r="AS68" s="66" t="e">
        <f t="shared" si="13"/>
        <v>#N/A</v>
      </c>
    </row>
    <row r="69" spans="1:45">
      <c r="A69" s="58">
        <v>65</v>
      </c>
      <c r="B69" s="59" t="s">
        <v>119</v>
      </c>
      <c r="C69" s="60" t="s">
        <v>120</v>
      </c>
      <c r="D69" s="61" t="s">
        <v>510</v>
      </c>
      <c r="E69" s="62" t="e">
        <f>VLOOKUP(B69,'[4]SOURCE(Ori)'!$A$4:$D$244,4,FALSE)</f>
        <v>#N/A</v>
      </c>
      <c r="F69" s="18" t="e">
        <f t="shared" si="14"/>
        <v>#N/A</v>
      </c>
      <c r="G69" s="63" t="e">
        <f>VLOOKUP(B69,'[4]SOURCE(Ori)'!$A$4:$E$244,5,FALSE)</f>
        <v>#N/A</v>
      </c>
      <c r="H69" s="62" t="e">
        <f>VLOOKUP(B69,'[4]SOURCE(Ori)'!$A$248:$D$488,4,FALSE)</f>
        <v>#N/A</v>
      </c>
      <c r="I69" s="18" t="e">
        <f t="shared" si="15"/>
        <v>#N/A</v>
      </c>
      <c r="J69" s="64" t="e">
        <f>VLOOKUP(B69,'[4]SOURCE(Ori)'!$A$248:$E$488,5,FALSE)</f>
        <v>#N/A</v>
      </c>
      <c r="K69" s="62" t="e">
        <f>VLOOKUP(B69,'[4]SOURCE(Ori)'!$A$492:$D$732,4,FALSE)</f>
        <v>#N/A</v>
      </c>
      <c r="L69" s="18" t="e">
        <f t="shared" si="16"/>
        <v>#N/A</v>
      </c>
      <c r="M69" s="64" t="e">
        <f>VLOOKUP(B69,'[4]SOURCE(Ori)'!$A$492:$E$732,5,FALSE)</f>
        <v>#N/A</v>
      </c>
      <c r="N69" s="62" t="e">
        <f>VLOOKUP(B69,'[4]SOURCE(Ori)'!$A$736:$D$976,4,FALSE)</f>
        <v>#N/A</v>
      </c>
      <c r="O69" s="18" t="e">
        <f t="shared" si="17"/>
        <v>#N/A</v>
      </c>
      <c r="P69" s="64" t="e">
        <f>VLOOKUP(B69,'[4]SOURCE(Ori)'!$A$736:$E$976,5,FALSE)</f>
        <v>#N/A</v>
      </c>
      <c r="Q69" s="62" t="e">
        <f>VLOOKUP(B69,'[4]SOURCE(Ori)'!$A$980:$D$1096,4,FALSE)</f>
        <v>#N/A</v>
      </c>
      <c r="R69" s="18" t="e">
        <f>IF(Q69="O",10,IF(Q69="A",9,IF(Q69="B",8,IF(Q69="C",7,IF(Q69="D",6,IF(Q69="F",0,IF(Q69=-5,-5,-10)))))))</f>
        <v>#N/A</v>
      </c>
      <c r="S69" s="64" t="e">
        <f>VLOOKUP(B69,'[4]SOURCE(Ori)'!$A$980:$E$1096,5,FALSE)</f>
        <v>#N/A</v>
      </c>
      <c r="T69" s="62">
        <v>0</v>
      </c>
      <c r="U69" s="18">
        <v>0</v>
      </c>
      <c r="V69" s="64">
        <v>0</v>
      </c>
      <c r="W69" s="62">
        <v>0</v>
      </c>
      <c r="X69" s="18">
        <v>0</v>
      </c>
      <c r="Y69" s="64">
        <v>0</v>
      </c>
      <c r="Z69" s="62" t="e">
        <f>VLOOKUP(B69,'[4]SOURCE(Ori)'!$A$1230:$D$1470,4,FALSE)</f>
        <v>#N/A</v>
      </c>
      <c r="AA69" s="18" t="e">
        <f t="shared" si="18"/>
        <v>#N/A</v>
      </c>
      <c r="AB69" s="64" t="e">
        <f>VLOOKUP(B69,'[4]SOURCE(Ori)'!$A$1230:$E$1470,5,FALSE)</f>
        <v>#N/A</v>
      </c>
      <c r="AC69" s="62" t="e">
        <f>VLOOKUP(B69,'[4]SOURCE(Ori)'!$A$1475:$D$1715,4,FALSE)</f>
        <v>#N/A</v>
      </c>
      <c r="AD69" s="18" t="e">
        <f t="shared" si="19"/>
        <v>#N/A</v>
      </c>
      <c r="AE69" s="64" t="e">
        <f>VLOOKUP(B69,'[4]SOURCE(Ori)'!$A$1475:$E$1715,5,FALSE)</f>
        <v>#N/A</v>
      </c>
      <c r="AF69" s="62" t="e">
        <f>VLOOKUP(B69,'[4]SOURCE(Ori)'!$A$1719:$D$1959,4,FALSE)</f>
        <v>#N/A</v>
      </c>
      <c r="AG69" s="18" t="e">
        <f t="shared" si="20"/>
        <v>#N/A</v>
      </c>
      <c r="AH69" s="64" t="e">
        <f>VLOOKUP(B69,'[4]SOURCE(Ori)'!$A$1719:$E$1959,5,FALSE)</f>
        <v>#N/A</v>
      </c>
      <c r="AI69" s="64" t="e">
        <f>VLOOKUP(B69,'[4]SOURCE(Ori)'!$A$1963:$D$2203,4,FALSE)</f>
        <v>#N/A</v>
      </c>
      <c r="AJ69" s="18" t="e">
        <f t="shared" si="21"/>
        <v>#N/A</v>
      </c>
      <c r="AK69" s="64" t="e">
        <f>VLOOKUP(B69,'[4]SOURCE(Ori)'!$A$1963:$E$2203,5,FALSE)</f>
        <v>#N/A</v>
      </c>
      <c r="AL69" s="64" t="e">
        <f>VLOOKUP(B69,'[4]SOURCE(Ori)'!$A$2207:$D$2447,4,FALSE)</f>
        <v>#N/A</v>
      </c>
      <c r="AM69" s="18" t="e">
        <f t="shared" si="22"/>
        <v>#N/A</v>
      </c>
      <c r="AN69" s="64"/>
      <c r="AO69" s="19" t="e">
        <f t="shared" ref="AO69:AO132" si="24">(F69*G69+I69*J69+L69*M69+O69*P69+R69*S69+U69*V69+X69*Y69+AA69*AB69+AD69*AE69+AG69*AH69+AJ69*AK69)/24</f>
        <v>#N/A</v>
      </c>
      <c r="AP69" s="65" t="e">
        <f t="shared" si="23"/>
        <v>#N/A</v>
      </c>
      <c r="AQ69" s="66" t="e">
        <f t="shared" ref="AQ69:AQ132" si="25">+G69+J69+M69+P69+S69+V69+Y69+AB69+AE69+AH69+AK69</f>
        <v>#N/A</v>
      </c>
      <c r="AR69" s="67">
        <f>SUM(COUNTIFS(E69:AM69,{"f","NCP","AB"}))</f>
        <v>0</v>
      </c>
      <c r="AS69" s="66" t="e">
        <f t="shared" ref="AS69:AS132" si="26">RANK(AP69,$AP$7:$AP$247)</f>
        <v>#N/A</v>
      </c>
    </row>
    <row r="70" spans="1:45">
      <c r="A70" s="58">
        <v>66</v>
      </c>
      <c r="B70" s="59" t="s">
        <v>121</v>
      </c>
      <c r="C70" s="60" t="s">
        <v>122</v>
      </c>
      <c r="D70" s="61" t="s">
        <v>528</v>
      </c>
      <c r="E70" s="62" t="e">
        <f>VLOOKUP(B70,'[4]SOURCE(Ori)'!$A$4:$D$244,4,FALSE)</f>
        <v>#N/A</v>
      </c>
      <c r="F70" s="18" t="e">
        <f t="shared" ref="F70:F133" si="27">IF(E70="O",10,IF(E70="A",9,IF(E70="B",8,IF(E70="C",7,IF(E70="D",6,IF(E70="F",0,IF(E70=-5,-5,-10)))))))</f>
        <v>#N/A</v>
      </c>
      <c r="G70" s="63" t="e">
        <f>VLOOKUP(B70,'[4]SOURCE(Ori)'!$A$4:$E$244,5,FALSE)</f>
        <v>#N/A</v>
      </c>
      <c r="H70" s="62" t="e">
        <f>VLOOKUP(B70,'[4]SOURCE(Ori)'!$A$248:$D$488,4,FALSE)</f>
        <v>#N/A</v>
      </c>
      <c r="I70" s="18" t="e">
        <f t="shared" ref="I70:I133" si="28">IF(H70="O",10,IF(H70="A",9,IF(H70="B",8,IF(H70="C",7,IF(H70="D",6,IF(H70="F",0,IF(H70=-5,-5,-10)))))))</f>
        <v>#N/A</v>
      </c>
      <c r="J70" s="64" t="e">
        <f>VLOOKUP(B70,'[4]SOURCE(Ori)'!$A$248:$E$488,5,FALSE)</f>
        <v>#N/A</v>
      </c>
      <c r="K70" s="62" t="e">
        <f>VLOOKUP(B70,'[4]SOURCE(Ori)'!$A$492:$D$732,4,FALSE)</f>
        <v>#N/A</v>
      </c>
      <c r="L70" s="18" t="e">
        <f t="shared" ref="L70:L133" si="29">IF(K70="O",10,IF(K70="A",9,IF(K70="B",8,IF(K70="C",7,IF(K70="D",6,IF(K70="F",0,IF(K70=-5,-5,-10)))))))</f>
        <v>#N/A</v>
      </c>
      <c r="M70" s="64" t="e">
        <f>VLOOKUP(B70,'[4]SOURCE(Ori)'!$A$492:$E$732,5,FALSE)</f>
        <v>#N/A</v>
      </c>
      <c r="N70" s="62" t="e">
        <f>VLOOKUP(B70,'[4]SOURCE(Ori)'!$A$736:$D$976,4,FALSE)</f>
        <v>#N/A</v>
      </c>
      <c r="O70" s="18" t="e">
        <f t="shared" ref="O70:O133" si="30">IF(N70="O",10,IF(N70="A",9,IF(N70="B",8,IF(N70="C",7,IF(N70="D",6,IF(N70="F",0,IF(N70=-5,-5,-10)))))))</f>
        <v>#N/A</v>
      </c>
      <c r="P70" s="64" t="e">
        <f>VLOOKUP(B70,'[4]SOURCE(Ori)'!$A$736:$E$976,5,FALSE)</f>
        <v>#N/A</v>
      </c>
      <c r="Q70" s="62">
        <v>0</v>
      </c>
      <c r="R70" s="18">
        <v>0</v>
      </c>
      <c r="S70" s="64">
        <v>0</v>
      </c>
      <c r="T70" s="62">
        <v>0</v>
      </c>
      <c r="U70" s="18">
        <v>0</v>
      </c>
      <c r="V70" s="64">
        <v>0</v>
      </c>
      <c r="W70" s="62" t="e">
        <f>VLOOKUP(B70,'[4]SOURCE(Ori)'!$A$1171:$D$1226,4,FALSE)</f>
        <v>#N/A</v>
      </c>
      <c r="X70" s="18" t="e">
        <f>IF(W70="O",10,IF(W70="A",9,IF(W70="B",8,IF(W70="C",7,IF(W70="D",6,IF(W70="F",0,IF(W70=-5,-5,-10)))))))</f>
        <v>#N/A</v>
      </c>
      <c r="Y70" s="64" t="e">
        <f>VLOOKUP(B70,'[4]SOURCE(Ori)'!$A$1171:$E$1226,5,FALSE)</f>
        <v>#N/A</v>
      </c>
      <c r="Z70" s="62" t="e">
        <f>VLOOKUP(B70,'[4]SOURCE(Ori)'!$A$1230:$D$1470,4,FALSE)</f>
        <v>#N/A</v>
      </c>
      <c r="AA70" s="18" t="e">
        <f t="shared" ref="AA70:AA133" si="31">IF(Z70="O",10,IF(Z70="A",9,IF(Z70="B",8,IF(Z70="C",7,IF(Z70="D",6,IF(Z70="F",0,IF(Z70=-5,-5,-10)))))))</f>
        <v>#N/A</v>
      </c>
      <c r="AB70" s="64" t="e">
        <f>VLOOKUP(B70,'[4]SOURCE(Ori)'!$A$1230:$E$1470,5,FALSE)</f>
        <v>#N/A</v>
      </c>
      <c r="AC70" s="62" t="e">
        <f>VLOOKUP(B70,'[4]SOURCE(Ori)'!$A$1475:$D$1715,4,FALSE)</f>
        <v>#N/A</v>
      </c>
      <c r="AD70" s="18" t="e">
        <f t="shared" ref="AD70:AD133" si="32">IF(AC70="O",10,IF(AC70="A",9,IF(AC70="B",8,IF(AC70="C",7,IF(AC70="D",6,IF(AC70="F",0,IF(AC70=-5,-5,-10)))))))</f>
        <v>#N/A</v>
      </c>
      <c r="AE70" s="64" t="e">
        <f>VLOOKUP(B70,'[4]SOURCE(Ori)'!$A$1475:$E$1715,5,FALSE)</f>
        <v>#N/A</v>
      </c>
      <c r="AF70" s="62" t="e">
        <f>VLOOKUP(B70,'[4]SOURCE(Ori)'!$A$1719:$D$1959,4,FALSE)</f>
        <v>#N/A</v>
      </c>
      <c r="AG70" s="18" t="e">
        <f t="shared" ref="AG70:AG133" si="33">IF(AF70="O",10,IF(AF70="A",9,IF(AF70="B",8,IF(AF70="C",7,IF(AF70="D",6,IF(AF70="F",0,IF(AF70=-5,-5,-10)))))))</f>
        <v>#N/A</v>
      </c>
      <c r="AH70" s="64" t="e">
        <f>VLOOKUP(B70,'[4]SOURCE(Ori)'!$A$1719:$E$1959,5,FALSE)</f>
        <v>#N/A</v>
      </c>
      <c r="AI70" s="64" t="e">
        <f>VLOOKUP(B70,'[4]SOURCE(Ori)'!$A$1963:$D$2203,4,FALSE)</f>
        <v>#N/A</v>
      </c>
      <c r="AJ70" s="18" t="e">
        <f t="shared" ref="AJ70:AJ133" si="34">IF(AI70="O",10,IF(AI70="A",9,IF(AI70="B",8,IF(AI70="C",7,IF(AI70="D",6,IF(AI70="F",0,IF(AI70=-5,-5,-10)))))))</f>
        <v>#N/A</v>
      </c>
      <c r="AK70" s="64" t="e">
        <f>VLOOKUP(B70,'[4]SOURCE(Ori)'!$A$1963:$E$2203,5,FALSE)</f>
        <v>#N/A</v>
      </c>
      <c r="AL70" s="64" t="e">
        <f>VLOOKUP(B70,'[4]SOURCE(Ori)'!$A$2207:$D$2447,4,FALSE)</f>
        <v>#N/A</v>
      </c>
      <c r="AM70" s="18" t="e">
        <f t="shared" ref="AM70:AM133" si="35">IF(AL70="O",10,IF(AL70="A",9,IF(AL70="B",8,IF(AL70="C",7,IF(AL70="D",6,IF(AL70="F",0,IF(AL70=-5,-5,-10)))))))</f>
        <v>#N/A</v>
      </c>
      <c r="AN70" s="64"/>
      <c r="AO70" s="19" t="e">
        <f t="shared" si="24"/>
        <v>#N/A</v>
      </c>
      <c r="AP70" s="65" t="e">
        <f t="shared" ref="AP70:AP133" si="36">(AO70-0.75)*10</f>
        <v>#N/A</v>
      </c>
      <c r="AQ70" s="66" t="e">
        <f t="shared" si="25"/>
        <v>#N/A</v>
      </c>
      <c r="AR70" s="67">
        <f>SUM(COUNTIFS(E70:AM70,{"f","NCP","AB"}))</f>
        <v>0</v>
      </c>
      <c r="AS70" s="66" t="e">
        <f t="shared" si="26"/>
        <v>#N/A</v>
      </c>
    </row>
    <row r="71" spans="1:45">
      <c r="A71" s="58">
        <v>67</v>
      </c>
      <c r="B71" s="59" t="s">
        <v>123</v>
      </c>
      <c r="C71" s="60" t="s">
        <v>124</v>
      </c>
      <c r="D71" s="61" t="s">
        <v>528</v>
      </c>
      <c r="E71" s="62" t="e">
        <f>VLOOKUP(B71,'[4]SOURCE(Ori)'!$A$4:$D$244,4,FALSE)</f>
        <v>#N/A</v>
      </c>
      <c r="F71" s="18" t="e">
        <f t="shared" si="27"/>
        <v>#N/A</v>
      </c>
      <c r="G71" s="63" t="e">
        <f>VLOOKUP(B71,'[4]SOURCE(Ori)'!$A$4:$E$244,5,FALSE)</f>
        <v>#N/A</v>
      </c>
      <c r="H71" s="62" t="e">
        <f>VLOOKUP(B71,'[4]SOURCE(Ori)'!$A$248:$D$488,4,FALSE)</f>
        <v>#N/A</v>
      </c>
      <c r="I71" s="18" t="e">
        <f t="shared" si="28"/>
        <v>#N/A</v>
      </c>
      <c r="J71" s="64" t="e">
        <f>VLOOKUP(B71,'[4]SOURCE(Ori)'!$A$248:$E$488,5,FALSE)</f>
        <v>#N/A</v>
      </c>
      <c r="K71" s="62" t="e">
        <f>VLOOKUP(B71,'[4]SOURCE(Ori)'!$A$492:$D$732,4,FALSE)</f>
        <v>#N/A</v>
      </c>
      <c r="L71" s="18" t="e">
        <f t="shared" si="29"/>
        <v>#N/A</v>
      </c>
      <c r="M71" s="64" t="e">
        <f>VLOOKUP(B71,'[4]SOURCE(Ori)'!$A$492:$E$732,5,FALSE)</f>
        <v>#N/A</v>
      </c>
      <c r="N71" s="62" t="e">
        <f>VLOOKUP(B71,'[4]SOURCE(Ori)'!$A$736:$D$976,4,FALSE)</f>
        <v>#N/A</v>
      </c>
      <c r="O71" s="18" t="e">
        <f t="shared" si="30"/>
        <v>#N/A</v>
      </c>
      <c r="P71" s="64" t="e">
        <f>VLOOKUP(B71,'[4]SOURCE(Ori)'!$A$736:$E$976,5,FALSE)</f>
        <v>#N/A</v>
      </c>
      <c r="Q71" s="62" t="e">
        <f>VLOOKUP(B71,'[4]SOURCE(Ori)'!$A$980:$D$1096,4,FALSE)</f>
        <v>#N/A</v>
      </c>
      <c r="R71" s="18" t="e">
        <f>IF(Q71="O",10,IF(Q71="A",9,IF(Q71="B",8,IF(Q71="C",7,IF(Q71="D",6,IF(Q71="F",0,IF(Q71=-5,-5,-10)))))))</f>
        <v>#N/A</v>
      </c>
      <c r="S71" s="64" t="e">
        <f>VLOOKUP(B71,'[4]SOURCE(Ori)'!$A$980:$E$1096,5,FALSE)</f>
        <v>#N/A</v>
      </c>
      <c r="T71" s="62">
        <v>0</v>
      </c>
      <c r="U71" s="18">
        <v>0</v>
      </c>
      <c r="V71" s="64">
        <v>0</v>
      </c>
      <c r="W71" s="62">
        <v>0</v>
      </c>
      <c r="X71" s="18">
        <v>0</v>
      </c>
      <c r="Y71" s="64">
        <v>0</v>
      </c>
      <c r="Z71" s="62" t="e">
        <f>VLOOKUP(B71,'[4]SOURCE(Ori)'!$A$1230:$D$1470,4,FALSE)</f>
        <v>#N/A</v>
      </c>
      <c r="AA71" s="18" t="e">
        <f t="shared" si="31"/>
        <v>#N/A</v>
      </c>
      <c r="AB71" s="64" t="e">
        <f>VLOOKUP(B71,'[4]SOURCE(Ori)'!$A$1230:$E$1470,5,FALSE)</f>
        <v>#N/A</v>
      </c>
      <c r="AC71" s="62" t="e">
        <f>VLOOKUP(B71,'[4]SOURCE(Ori)'!$A$1475:$D$1715,4,FALSE)</f>
        <v>#N/A</v>
      </c>
      <c r="AD71" s="18" t="e">
        <f t="shared" si="32"/>
        <v>#N/A</v>
      </c>
      <c r="AE71" s="64" t="e">
        <f>VLOOKUP(B71,'[4]SOURCE(Ori)'!$A$1475:$E$1715,5,FALSE)</f>
        <v>#N/A</v>
      </c>
      <c r="AF71" s="62" t="e">
        <f>VLOOKUP(B71,'[4]SOURCE(Ori)'!$A$1719:$D$1959,4,FALSE)</f>
        <v>#N/A</v>
      </c>
      <c r="AG71" s="18" t="e">
        <f t="shared" si="33"/>
        <v>#N/A</v>
      </c>
      <c r="AH71" s="64" t="e">
        <f>VLOOKUP(B71,'[4]SOURCE(Ori)'!$A$1719:$E$1959,5,FALSE)</f>
        <v>#N/A</v>
      </c>
      <c r="AI71" s="64" t="e">
        <f>VLOOKUP(B71,'[4]SOURCE(Ori)'!$A$1963:$D$2203,4,FALSE)</f>
        <v>#N/A</v>
      </c>
      <c r="AJ71" s="18" t="e">
        <f t="shared" si="34"/>
        <v>#N/A</v>
      </c>
      <c r="AK71" s="64" t="e">
        <f>VLOOKUP(B71,'[4]SOURCE(Ori)'!$A$1963:$E$2203,5,FALSE)</f>
        <v>#N/A</v>
      </c>
      <c r="AL71" s="64" t="e">
        <f>VLOOKUP(B71,'[4]SOURCE(Ori)'!$A$2207:$D$2447,4,FALSE)</f>
        <v>#N/A</v>
      </c>
      <c r="AM71" s="18" t="e">
        <f t="shared" si="35"/>
        <v>#N/A</v>
      </c>
      <c r="AN71" s="64"/>
      <c r="AO71" s="19" t="e">
        <f t="shared" si="24"/>
        <v>#N/A</v>
      </c>
      <c r="AP71" s="65" t="e">
        <f t="shared" si="36"/>
        <v>#N/A</v>
      </c>
      <c r="AQ71" s="66" t="e">
        <f t="shared" si="25"/>
        <v>#N/A</v>
      </c>
      <c r="AR71" s="67">
        <f>SUM(COUNTIFS(E71:AM71,{"f","NCP","AB"}))</f>
        <v>0</v>
      </c>
      <c r="AS71" s="66" t="e">
        <f t="shared" si="26"/>
        <v>#N/A</v>
      </c>
    </row>
    <row r="72" spans="1:45">
      <c r="A72" s="58">
        <v>68</v>
      </c>
      <c r="B72" s="59" t="s">
        <v>125</v>
      </c>
      <c r="C72" s="60" t="s">
        <v>126</v>
      </c>
      <c r="D72" s="61" t="s">
        <v>528</v>
      </c>
      <c r="E72" s="62" t="e">
        <f>VLOOKUP(B72,'[4]SOURCE(Ori)'!$A$4:$D$244,4,FALSE)</f>
        <v>#N/A</v>
      </c>
      <c r="F72" s="18" t="e">
        <f t="shared" si="27"/>
        <v>#N/A</v>
      </c>
      <c r="G72" s="63" t="e">
        <f>VLOOKUP(B72,'[4]SOURCE(Ori)'!$A$4:$E$244,5,FALSE)</f>
        <v>#N/A</v>
      </c>
      <c r="H72" s="62" t="e">
        <f>VLOOKUP(B72,'[4]SOURCE(Ori)'!$A$248:$D$488,4,FALSE)</f>
        <v>#N/A</v>
      </c>
      <c r="I72" s="18" t="e">
        <f t="shared" si="28"/>
        <v>#N/A</v>
      </c>
      <c r="J72" s="64" t="e">
        <f>VLOOKUP(B72,'[4]SOURCE(Ori)'!$A$248:$E$488,5,FALSE)</f>
        <v>#N/A</v>
      </c>
      <c r="K72" s="62" t="e">
        <f>VLOOKUP(B72,'[4]SOURCE(Ori)'!$A$492:$D$732,4,FALSE)</f>
        <v>#N/A</v>
      </c>
      <c r="L72" s="18" t="e">
        <f t="shared" si="29"/>
        <v>#N/A</v>
      </c>
      <c r="M72" s="64" t="e">
        <f>VLOOKUP(B72,'[4]SOURCE(Ori)'!$A$492:$E$732,5,FALSE)</f>
        <v>#N/A</v>
      </c>
      <c r="N72" s="62" t="e">
        <f>VLOOKUP(B72,'[4]SOURCE(Ori)'!$A$736:$D$976,4,FALSE)</f>
        <v>#N/A</v>
      </c>
      <c r="O72" s="18" t="e">
        <f t="shared" si="30"/>
        <v>#N/A</v>
      </c>
      <c r="P72" s="64" t="e">
        <f>VLOOKUP(B72,'[4]SOURCE(Ori)'!$A$736:$E$976,5,FALSE)</f>
        <v>#N/A</v>
      </c>
      <c r="Q72" s="62" t="e">
        <f>VLOOKUP(B72,'[4]SOURCE(Ori)'!$A$980:$D$1096,4,FALSE)</f>
        <v>#N/A</v>
      </c>
      <c r="R72" s="18" t="e">
        <f>IF(Q72="O",10,IF(Q72="A",9,IF(Q72="B",8,IF(Q72="C",7,IF(Q72="D",6,IF(Q72="F",0,IF(Q72=-5,-5,-10)))))))</f>
        <v>#N/A</v>
      </c>
      <c r="S72" s="64" t="e">
        <f>VLOOKUP(B72,'[4]SOURCE(Ori)'!$A$980:$E$1096,5,FALSE)</f>
        <v>#N/A</v>
      </c>
      <c r="T72" s="62">
        <v>0</v>
      </c>
      <c r="U72" s="18">
        <v>0</v>
      </c>
      <c r="V72" s="64">
        <v>0</v>
      </c>
      <c r="W72" s="62">
        <v>0</v>
      </c>
      <c r="X72" s="18">
        <v>0</v>
      </c>
      <c r="Y72" s="64">
        <v>0</v>
      </c>
      <c r="Z72" s="62" t="e">
        <f>VLOOKUP(B72,'[4]SOURCE(Ori)'!$A$1230:$D$1470,4,FALSE)</f>
        <v>#N/A</v>
      </c>
      <c r="AA72" s="18" t="e">
        <f t="shared" si="31"/>
        <v>#N/A</v>
      </c>
      <c r="AB72" s="64" t="e">
        <f>VLOOKUP(B72,'[4]SOURCE(Ori)'!$A$1230:$E$1470,5,FALSE)</f>
        <v>#N/A</v>
      </c>
      <c r="AC72" s="62" t="e">
        <f>VLOOKUP(B72,'[4]SOURCE(Ori)'!$A$1475:$D$1715,4,FALSE)</f>
        <v>#N/A</v>
      </c>
      <c r="AD72" s="18" t="e">
        <f t="shared" si="32"/>
        <v>#N/A</v>
      </c>
      <c r="AE72" s="64" t="e">
        <f>VLOOKUP(B72,'[4]SOURCE(Ori)'!$A$1475:$E$1715,5,FALSE)</f>
        <v>#N/A</v>
      </c>
      <c r="AF72" s="62" t="e">
        <f>VLOOKUP(B72,'[4]SOURCE(Ori)'!$A$1719:$D$1959,4,FALSE)</f>
        <v>#N/A</v>
      </c>
      <c r="AG72" s="18" t="e">
        <f t="shared" si="33"/>
        <v>#N/A</v>
      </c>
      <c r="AH72" s="64" t="e">
        <f>VLOOKUP(B72,'[4]SOURCE(Ori)'!$A$1719:$E$1959,5,FALSE)</f>
        <v>#N/A</v>
      </c>
      <c r="AI72" s="64" t="e">
        <f>VLOOKUP(B72,'[4]SOURCE(Ori)'!$A$1963:$D$2203,4,FALSE)</f>
        <v>#N/A</v>
      </c>
      <c r="AJ72" s="18" t="e">
        <f t="shared" si="34"/>
        <v>#N/A</v>
      </c>
      <c r="AK72" s="64" t="e">
        <f>VLOOKUP(B72,'[4]SOURCE(Ori)'!$A$1963:$E$2203,5,FALSE)</f>
        <v>#N/A</v>
      </c>
      <c r="AL72" s="64" t="e">
        <f>VLOOKUP(B72,'[4]SOURCE(Ori)'!$A$2207:$D$2447,4,FALSE)</f>
        <v>#N/A</v>
      </c>
      <c r="AM72" s="18" t="e">
        <f t="shared" si="35"/>
        <v>#N/A</v>
      </c>
      <c r="AN72" s="64"/>
      <c r="AO72" s="19" t="e">
        <f t="shared" si="24"/>
        <v>#N/A</v>
      </c>
      <c r="AP72" s="65" t="e">
        <f t="shared" si="36"/>
        <v>#N/A</v>
      </c>
      <c r="AQ72" s="66" t="e">
        <f t="shared" si="25"/>
        <v>#N/A</v>
      </c>
      <c r="AR72" s="67">
        <f>SUM(COUNTIFS(E72:AM72,{"f","NCP","AB"}))</f>
        <v>0</v>
      </c>
      <c r="AS72" s="66" t="e">
        <f t="shared" si="26"/>
        <v>#N/A</v>
      </c>
    </row>
    <row r="73" spans="1:45">
      <c r="A73" s="58">
        <v>69</v>
      </c>
      <c r="B73" s="59" t="s">
        <v>127</v>
      </c>
      <c r="C73" s="60" t="s">
        <v>128</v>
      </c>
      <c r="D73" s="61" t="s">
        <v>528</v>
      </c>
      <c r="E73" s="62" t="e">
        <f>VLOOKUP(B73,'[4]SOURCE(Ori)'!$A$4:$D$244,4,FALSE)</f>
        <v>#N/A</v>
      </c>
      <c r="F73" s="18" t="e">
        <f t="shared" si="27"/>
        <v>#N/A</v>
      </c>
      <c r="G73" s="63" t="e">
        <f>VLOOKUP(B73,'[4]SOURCE(Ori)'!$A$4:$E$244,5,FALSE)</f>
        <v>#N/A</v>
      </c>
      <c r="H73" s="62" t="e">
        <f>VLOOKUP(B73,'[4]SOURCE(Ori)'!$A$248:$D$488,4,FALSE)</f>
        <v>#N/A</v>
      </c>
      <c r="I73" s="18" t="e">
        <f t="shared" si="28"/>
        <v>#N/A</v>
      </c>
      <c r="J73" s="64" t="e">
        <f>VLOOKUP(B73,'[4]SOURCE(Ori)'!$A$248:$E$488,5,FALSE)</f>
        <v>#N/A</v>
      </c>
      <c r="K73" s="62" t="e">
        <f>VLOOKUP(B73,'[4]SOURCE(Ori)'!$A$492:$D$732,4,FALSE)</f>
        <v>#N/A</v>
      </c>
      <c r="L73" s="18" t="e">
        <f t="shared" si="29"/>
        <v>#N/A</v>
      </c>
      <c r="M73" s="64" t="e">
        <f>VLOOKUP(B73,'[4]SOURCE(Ori)'!$A$492:$E$732,5,FALSE)</f>
        <v>#N/A</v>
      </c>
      <c r="N73" s="62" t="e">
        <f>VLOOKUP(B73,'[4]SOURCE(Ori)'!$A$736:$D$976,4,FALSE)</f>
        <v>#N/A</v>
      </c>
      <c r="O73" s="18" t="e">
        <f t="shared" si="30"/>
        <v>#N/A</v>
      </c>
      <c r="P73" s="64" t="e">
        <f>VLOOKUP(B73,'[4]SOURCE(Ori)'!$A$736:$E$976,5,FALSE)</f>
        <v>#N/A</v>
      </c>
      <c r="Q73" s="62" t="e">
        <f>VLOOKUP(B73,'[4]SOURCE(Ori)'!$A$980:$D$1096,4,FALSE)</f>
        <v>#N/A</v>
      </c>
      <c r="R73" s="18" t="e">
        <f>IF(Q73="O",10,IF(Q73="A",9,IF(Q73="B",8,IF(Q73="C",7,IF(Q73="D",6,IF(Q73="F",0,IF(Q73=-5,-5,-10)))))))</f>
        <v>#N/A</v>
      </c>
      <c r="S73" s="64" t="e">
        <f>VLOOKUP(B73,'[4]SOURCE(Ori)'!$A$980:$E$1096,5,FALSE)</f>
        <v>#N/A</v>
      </c>
      <c r="T73" s="62">
        <v>0</v>
      </c>
      <c r="U73" s="18">
        <v>0</v>
      </c>
      <c r="V73" s="64">
        <v>0</v>
      </c>
      <c r="W73" s="62">
        <v>0</v>
      </c>
      <c r="X73" s="18">
        <v>0</v>
      </c>
      <c r="Y73" s="64">
        <v>0</v>
      </c>
      <c r="Z73" s="62" t="e">
        <f>VLOOKUP(B73,'[4]SOURCE(Ori)'!$A$1230:$D$1470,4,FALSE)</f>
        <v>#N/A</v>
      </c>
      <c r="AA73" s="18" t="e">
        <f t="shared" si="31"/>
        <v>#N/A</v>
      </c>
      <c r="AB73" s="64" t="e">
        <f>VLOOKUP(B73,'[4]SOURCE(Ori)'!$A$1230:$E$1470,5,FALSE)</f>
        <v>#N/A</v>
      </c>
      <c r="AC73" s="62" t="e">
        <f>VLOOKUP(B73,'[4]SOURCE(Ori)'!$A$1475:$D$1715,4,FALSE)</f>
        <v>#N/A</v>
      </c>
      <c r="AD73" s="18" t="e">
        <f t="shared" si="32"/>
        <v>#N/A</v>
      </c>
      <c r="AE73" s="64" t="e">
        <f>VLOOKUP(B73,'[4]SOURCE(Ori)'!$A$1475:$E$1715,5,FALSE)</f>
        <v>#N/A</v>
      </c>
      <c r="AF73" s="62" t="e">
        <f>VLOOKUP(B73,'[4]SOURCE(Ori)'!$A$1719:$D$1959,4,FALSE)</f>
        <v>#N/A</v>
      </c>
      <c r="AG73" s="18" t="e">
        <f t="shared" si="33"/>
        <v>#N/A</v>
      </c>
      <c r="AH73" s="64" t="e">
        <f>VLOOKUP(B73,'[4]SOURCE(Ori)'!$A$1719:$E$1959,5,FALSE)</f>
        <v>#N/A</v>
      </c>
      <c r="AI73" s="64" t="e">
        <f>VLOOKUP(B73,'[4]SOURCE(Ori)'!$A$1963:$D$2203,4,FALSE)</f>
        <v>#N/A</v>
      </c>
      <c r="AJ73" s="18" t="e">
        <f t="shared" si="34"/>
        <v>#N/A</v>
      </c>
      <c r="AK73" s="64" t="e">
        <f>VLOOKUP(B73,'[4]SOURCE(Ori)'!$A$1963:$E$2203,5,FALSE)</f>
        <v>#N/A</v>
      </c>
      <c r="AL73" s="64" t="e">
        <f>VLOOKUP(B73,'[4]SOURCE(Ori)'!$A$2207:$D$2447,4,FALSE)</f>
        <v>#N/A</v>
      </c>
      <c r="AM73" s="18" t="e">
        <f t="shared" si="35"/>
        <v>#N/A</v>
      </c>
      <c r="AN73" s="64"/>
      <c r="AO73" s="19" t="e">
        <f t="shared" si="24"/>
        <v>#N/A</v>
      </c>
      <c r="AP73" s="65" t="e">
        <f t="shared" si="36"/>
        <v>#N/A</v>
      </c>
      <c r="AQ73" s="66" t="e">
        <f t="shared" si="25"/>
        <v>#N/A</v>
      </c>
      <c r="AR73" s="67">
        <f>SUM(COUNTIFS(E73:AM73,{"f","NCP","AB"}))</f>
        <v>0</v>
      </c>
      <c r="AS73" s="66" t="e">
        <f t="shared" si="26"/>
        <v>#N/A</v>
      </c>
    </row>
    <row r="74" spans="1:45">
      <c r="A74" s="58">
        <v>70</v>
      </c>
      <c r="B74" s="59" t="s">
        <v>129</v>
      </c>
      <c r="C74" s="60" t="s">
        <v>130</v>
      </c>
      <c r="D74" s="61" t="s">
        <v>528</v>
      </c>
      <c r="E74" s="62" t="e">
        <f>VLOOKUP(B74,'[4]SOURCE(Ori)'!$A$4:$D$244,4,FALSE)</f>
        <v>#N/A</v>
      </c>
      <c r="F74" s="18" t="e">
        <f t="shared" si="27"/>
        <v>#N/A</v>
      </c>
      <c r="G74" s="63" t="e">
        <f>VLOOKUP(B74,'[4]SOURCE(Ori)'!$A$4:$E$244,5,FALSE)</f>
        <v>#N/A</v>
      </c>
      <c r="H74" s="62" t="e">
        <f>VLOOKUP(B74,'[4]SOURCE(Ori)'!$A$248:$D$488,4,FALSE)</f>
        <v>#N/A</v>
      </c>
      <c r="I74" s="18" t="e">
        <f t="shared" si="28"/>
        <v>#N/A</v>
      </c>
      <c r="J74" s="64" t="e">
        <f>VLOOKUP(B74,'[4]SOURCE(Ori)'!$A$248:$E$488,5,FALSE)</f>
        <v>#N/A</v>
      </c>
      <c r="K74" s="62" t="e">
        <f>VLOOKUP(B74,'[4]SOURCE(Ori)'!$A$492:$D$732,4,FALSE)</f>
        <v>#N/A</v>
      </c>
      <c r="L74" s="18" t="e">
        <f t="shared" si="29"/>
        <v>#N/A</v>
      </c>
      <c r="M74" s="64" t="e">
        <f>VLOOKUP(B74,'[4]SOURCE(Ori)'!$A$492:$E$732,5,FALSE)</f>
        <v>#N/A</v>
      </c>
      <c r="N74" s="62" t="e">
        <f>VLOOKUP(B74,'[4]SOURCE(Ori)'!$A$736:$D$976,4,FALSE)</f>
        <v>#N/A</v>
      </c>
      <c r="O74" s="18" t="e">
        <f t="shared" si="30"/>
        <v>#N/A</v>
      </c>
      <c r="P74" s="64" t="e">
        <f>VLOOKUP(B74,'[4]SOURCE(Ori)'!$A$736:$E$976,5,FALSE)</f>
        <v>#N/A</v>
      </c>
      <c r="Q74" s="62">
        <v>0</v>
      </c>
      <c r="R74" s="18">
        <v>0</v>
      </c>
      <c r="S74" s="64">
        <v>0</v>
      </c>
      <c r="T74" s="62">
        <v>0</v>
      </c>
      <c r="U74" s="18">
        <v>0</v>
      </c>
      <c r="V74" s="64">
        <v>0</v>
      </c>
      <c r="W74" s="62" t="e">
        <f>VLOOKUP(B74,'[4]SOURCE(Ori)'!$A$1171:$D$1226,4,FALSE)</f>
        <v>#N/A</v>
      </c>
      <c r="X74" s="18" t="e">
        <f>IF(W74="O",10,IF(W74="A",9,IF(W74="B",8,IF(W74="C",7,IF(W74="D",6,IF(W74="F",0,IF(W74=-5,-5,-10)))))))</f>
        <v>#N/A</v>
      </c>
      <c r="Y74" s="64" t="e">
        <f>VLOOKUP(B74,'[4]SOURCE(Ori)'!$A$1171:$E$1226,5,FALSE)</f>
        <v>#N/A</v>
      </c>
      <c r="Z74" s="62" t="e">
        <f>VLOOKUP(B74,'[4]SOURCE(Ori)'!$A$1230:$D$1470,4,FALSE)</f>
        <v>#N/A</v>
      </c>
      <c r="AA74" s="18" t="e">
        <f t="shared" si="31"/>
        <v>#N/A</v>
      </c>
      <c r="AB74" s="64" t="e">
        <f>VLOOKUP(B74,'[4]SOURCE(Ori)'!$A$1230:$E$1470,5,FALSE)</f>
        <v>#N/A</v>
      </c>
      <c r="AC74" s="62" t="e">
        <f>VLOOKUP(B74,'[4]SOURCE(Ori)'!$A$1475:$D$1715,4,FALSE)</f>
        <v>#N/A</v>
      </c>
      <c r="AD74" s="18" t="e">
        <f t="shared" si="32"/>
        <v>#N/A</v>
      </c>
      <c r="AE74" s="64" t="e">
        <f>VLOOKUP(B74,'[4]SOURCE(Ori)'!$A$1475:$E$1715,5,FALSE)</f>
        <v>#N/A</v>
      </c>
      <c r="AF74" s="62" t="e">
        <f>VLOOKUP(B74,'[4]SOURCE(Ori)'!$A$1719:$D$1959,4,FALSE)</f>
        <v>#N/A</v>
      </c>
      <c r="AG74" s="18" t="e">
        <f t="shared" si="33"/>
        <v>#N/A</v>
      </c>
      <c r="AH74" s="64" t="e">
        <f>VLOOKUP(B74,'[4]SOURCE(Ori)'!$A$1719:$E$1959,5,FALSE)</f>
        <v>#N/A</v>
      </c>
      <c r="AI74" s="64" t="e">
        <f>VLOOKUP(B74,'[4]SOURCE(Ori)'!$A$1963:$D$2203,4,FALSE)</f>
        <v>#N/A</v>
      </c>
      <c r="AJ74" s="18" t="e">
        <f t="shared" si="34"/>
        <v>#N/A</v>
      </c>
      <c r="AK74" s="64" t="e">
        <f>VLOOKUP(B74,'[4]SOURCE(Ori)'!$A$1963:$E$2203,5,FALSE)</f>
        <v>#N/A</v>
      </c>
      <c r="AL74" s="64" t="e">
        <f>VLOOKUP(B74,'[4]SOURCE(Ori)'!$A$2207:$D$2447,4,FALSE)</f>
        <v>#N/A</v>
      </c>
      <c r="AM74" s="18" t="e">
        <f t="shared" si="35"/>
        <v>#N/A</v>
      </c>
      <c r="AN74" s="64"/>
      <c r="AO74" s="19" t="e">
        <f t="shared" si="24"/>
        <v>#N/A</v>
      </c>
      <c r="AP74" s="65" t="e">
        <f t="shared" si="36"/>
        <v>#N/A</v>
      </c>
      <c r="AQ74" s="66" t="e">
        <f t="shared" si="25"/>
        <v>#N/A</v>
      </c>
      <c r="AR74" s="67">
        <f>SUM(COUNTIFS(E74:AM74,{"f","NCP","AB"}))</f>
        <v>0</v>
      </c>
      <c r="AS74" s="66" t="e">
        <f t="shared" si="26"/>
        <v>#N/A</v>
      </c>
    </row>
    <row r="75" spans="1:45">
      <c r="A75" s="58">
        <v>71</v>
      </c>
      <c r="B75" s="59" t="s">
        <v>131</v>
      </c>
      <c r="C75" s="60" t="s">
        <v>132</v>
      </c>
      <c r="D75" s="61" t="s">
        <v>528</v>
      </c>
      <c r="E75" s="62" t="e">
        <f>VLOOKUP(B75,'[4]SOURCE(Ori)'!$A$4:$D$244,4,FALSE)</f>
        <v>#N/A</v>
      </c>
      <c r="F75" s="18" t="e">
        <f t="shared" si="27"/>
        <v>#N/A</v>
      </c>
      <c r="G75" s="63" t="e">
        <f>VLOOKUP(B75,'[4]SOURCE(Ori)'!$A$4:$E$244,5,FALSE)</f>
        <v>#N/A</v>
      </c>
      <c r="H75" s="62" t="e">
        <f>VLOOKUP(B75,'[4]SOURCE(Ori)'!$A$248:$D$488,4,FALSE)</f>
        <v>#N/A</v>
      </c>
      <c r="I75" s="18" t="e">
        <f t="shared" si="28"/>
        <v>#N/A</v>
      </c>
      <c r="J75" s="64" t="e">
        <f>VLOOKUP(B75,'[4]SOURCE(Ori)'!$A$248:$E$488,5,FALSE)</f>
        <v>#N/A</v>
      </c>
      <c r="K75" s="62" t="e">
        <f>VLOOKUP(B75,'[4]SOURCE(Ori)'!$A$492:$D$732,4,FALSE)</f>
        <v>#N/A</v>
      </c>
      <c r="L75" s="18" t="e">
        <f t="shared" si="29"/>
        <v>#N/A</v>
      </c>
      <c r="M75" s="64" t="e">
        <f>VLOOKUP(B75,'[4]SOURCE(Ori)'!$A$492:$E$732,5,FALSE)</f>
        <v>#N/A</v>
      </c>
      <c r="N75" s="62" t="e">
        <f>VLOOKUP(B75,'[4]SOURCE(Ori)'!$A$736:$D$976,4,FALSE)</f>
        <v>#N/A</v>
      </c>
      <c r="O75" s="18" t="e">
        <f t="shared" si="30"/>
        <v>#N/A</v>
      </c>
      <c r="P75" s="64" t="e">
        <f>VLOOKUP(B75,'[4]SOURCE(Ori)'!$A$736:$E$976,5,FALSE)</f>
        <v>#N/A</v>
      </c>
      <c r="Q75" s="62" t="e">
        <f>VLOOKUP(B75,'[4]SOURCE(Ori)'!$A$980:$D$1096,4,FALSE)</f>
        <v>#N/A</v>
      </c>
      <c r="R75" s="18" t="e">
        <f>IF(Q75="O",10,IF(Q75="A",9,IF(Q75="B",8,IF(Q75="C",7,IF(Q75="D",6,IF(Q75="F",0,IF(Q75=-5,-5,-10)))))))</f>
        <v>#N/A</v>
      </c>
      <c r="S75" s="64" t="e">
        <f>VLOOKUP(B75,'[4]SOURCE(Ori)'!$A$980:$E$1096,5,FALSE)</f>
        <v>#N/A</v>
      </c>
      <c r="T75" s="62">
        <v>0</v>
      </c>
      <c r="U75" s="18">
        <v>0</v>
      </c>
      <c r="V75" s="64">
        <v>0</v>
      </c>
      <c r="W75" s="62">
        <v>0</v>
      </c>
      <c r="X75" s="18">
        <v>0</v>
      </c>
      <c r="Y75" s="64">
        <v>0</v>
      </c>
      <c r="Z75" s="62" t="e">
        <f>VLOOKUP(B75,'[4]SOURCE(Ori)'!$A$1230:$D$1470,4,FALSE)</f>
        <v>#N/A</v>
      </c>
      <c r="AA75" s="18" t="e">
        <f t="shared" si="31"/>
        <v>#N/A</v>
      </c>
      <c r="AB75" s="64" t="e">
        <f>VLOOKUP(B75,'[4]SOURCE(Ori)'!$A$1230:$E$1470,5,FALSE)</f>
        <v>#N/A</v>
      </c>
      <c r="AC75" s="62" t="e">
        <f>VLOOKUP(B75,'[4]SOURCE(Ori)'!$A$1475:$D$1715,4,FALSE)</f>
        <v>#N/A</v>
      </c>
      <c r="AD75" s="18" t="e">
        <f t="shared" si="32"/>
        <v>#N/A</v>
      </c>
      <c r="AE75" s="64" t="e">
        <f>VLOOKUP(B75,'[4]SOURCE(Ori)'!$A$1475:$E$1715,5,FALSE)</f>
        <v>#N/A</v>
      </c>
      <c r="AF75" s="62" t="e">
        <f>VLOOKUP(B75,'[4]SOURCE(Ori)'!$A$1719:$D$1959,4,FALSE)</f>
        <v>#N/A</v>
      </c>
      <c r="AG75" s="18" t="e">
        <f t="shared" si="33"/>
        <v>#N/A</v>
      </c>
      <c r="AH75" s="64" t="e">
        <f>VLOOKUP(B75,'[4]SOURCE(Ori)'!$A$1719:$E$1959,5,FALSE)</f>
        <v>#N/A</v>
      </c>
      <c r="AI75" s="64" t="e">
        <f>VLOOKUP(B75,'[4]SOURCE(Ori)'!$A$1963:$D$2203,4,FALSE)</f>
        <v>#N/A</v>
      </c>
      <c r="AJ75" s="18" t="e">
        <f t="shared" si="34"/>
        <v>#N/A</v>
      </c>
      <c r="AK75" s="64" t="e">
        <f>VLOOKUP(B75,'[4]SOURCE(Ori)'!$A$1963:$E$2203,5,FALSE)</f>
        <v>#N/A</v>
      </c>
      <c r="AL75" s="64" t="e">
        <f>VLOOKUP(B75,'[4]SOURCE(Ori)'!$A$2207:$D$2447,4,FALSE)</f>
        <v>#N/A</v>
      </c>
      <c r="AM75" s="18" t="e">
        <f t="shared" si="35"/>
        <v>#N/A</v>
      </c>
      <c r="AN75" s="64"/>
      <c r="AO75" s="19" t="e">
        <f t="shared" si="24"/>
        <v>#N/A</v>
      </c>
      <c r="AP75" s="65" t="e">
        <f t="shared" si="36"/>
        <v>#N/A</v>
      </c>
      <c r="AQ75" s="66" t="e">
        <f t="shared" si="25"/>
        <v>#N/A</v>
      </c>
      <c r="AR75" s="67">
        <f>SUM(COUNTIFS(E75:AM75,{"f","NCP","AB"}))</f>
        <v>0</v>
      </c>
      <c r="AS75" s="66" t="e">
        <f t="shared" si="26"/>
        <v>#N/A</v>
      </c>
    </row>
    <row r="76" spans="1:45">
      <c r="A76" s="58">
        <v>72</v>
      </c>
      <c r="B76" s="59" t="s">
        <v>133</v>
      </c>
      <c r="C76" s="60" t="s">
        <v>134</v>
      </c>
      <c r="D76" s="61" t="s">
        <v>528</v>
      </c>
      <c r="E76" s="62" t="e">
        <f>VLOOKUP(B76,'[4]SOURCE(Ori)'!$A$4:$D$244,4,FALSE)</f>
        <v>#N/A</v>
      </c>
      <c r="F76" s="18" t="e">
        <f t="shared" si="27"/>
        <v>#N/A</v>
      </c>
      <c r="G76" s="63" t="e">
        <f>VLOOKUP(B76,'[4]SOURCE(Ori)'!$A$4:$E$244,5,FALSE)</f>
        <v>#N/A</v>
      </c>
      <c r="H76" s="62" t="e">
        <f>VLOOKUP(B76,'[4]SOURCE(Ori)'!$A$248:$D$488,4,FALSE)</f>
        <v>#N/A</v>
      </c>
      <c r="I76" s="18" t="e">
        <f t="shared" si="28"/>
        <v>#N/A</v>
      </c>
      <c r="J76" s="64" t="e">
        <f>VLOOKUP(B76,'[4]SOURCE(Ori)'!$A$248:$E$488,5,FALSE)</f>
        <v>#N/A</v>
      </c>
      <c r="K76" s="62" t="e">
        <f>VLOOKUP(B76,'[4]SOURCE(Ori)'!$A$492:$D$732,4,FALSE)</f>
        <v>#N/A</v>
      </c>
      <c r="L76" s="18" t="e">
        <f t="shared" si="29"/>
        <v>#N/A</v>
      </c>
      <c r="M76" s="64" t="e">
        <f>VLOOKUP(B76,'[4]SOURCE(Ori)'!$A$492:$E$732,5,FALSE)</f>
        <v>#N/A</v>
      </c>
      <c r="N76" s="62" t="e">
        <f>VLOOKUP(B76,'[4]SOURCE(Ori)'!$A$736:$D$976,4,FALSE)</f>
        <v>#N/A</v>
      </c>
      <c r="O76" s="18" t="e">
        <f t="shared" si="30"/>
        <v>#N/A</v>
      </c>
      <c r="P76" s="64" t="e">
        <f>VLOOKUP(B76,'[4]SOURCE(Ori)'!$A$736:$E$976,5,FALSE)</f>
        <v>#N/A</v>
      </c>
      <c r="Q76" s="62">
        <v>0</v>
      </c>
      <c r="R76" s="18">
        <v>0</v>
      </c>
      <c r="S76" s="64">
        <v>0</v>
      </c>
      <c r="T76" s="62">
        <v>0</v>
      </c>
      <c r="U76" s="18">
        <v>0</v>
      </c>
      <c r="V76" s="64">
        <v>0</v>
      </c>
      <c r="W76" s="62" t="e">
        <f>VLOOKUP(B76,'[4]SOURCE(Ori)'!$A$1171:$D$1226,4,FALSE)</f>
        <v>#N/A</v>
      </c>
      <c r="X76" s="18" t="e">
        <f>IF(W76="O",10,IF(W76="A",9,IF(W76="B",8,IF(W76="C",7,IF(W76="D",6,IF(W76="F",0,IF(W76=-5,-5,-10)))))))</f>
        <v>#N/A</v>
      </c>
      <c r="Y76" s="64" t="e">
        <f>VLOOKUP(B76,'[4]SOURCE(Ori)'!$A$1171:$E$1226,5,FALSE)</f>
        <v>#N/A</v>
      </c>
      <c r="Z76" s="62" t="e">
        <f>VLOOKUP(B76,'[4]SOURCE(Ori)'!$A$1230:$D$1470,4,FALSE)</f>
        <v>#N/A</v>
      </c>
      <c r="AA76" s="18" t="e">
        <f t="shared" si="31"/>
        <v>#N/A</v>
      </c>
      <c r="AB76" s="64" t="e">
        <f>VLOOKUP(B76,'[4]SOURCE(Ori)'!$A$1230:$E$1470,5,FALSE)</f>
        <v>#N/A</v>
      </c>
      <c r="AC76" s="62" t="e">
        <f>VLOOKUP(B76,'[4]SOURCE(Ori)'!$A$1475:$D$1715,4,FALSE)</f>
        <v>#N/A</v>
      </c>
      <c r="AD76" s="18" t="e">
        <f t="shared" si="32"/>
        <v>#N/A</v>
      </c>
      <c r="AE76" s="64" t="e">
        <f>VLOOKUP(B76,'[4]SOURCE(Ori)'!$A$1475:$E$1715,5,FALSE)</f>
        <v>#N/A</v>
      </c>
      <c r="AF76" s="62" t="e">
        <f>VLOOKUP(B76,'[4]SOURCE(Ori)'!$A$1719:$D$1959,4,FALSE)</f>
        <v>#N/A</v>
      </c>
      <c r="AG76" s="18" t="e">
        <f t="shared" si="33"/>
        <v>#N/A</v>
      </c>
      <c r="AH76" s="64" t="e">
        <f>VLOOKUP(B76,'[4]SOURCE(Ori)'!$A$1719:$E$1959,5,FALSE)</f>
        <v>#N/A</v>
      </c>
      <c r="AI76" s="64" t="e">
        <f>VLOOKUP(B76,'[4]SOURCE(Ori)'!$A$1963:$D$2203,4,FALSE)</f>
        <v>#N/A</v>
      </c>
      <c r="AJ76" s="18" t="e">
        <f t="shared" si="34"/>
        <v>#N/A</v>
      </c>
      <c r="AK76" s="64" t="e">
        <f>VLOOKUP(B76,'[4]SOURCE(Ori)'!$A$1963:$E$2203,5,FALSE)</f>
        <v>#N/A</v>
      </c>
      <c r="AL76" s="64" t="e">
        <f>VLOOKUP(B76,'[4]SOURCE(Ori)'!$A$2207:$D$2447,4,FALSE)</f>
        <v>#N/A</v>
      </c>
      <c r="AM76" s="18" t="e">
        <f t="shared" si="35"/>
        <v>#N/A</v>
      </c>
      <c r="AN76" s="64"/>
      <c r="AO76" s="19" t="e">
        <f t="shared" si="24"/>
        <v>#N/A</v>
      </c>
      <c r="AP76" s="65" t="e">
        <f t="shared" si="36"/>
        <v>#N/A</v>
      </c>
      <c r="AQ76" s="66" t="e">
        <f t="shared" si="25"/>
        <v>#N/A</v>
      </c>
      <c r="AR76" s="67">
        <f>SUM(COUNTIFS(E76:AM76,{"f","NCP","AB"}))</f>
        <v>0</v>
      </c>
      <c r="AS76" s="66" t="e">
        <f t="shared" si="26"/>
        <v>#N/A</v>
      </c>
    </row>
    <row r="77" spans="1:45">
      <c r="A77" s="58">
        <v>73</v>
      </c>
      <c r="B77" s="59" t="s">
        <v>135</v>
      </c>
      <c r="C77" s="60" t="s">
        <v>136</v>
      </c>
      <c r="D77" s="61" t="s">
        <v>528</v>
      </c>
      <c r="E77" s="62" t="e">
        <f>VLOOKUP(B77,'[4]SOURCE(Ori)'!$A$4:$D$244,4,FALSE)</f>
        <v>#N/A</v>
      </c>
      <c r="F77" s="18" t="e">
        <f t="shared" si="27"/>
        <v>#N/A</v>
      </c>
      <c r="G77" s="63" t="e">
        <f>VLOOKUP(B77,'[4]SOURCE(Ori)'!$A$4:$E$244,5,FALSE)</f>
        <v>#N/A</v>
      </c>
      <c r="H77" s="62" t="e">
        <f>VLOOKUP(B77,'[4]SOURCE(Ori)'!$A$248:$D$488,4,FALSE)</f>
        <v>#N/A</v>
      </c>
      <c r="I77" s="18" t="e">
        <f t="shared" si="28"/>
        <v>#N/A</v>
      </c>
      <c r="J77" s="64" t="e">
        <f>VLOOKUP(B77,'[4]SOURCE(Ori)'!$A$248:$E$488,5,FALSE)</f>
        <v>#N/A</v>
      </c>
      <c r="K77" s="62" t="e">
        <f>VLOOKUP(B77,'[4]SOURCE(Ori)'!$A$492:$D$732,4,FALSE)</f>
        <v>#N/A</v>
      </c>
      <c r="L77" s="18" t="e">
        <f t="shared" si="29"/>
        <v>#N/A</v>
      </c>
      <c r="M77" s="64" t="e">
        <f>VLOOKUP(B77,'[4]SOURCE(Ori)'!$A$492:$E$732,5,FALSE)</f>
        <v>#N/A</v>
      </c>
      <c r="N77" s="62" t="e">
        <f>VLOOKUP(B77,'[4]SOURCE(Ori)'!$A$736:$D$976,4,FALSE)</f>
        <v>#N/A</v>
      </c>
      <c r="O77" s="18" t="e">
        <f t="shared" si="30"/>
        <v>#N/A</v>
      </c>
      <c r="P77" s="64" t="e">
        <f>VLOOKUP(B77,'[4]SOURCE(Ori)'!$A$736:$E$976,5,FALSE)</f>
        <v>#N/A</v>
      </c>
      <c r="Q77" s="62">
        <v>0</v>
      </c>
      <c r="R77" s="18">
        <v>0</v>
      </c>
      <c r="S77" s="64">
        <v>0</v>
      </c>
      <c r="T77" s="62" t="e">
        <f>VLOOKUP(B77,'[4]SOURCE(Ori)'!$A$1100:$D$1167,4,FALSE)</f>
        <v>#N/A</v>
      </c>
      <c r="U77" s="18" t="e">
        <f>IF(T77="O",10,IF(T77="A",9,IF(T77="B",8,IF(T77="C",7,IF(T77="D",6,IF(T77="F",0,IF(T77=-5,-5,-10)))))))</f>
        <v>#N/A</v>
      </c>
      <c r="V77" s="64" t="e">
        <f>VLOOKUP(B77,'[4]SOURCE(Ori)'!$A$1100:$E$1167,5,FALSE)</f>
        <v>#N/A</v>
      </c>
      <c r="W77" s="62">
        <v>0</v>
      </c>
      <c r="X77" s="18">
        <v>0</v>
      </c>
      <c r="Y77" s="64">
        <v>0</v>
      </c>
      <c r="Z77" s="62" t="e">
        <f>VLOOKUP(B77,'[4]SOURCE(Ori)'!$A$1230:$D$1470,4,FALSE)</f>
        <v>#N/A</v>
      </c>
      <c r="AA77" s="18" t="e">
        <f t="shared" si="31"/>
        <v>#N/A</v>
      </c>
      <c r="AB77" s="64" t="e">
        <f>VLOOKUP(B77,'[4]SOURCE(Ori)'!$A$1230:$E$1470,5,FALSE)</f>
        <v>#N/A</v>
      </c>
      <c r="AC77" s="62" t="e">
        <f>VLOOKUP(B77,'[4]SOURCE(Ori)'!$A$1475:$D$1715,4,FALSE)</f>
        <v>#N/A</v>
      </c>
      <c r="AD77" s="18" t="e">
        <f t="shared" si="32"/>
        <v>#N/A</v>
      </c>
      <c r="AE77" s="64" t="e">
        <f>VLOOKUP(B77,'[4]SOURCE(Ori)'!$A$1475:$E$1715,5,FALSE)</f>
        <v>#N/A</v>
      </c>
      <c r="AF77" s="62" t="e">
        <f>VLOOKUP(B77,'[4]SOURCE(Ori)'!$A$1719:$D$1959,4,FALSE)</f>
        <v>#N/A</v>
      </c>
      <c r="AG77" s="18" t="e">
        <f t="shared" si="33"/>
        <v>#N/A</v>
      </c>
      <c r="AH77" s="64" t="e">
        <f>VLOOKUP(B77,'[4]SOURCE(Ori)'!$A$1719:$E$1959,5,FALSE)</f>
        <v>#N/A</v>
      </c>
      <c r="AI77" s="64" t="e">
        <f>VLOOKUP(B77,'[4]SOURCE(Ori)'!$A$1963:$D$2203,4,FALSE)</f>
        <v>#N/A</v>
      </c>
      <c r="AJ77" s="18" t="e">
        <f t="shared" si="34"/>
        <v>#N/A</v>
      </c>
      <c r="AK77" s="64" t="e">
        <f>VLOOKUP(B77,'[4]SOURCE(Ori)'!$A$1963:$E$2203,5,FALSE)</f>
        <v>#N/A</v>
      </c>
      <c r="AL77" s="64" t="e">
        <f>VLOOKUP(B77,'[4]SOURCE(Ori)'!$A$2207:$D$2447,4,FALSE)</f>
        <v>#N/A</v>
      </c>
      <c r="AM77" s="18" t="e">
        <f t="shared" si="35"/>
        <v>#N/A</v>
      </c>
      <c r="AN77" s="64"/>
      <c r="AO77" s="19" t="e">
        <f t="shared" si="24"/>
        <v>#N/A</v>
      </c>
      <c r="AP77" s="65" t="e">
        <f t="shared" si="36"/>
        <v>#N/A</v>
      </c>
      <c r="AQ77" s="66" t="e">
        <f t="shared" si="25"/>
        <v>#N/A</v>
      </c>
      <c r="AR77" s="67">
        <f>SUM(COUNTIFS(E77:AM77,{"f","NCP","AB"}))</f>
        <v>0</v>
      </c>
      <c r="AS77" s="66" t="e">
        <f t="shared" si="26"/>
        <v>#N/A</v>
      </c>
    </row>
    <row r="78" spans="1:45">
      <c r="A78" s="58">
        <v>74</v>
      </c>
      <c r="B78" s="59" t="s">
        <v>137</v>
      </c>
      <c r="C78" s="60" t="s">
        <v>138</v>
      </c>
      <c r="D78" s="61" t="s">
        <v>528</v>
      </c>
      <c r="E78" s="62" t="e">
        <f>VLOOKUP(B78,'[4]SOURCE(Ori)'!$A$4:$D$244,4,FALSE)</f>
        <v>#N/A</v>
      </c>
      <c r="F78" s="18" t="e">
        <f t="shared" si="27"/>
        <v>#N/A</v>
      </c>
      <c r="G78" s="63" t="e">
        <f>VLOOKUP(B78,'[4]SOURCE(Ori)'!$A$4:$E$244,5,FALSE)</f>
        <v>#N/A</v>
      </c>
      <c r="H78" s="62" t="e">
        <f>VLOOKUP(B78,'[4]SOURCE(Ori)'!$A$248:$D$488,4,FALSE)</f>
        <v>#N/A</v>
      </c>
      <c r="I78" s="18" t="e">
        <f t="shared" si="28"/>
        <v>#N/A</v>
      </c>
      <c r="J78" s="64" t="e">
        <f>VLOOKUP(B78,'[4]SOURCE(Ori)'!$A$248:$E$488,5,FALSE)</f>
        <v>#N/A</v>
      </c>
      <c r="K78" s="62" t="e">
        <f>VLOOKUP(B78,'[4]SOURCE(Ori)'!$A$492:$D$732,4,FALSE)</f>
        <v>#N/A</v>
      </c>
      <c r="L78" s="18" t="e">
        <f t="shared" si="29"/>
        <v>#N/A</v>
      </c>
      <c r="M78" s="64" t="e">
        <f>VLOOKUP(B78,'[4]SOURCE(Ori)'!$A$492:$E$732,5,FALSE)</f>
        <v>#N/A</v>
      </c>
      <c r="N78" s="62" t="e">
        <f>VLOOKUP(B78,'[4]SOURCE(Ori)'!$A$736:$D$976,4,FALSE)</f>
        <v>#N/A</v>
      </c>
      <c r="O78" s="18" t="e">
        <f t="shared" si="30"/>
        <v>#N/A</v>
      </c>
      <c r="P78" s="64" t="e">
        <f>VLOOKUP(B78,'[4]SOURCE(Ori)'!$A$736:$E$976,5,FALSE)</f>
        <v>#N/A</v>
      </c>
      <c r="Q78" s="62">
        <v>0</v>
      </c>
      <c r="R78" s="18">
        <v>0</v>
      </c>
      <c r="S78" s="64">
        <v>0</v>
      </c>
      <c r="T78" s="62">
        <v>0</v>
      </c>
      <c r="U78" s="18">
        <v>0</v>
      </c>
      <c r="V78" s="64">
        <v>0</v>
      </c>
      <c r="W78" s="62" t="e">
        <f>VLOOKUP(B78,'[4]SOURCE(Ori)'!$A$1171:$D$1226,4,FALSE)</f>
        <v>#N/A</v>
      </c>
      <c r="X78" s="18" t="e">
        <f>IF(W78="O",10,IF(W78="A",9,IF(W78="B",8,IF(W78="C",7,IF(W78="D",6,IF(W78="F",0,IF(W78=-5,-5,-10)))))))</f>
        <v>#N/A</v>
      </c>
      <c r="Y78" s="64" t="e">
        <f>VLOOKUP(B78,'[4]SOURCE(Ori)'!$A$1171:$E$1226,5,FALSE)</f>
        <v>#N/A</v>
      </c>
      <c r="Z78" s="62" t="e">
        <f>VLOOKUP(B78,'[4]SOURCE(Ori)'!$A$1230:$D$1470,4,FALSE)</f>
        <v>#N/A</v>
      </c>
      <c r="AA78" s="18" t="e">
        <f t="shared" si="31"/>
        <v>#N/A</v>
      </c>
      <c r="AB78" s="64" t="e">
        <f>VLOOKUP(B78,'[4]SOURCE(Ori)'!$A$1230:$E$1470,5,FALSE)</f>
        <v>#N/A</v>
      </c>
      <c r="AC78" s="62" t="e">
        <f>VLOOKUP(B78,'[4]SOURCE(Ori)'!$A$1475:$D$1715,4,FALSE)</f>
        <v>#N/A</v>
      </c>
      <c r="AD78" s="18" t="e">
        <f t="shared" si="32"/>
        <v>#N/A</v>
      </c>
      <c r="AE78" s="64" t="e">
        <f>VLOOKUP(B78,'[4]SOURCE(Ori)'!$A$1475:$E$1715,5,FALSE)</f>
        <v>#N/A</v>
      </c>
      <c r="AF78" s="62" t="e">
        <f>VLOOKUP(B78,'[4]SOURCE(Ori)'!$A$1719:$D$1959,4,FALSE)</f>
        <v>#N/A</v>
      </c>
      <c r="AG78" s="18" t="e">
        <f t="shared" si="33"/>
        <v>#N/A</v>
      </c>
      <c r="AH78" s="64" t="e">
        <f>VLOOKUP(B78,'[4]SOURCE(Ori)'!$A$1719:$E$1959,5,FALSE)</f>
        <v>#N/A</v>
      </c>
      <c r="AI78" s="64" t="e">
        <f>VLOOKUP(B78,'[4]SOURCE(Ori)'!$A$1963:$D$2203,4,FALSE)</f>
        <v>#N/A</v>
      </c>
      <c r="AJ78" s="18" t="e">
        <f t="shared" si="34"/>
        <v>#N/A</v>
      </c>
      <c r="AK78" s="64" t="e">
        <f>VLOOKUP(B78,'[4]SOURCE(Ori)'!$A$1963:$E$2203,5,FALSE)</f>
        <v>#N/A</v>
      </c>
      <c r="AL78" s="64" t="e">
        <f>VLOOKUP(B78,'[4]SOURCE(Ori)'!$A$2207:$D$2447,4,FALSE)</f>
        <v>#N/A</v>
      </c>
      <c r="AM78" s="18" t="e">
        <f t="shared" si="35"/>
        <v>#N/A</v>
      </c>
      <c r="AN78" s="64"/>
      <c r="AO78" s="19" t="e">
        <f t="shared" si="24"/>
        <v>#N/A</v>
      </c>
      <c r="AP78" s="65" t="e">
        <f t="shared" si="36"/>
        <v>#N/A</v>
      </c>
      <c r="AQ78" s="66" t="e">
        <f t="shared" si="25"/>
        <v>#N/A</v>
      </c>
      <c r="AR78" s="67">
        <f>SUM(COUNTIFS(E78:AM78,{"f","NCP","AB"}))</f>
        <v>0</v>
      </c>
      <c r="AS78" s="66" t="e">
        <f t="shared" si="26"/>
        <v>#N/A</v>
      </c>
    </row>
    <row r="79" spans="1:45">
      <c r="A79" s="58">
        <v>75</v>
      </c>
      <c r="B79" s="59" t="s">
        <v>139</v>
      </c>
      <c r="C79" s="60" t="s">
        <v>140</v>
      </c>
      <c r="D79" s="61" t="s">
        <v>528</v>
      </c>
      <c r="E79" s="62" t="e">
        <f>VLOOKUP(B79,'[4]SOURCE(Ori)'!$A$4:$D$244,4,FALSE)</f>
        <v>#N/A</v>
      </c>
      <c r="F79" s="18" t="e">
        <f t="shared" si="27"/>
        <v>#N/A</v>
      </c>
      <c r="G79" s="63" t="e">
        <f>VLOOKUP(B79,'[4]SOURCE(Ori)'!$A$4:$E$244,5,FALSE)</f>
        <v>#N/A</v>
      </c>
      <c r="H79" s="62" t="e">
        <f>VLOOKUP(B79,'[4]SOURCE(Ori)'!$A$248:$D$488,4,FALSE)</f>
        <v>#N/A</v>
      </c>
      <c r="I79" s="18" t="e">
        <f t="shared" si="28"/>
        <v>#N/A</v>
      </c>
      <c r="J79" s="64" t="e">
        <f>VLOOKUP(B79,'[4]SOURCE(Ori)'!$A$248:$E$488,5,FALSE)</f>
        <v>#N/A</v>
      </c>
      <c r="K79" s="62" t="e">
        <f>VLOOKUP(B79,'[4]SOURCE(Ori)'!$A$492:$D$732,4,FALSE)</f>
        <v>#N/A</v>
      </c>
      <c r="L79" s="18" t="e">
        <f t="shared" si="29"/>
        <v>#N/A</v>
      </c>
      <c r="M79" s="64" t="e">
        <f>VLOOKUP(B79,'[4]SOURCE(Ori)'!$A$492:$E$732,5,FALSE)</f>
        <v>#N/A</v>
      </c>
      <c r="N79" s="62" t="e">
        <f>VLOOKUP(B79,'[4]SOURCE(Ori)'!$A$736:$D$976,4,FALSE)</f>
        <v>#N/A</v>
      </c>
      <c r="O79" s="18" t="e">
        <f t="shared" si="30"/>
        <v>#N/A</v>
      </c>
      <c r="P79" s="64" t="e">
        <f>VLOOKUP(B79,'[4]SOURCE(Ori)'!$A$736:$E$976,5,FALSE)</f>
        <v>#N/A</v>
      </c>
      <c r="Q79" s="62">
        <v>0</v>
      </c>
      <c r="R79" s="18">
        <v>0</v>
      </c>
      <c r="S79" s="64">
        <v>0</v>
      </c>
      <c r="T79" s="62">
        <v>0</v>
      </c>
      <c r="U79" s="18">
        <v>0</v>
      </c>
      <c r="V79" s="64">
        <v>0</v>
      </c>
      <c r="W79" s="62" t="e">
        <f>VLOOKUP(B79,'[4]SOURCE(Ori)'!$A$1171:$D$1226,4,FALSE)</f>
        <v>#N/A</v>
      </c>
      <c r="X79" s="18" t="e">
        <f>IF(W79="O",10,IF(W79="A",9,IF(W79="B",8,IF(W79="C",7,IF(W79="D",6,IF(W79="F",0,IF(W79=-5,-5,-10)))))))</f>
        <v>#N/A</v>
      </c>
      <c r="Y79" s="64" t="e">
        <f>VLOOKUP(B79,'[4]SOURCE(Ori)'!$A$1171:$E$1226,5,FALSE)</f>
        <v>#N/A</v>
      </c>
      <c r="Z79" s="62" t="e">
        <f>VLOOKUP(B79,'[4]SOURCE(Ori)'!$A$1230:$D$1470,4,FALSE)</f>
        <v>#N/A</v>
      </c>
      <c r="AA79" s="18" t="e">
        <f t="shared" si="31"/>
        <v>#N/A</v>
      </c>
      <c r="AB79" s="64" t="e">
        <f>VLOOKUP(B79,'[4]SOURCE(Ori)'!$A$1230:$E$1470,5,FALSE)</f>
        <v>#N/A</v>
      </c>
      <c r="AC79" s="62" t="e">
        <f>VLOOKUP(B79,'[4]SOURCE(Ori)'!$A$1475:$D$1715,4,FALSE)</f>
        <v>#N/A</v>
      </c>
      <c r="AD79" s="18" t="e">
        <f t="shared" si="32"/>
        <v>#N/A</v>
      </c>
      <c r="AE79" s="64" t="e">
        <f>VLOOKUP(B79,'[4]SOURCE(Ori)'!$A$1475:$E$1715,5,FALSE)</f>
        <v>#N/A</v>
      </c>
      <c r="AF79" s="62" t="e">
        <f>VLOOKUP(B79,'[4]SOURCE(Ori)'!$A$1719:$D$1959,4,FALSE)</f>
        <v>#N/A</v>
      </c>
      <c r="AG79" s="18" t="e">
        <f t="shared" si="33"/>
        <v>#N/A</v>
      </c>
      <c r="AH79" s="64" t="e">
        <f>VLOOKUP(B79,'[4]SOURCE(Ori)'!$A$1719:$E$1959,5,FALSE)</f>
        <v>#N/A</v>
      </c>
      <c r="AI79" s="64" t="e">
        <f>VLOOKUP(B79,'[4]SOURCE(Ori)'!$A$1963:$D$2203,4,FALSE)</f>
        <v>#N/A</v>
      </c>
      <c r="AJ79" s="18" t="e">
        <f t="shared" si="34"/>
        <v>#N/A</v>
      </c>
      <c r="AK79" s="64" t="e">
        <f>VLOOKUP(B79,'[4]SOURCE(Ori)'!$A$1963:$E$2203,5,FALSE)</f>
        <v>#N/A</v>
      </c>
      <c r="AL79" s="64" t="e">
        <f>VLOOKUP(B79,'[4]SOURCE(Ori)'!$A$2207:$D$2447,4,FALSE)</f>
        <v>#N/A</v>
      </c>
      <c r="AM79" s="18" t="e">
        <f t="shared" si="35"/>
        <v>#N/A</v>
      </c>
      <c r="AN79" s="64"/>
      <c r="AO79" s="19" t="e">
        <f t="shared" si="24"/>
        <v>#N/A</v>
      </c>
      <c r="AP79" s="65" t="e">
        <f t="shared" si="36"/>
        <v>#N/A</v>
      </c>
      <c r="AQ79" s="66" t="e">
        <f t="shared" si="25"/>
        <v>#N/A</v>
      </c>
      <c r="AR79" s="67">
        <f>SUM(COUNTIFS(E79:AM79,{"f","NCP","AB"}))</f>
        <v>0</v>
      </c>
      <c r="AS79" s="66" t="e">
        <f t="shared" si="26"/>
        <v>#N/A</v>
      </c>
    </row>
    <row r="80" spans="1:45">
      <c r="A80" s="58">
        <v>76</v>
      </c>
      <c r="B80" s="59" t="s">
        <v>433</v>
      </c>
      <c r="C80" s="60" t="s">
        <v>434</v>
      </c>
      <c r="D80" s="61" t="s">
        <v>528</v>
      </c>
      <c r="E80" s="62" t="e">
        <f>VLOOKUP(B80,'[4]SOURCE(Ori)'!$A$4:$D$244,4,FALSE)</f>
        <v>#N/A</v>
      </c>
      <c r="F80" s="18" t="e">
        <f t="shared" si="27"/>
        <v>#N/A</v>
      </c>
      <c r="G80" s="63" t="e">
        <f>VLOOKUP(B80,'[4]SOURCE(Ori)'!$A$4:$E$244,5,FALSE)</f>
        <v>#N/A</v>
      </c>
      <c r="H80" s="62" t="e">
        <f>VLOOKUP(B80,'[4]SOURCE(Ori)'!$A$248:$D$488,4,FALSE)</f>
        <v>#N/A</v>
      </c>
      <c r="I80" s="18" t="e">
        <f t="shared" si="28"/>
        <v>#N/A</v>
      </c>
      <c r="J80" s="64" t="e">
        <f>VLOOKUP(B80,'[4]SOURCE(Ori)'!$A$248:$E$488,5,FALSE)</f>
        <v>#N/A</v>
      </c>
      <c r="K80" s="62" t="e">
        <f>VLOOKUP(B80,'[4]SOURCE(Ori)'!$A$492:$D$732,4,FALSE)</f>
        <v>#N/A</v>
      </c>
      <c r="L80" s="18" t="e">
        <f t="shared" si="29"/>
        <v>#N/A</v>
      </c>
      <c r="M80" s="64" t="e">
        <f>VLOOKUP(B80,'[4]SOURCE(Ori)'!$A$492:$E$732,5,FALSE)</f>
        <v>#N/A</v>
      </c>
      <c r="N80" s="62" t="e">
        <f>VLOOKUP(B80,'[4]SOURCE(Ori)'!$A$736:$D$976,4,FALSE)</f>
        <v>#N/A</v>
      </c>
      <c r="O80" s="18" t="e">
        <f t="shared" si="30"/>
        <v>#N/A</v>
      </c>
      <c r="P80" s="64" t="e">
        <f>VLOOKUP(B80,'[4]SOURCE(Ori)'!$A$736:$E$976,5,FALSE)</f>
        <v>#N/A</v>
      </c>
      <c r="Q80" s="62">
        <v>0</v>
      </c>
      <c r="R80" s="18">
        <v>0</v>
      </c>
      <c r="S80" s="64">
        <v>0</v>
      </c>
      <c r="T80" s="62">
        <v>0</v>
      </c>
      <c r="U80" s="18">
        <v>0</v>
      </c>
      <c r="V80" s="64">
        <v>0</v>
      </c>
      <c r="W80" s="62" t="e">
        <f>VLOOKUP(B80,'[4]SOURCE(Ori)'!$A$1171:$D$1226,4,FALSE)</f>
        <v>#N/A</v>
      </c>
      <c r="X80" s="18" t="e">
        <f>IF(W80="O",10,IF(W80="A",9,IF(W80="B",8,IF(W80="C",7,IF(W80="D",6,IF(W80="F",0,IF(W80=-5,-5,-10)))))))</f>
        <v>#N/A</v>
      </c>
      <c r="Y80" s="64" t="e">
        <f>VLOOKUP(B80,'[4]SOURCE(Ori)'!$A$1171:$E$1226,5,FALSE)</f>
        <v>#N/A</v>
      </c>
      <c r="Z80" s="62" t="e">
        <f>VLOOKUP(B80,'[4]SOURCE(Ori)'!$A$1230:$D$1470,4,FALSE)</f>
        <v>#N/A</v>
      </c>
      <c r="AA80" s="18" t="e">
        <f t="shared" si="31"/>
        <v>#N/A</v>
      </c>
      <c r="AB80" s="64" t="e">
        <f>VLOOKUP(B80,'[4]SOURCE(Ori)'!$A$1230:$E$1470,5,FALSE)</f>
        <v>#N/A</v>
      </c>
      <c r="AC80" s="62" t="e">
        <f>VLOOKUP(B80,'[4]SOURCE(Ori)'!$A$1475:$D$1715,4,FALSE)</f>
        <v>#N/A</v>
      </c>
      <c r="AD80" s="18" t="e">
        <f t="shared" si="32"/>
        <v>#N/A</v>
      </c>
      <c r="AE80" s="64" t="e">
        <f>VLOOKUP(B80,'[4]SOURCE(Ori)'!$A$1475:$E$1715,5,FALSE)</f>
        <v>#N/A</v>
      </c>
      <c r="AF80" s="62" t="e">
        <f>VLOOKUP(B80,'[4]SOURCE(Ori)'!$A$1719:$D$1959,4,FALSE)</f>
        <v>#N/A</v>
      </c>
      <c r="AG80" s="18" t="e">
        <f t="shared" si="33"/>
        <v>#N/A</v>
      </c>
      <c r="AH80" s="64" t="e">
        <f>VLOOKUP(B80,'[4]SOURCE(Ori)'!$A$1719:$E$1959,5,FALSE)</f>
        <v>#N/A</v>
      </c>
      <c r="AI80" s="64" t="e">
        <f>VLOOKUP(B80,'[4]SOURCE(Ori)'!$A$1963:$D$2203,4,FALSE)</f>
        <v>#N/A</v>
      </c>
      <c r="AJ80" s="18" t="e">
        <f t="shared" si="34"/>
        <v>#N/A</v>
      </c>
      <c r="AK80" s="64" t="e">
        <f>VLOOKUP(B80,'[4]SOURCE(Ori)'!$A$1963:$E$2203,5,FALSE)</f>
        <v>#N/A</v>
      </c>
      <c r="AL80" s="64" t="e">
        <f>VLOOKUP(B80,'[4]SOURCE(Ori)'!$A$2207:$D$2447,4,FALSE)</f>
        <v>#N/A</v>
      </c>
      <c r="AM80" s="18" t="e">
        <f t="shared" si="35"/>
        <v>#N/A</v>
      </c>
      <c r="AN80" s="64"/>
      <c r="AO80" s="19" t="e">
        <f t="shared" si="24"/>
        <v>#N/A</v>
      </c>
      <c r="AP80" s="65" t="e">
        <f t="shared" si="36"/>
        <v>#N/A</v>
      </c>
      <c r="AQ80" s="66" t="e">
        <f t="shared" si="25"/>
        <v>#N/A</v>
      </c>
      <c r="AR80" s="67">
        <f>SUM(COUNTIFS(E80:AM80,{"f","NCP","AB"}))</f>
        <v>0</v>
      </c>
      <c r="AS80" s="66" t="e">
        <f t="shared" si="26"/>
        <v>#N/A</v>
      </c>
    </row>
    <row r="81" spans="1:45">
      <c r="A81" s="58">
        <v>77</v>
      </c>
      <c r="B81" s="59" t="s">
        <v>141</v>
      </c>
      <c r="C81" s="60" t="s">
        <v>142</v>
      </c>
      <c r="D81" s="61" t="s">
        <v>528</v>
      </c>
      <c r="E81" s="62" t="e">
        <f>VLOOKUP(B81,'[4]SOURCE(Ori)'!$A$4:$D$244,4,FALSE)</f>
        <v>#N/A</v>
      </c>
      <c r="F81" s="18" t="e">
        <f t="shared" si="27"/>
        <v>#N/A</v>
      </c>
      <c r="G81" s="63" t="e">
        <f>VLOOKUP(B81,'[4]SOURCE(Ori)'!$A$4:$E$244,5,FALSE)</f>
        <v>#N/A</v>
      </c>
      <c r="H81" s="62" t="e">
        <f>VLOOKUP(B81,'[4]SOURCE(Ori)'!$A$248:$D$488,4,FALSE)</f>
        <v>#N/A</v>
      </c>
      <c r="I81" s="18" t="e">
        <f t="shared" si="28"/>
        <v>#N/A</v>
      </c>
      <c r="J81" s="64" t="e">
        <f>VLOOKUP(B81,'[4]SOURCE(Ori)'!$A$248:$E$488,5,FALSE)</f>
        <v>#N/A</v>
      </c>
      <c r="K81" s="62" t="e">
        <f>VLOOKUP(B81,'[4]SOURCE(Ori)'!$A$492:$D$732,4,FALSE)</f>
        <v>#N/A</v>
      </c>
      <c r="L81" s="18" t="e">
        <f t="shared" si="29"/>
        <v>#N/A</v>
      </c>
      <c r="M81" s="64" t="e">
        <f>VLOOKUP(B81,'[4]SOURCE(Ori)'!$A$492:$E$732,5,FALSE)</f>
        <v>#N/A</v>
      </c>
      <c r="N81" s="62" t="e">
        <f>VLOOKUP(B81,'[4]SOURCE(Ori)'!$A$736:$D$976,4,FALSE)</f>
        <v>#N/A</v>
      </c>
      <c r="O81" s="18" t="e">
        <f t="shared" si="30"/>
        <v>#N/A</v>
      </c>
      <c r="P81" s="64" t="e">
        <f>VLOOKUP(B81,'[4]SOURCE(Ori)'!$A$736:$E$976,5,FALSE)</f>
        <v>#N/A</v>
      </c>
      <c r="Q81" s="62">
        <v>0</v>
      </c>
      <c r="R81" s="18">
        <v>0</v>
      </c>
      <c r="S81" s="64">
        <v>0</v>
      </c>
      <c r="T81" s="62">
        <v>0</v>
      </c>
      <c r="U81" s="18">
        <v>0</v>
      </c>
      <c r="V81" s="64">
        <v>0</v>
      </c>
      <c r="W81" s="62" t="e">
        <f>VLOOKUP(B81,'[4]SOURCE(Ori)'!$A$1171:$D$1226,4,FALSE)</f>
        <v>#N/A</v>
      </c>
      <c r="X81" s="18" t="e">
        <f>IF(W81="O",10,IF(W81="A",9,IF(W81="B",8,IF(W81="C",7,IF(W81="D",6,IF(W81="F",0,IF(W81=-5,-5,-10)))))))</f>
        <v>#N/A</v>
      </c>
      <c r="Y81" s="64" t="e">
        <f>VLOOKUP(B81,'[4]SOURCE(Ori)'!$A$1171:$E$1226,5,FALSE)</f>
        <v>#N/A</v>
      </c>
      <c r="Z81" s="62" t="e">
        <f>VLOOKUP(B81,'[4]SOURCE(Ori)'!$A$1230:$D$1470,4,FALSE)</f>
        <v>#N/A</v>
      </c>
      <c r="AA81" s="18" t="e">
        <f t="shared" si="31"/>
        <v>#N/A</v>
      </c>
      <c r="AB81" s="64" t="e">
        <f>VLOOKUP(B81,'[4]SOURCE(Ori)'!$A$1230:$E$1470,5,FALSE)</f>
        <v>#N/A</v>
      </c>
      <c r="AC81" s="62" t="e">
        <f>VLOOKUP(B81,'[4]SOURCE(Ori)'!$A$1475:$D$1715,4,FALSE)</f>
        <v>#N/A</v>
      </c>
      <c r="AD81" s="18" t="e">
        <f t="shared" si="32"/>
        <v>#N/A</v>
      </c>
      <c r="AE81" s="64" t="e">
        <f>VLOOKUP(B81,'[4]SOURCE(Ori)'!$A$1475:$E$1715,5,FALSE)</f>
        <v>#N/A</v>
      </c>
      <c r="AF81" s="62" t="e">
        <f>VLOOKUP(B81,'[4]SOURCE(Ori)'!$A$1719:$D$1959,4,FALSE)</f>
        <v>#N/A</v>
      </c>
      <c r="AG81" s="18" t="e">
        <f t="shared" si="33"/>
        <v>#N/A</v>
      </c>
      <c r="AH81" s="64" t="e">
        <f>VLOOKUP(B81,'[4]SOURCE(Ori)'!$A$1719:$E$1959,5,FALSE)</f>
        <v>#N/A</v>
      </c>
      <c r="AI81" s="64" t="e">
        <f>VLOOKUP(B81,'[4]SOURCE(Ori)'!$A$1963:$D$2203,4,FALSE)</f>
        <v>#N/A</v>
      </c>
      <c r="AJ81" s="18" t="e">
        <f t="shared" si="34"/>
        <v>#N/A</v>
      </c>
      <c r="AK81" s="64" t="e">
        <f>VLOOKUP(B81,'[4]SOURCE(Ori)'!$A$1963:$E$2203,5,FALSE)</f>
        <v>#N/A</v>
      </c>
      <c r="AL81" s="64" t="e">
        <f>VLOOKUP(B81,'[4]SOURCE(Ori)'!$A$2207:$D$2447,4,FALSE)</f>
        <v>#N/A</v>
      </c>
      <c r="AM81" s="18" t="e">
        <f t="shared" si="35"/>
        <v>#N/A</v>
      </c>
      <c r="AN81" s="64"/>
      <c r="AO81" s="19" t="e">
        <f t="shared" si="24"/>
        <v>#N/A</v>
      </c>
      <c r="AP81" s="65" t="e">
        <f t="shared" si="36"/>
        <v>#N/A</v>
      </c>
      <c r="AQ81" s="66" t="e">
        <f t="shared" si="25"/>
        <v>#N/A</v>
      </c>
      <c r="AR81" s="67">
        <f>SUM(COUNTIFS(E81:AM81,{"f","NCP","AB"}))</f>
        <v>0</v>
      </c>
      <c r="AS81" s="66" t="e">
        <f t="shared" si="26"/>
        <v>#N/A</v>
      </c>
    </row>
    <row r="82" spans="1:45">
      <c r="A82" s="58">
        <v>78</v>
      </c>
      <c r="B82" s="59" t="s">
        <v>143</v>
      </c>
      <c r="C82" s="60" t="s">
        <v>144</v>
      </c>
      <c r="D82" s="61" t="s">
        <v>528</v>
      </c>
      <c r="E82" s="62" t="e">
        <f>VLOOKUP(B82,'[4]SOURCE(Ori)'!$A$4:$D$244,4,FALSE)</f>
        <v>#N/A</v>
      </c>
      <c r="F82" s="18" t="e">
        <f t="shared" si="27"/>
        <v>#N/A</v>
      </c>
      <c r="G82" s="63" t="e">
        <f>VLOOKUP(B82,'[4]SOURCE(Ori)'!$A$4:$E$244,5,FALSE)</f>
        <v>#N/A</v>
      </c>
      <c r="H82" s="62" t="e">
        <f>VLOOKUP(B82,'[4]SOURCE(Ori)'!$A$248:$D$488,4,FALSE)</f>
        <v>#N/A</v>
      </c>
      <c r="I82" s="18" t="e">
        <f t="shared" si="28"/>
        <v>#N/A</v>
      </c>
      <c r="J82" s="64" t="e">
        <f>VLOOKUP(B82,'[4]SOURCE(Ori)'!$A$248:$E$488,5,FALSE)</f>
        <v>#N/A</v>
      </c>
      <c r="K82" s="62" t="e">
        <f>VLOOKUP(B82,'[4]SOURCE(Ori)'!$A$492:$D$732,4,FALSE)</f>
        <v>#N/A</v>
      </c>
      <c r="L82" s="18" t="e">
        <f t="shared" si="29"/>
        <v>#N/A</v>
      </c>
      <c r="M82" s="64" t="e">
        <f>VLOOKUP(B82,'[4]SOURCE(Ori)'!$A$492:$E$732,5,FALSE)</f>
        <v>#N/A</v>
      </c>
      <c r="N82" s="62" t="e">
        <f>VLOOKUP(B82,'[4]SOURCE(Ori)'!$A$736:$D$976,4,FALSE)</f>
        <v>#N/A</v>
      </c>
      <c r="O82" s="18" t="e">
        <f t="shared" si="30"/>
        <v>#N/A</v>
      </c>
      <c r="P82" s="64" t="e">
        <f>VLOOKUP(B82,'[4]SOURCE(Ori)'!$A$736:$E$976,5,FALSE)</f>
        <v>#N/A</v>
      </c>
      <c r="Q82" s="62">
        <v>0</v>
      </c>
      <c r="R82" s="18">
        <v>0</v>
      </c>
      <c r="S82" s="64">
        <v>0</v>
      </c>
      <c r="T82" s="62" t="e">
        <f>VLOOKUP(B82,'[4]SOURCE(Ori)'!$A$1100:$D$1167,4,FALSE)</f>
        <v>#N/A</v>
      </c>
      <c r="U82" s="18" t="e">
        <f>IF(T82="O",10,IF(T82="A",9,IF(T82="B",8,IF(T82="C",7,IF(T82="D",6,IF(T82="F",0,IF(T82=-5,-5,-10)))))))</f>
        <v>#N/A</v>
      </c>
      <c r="V82" s="64" t="e">
        <f>VLOOKUP(B82,'[4]SOURCE(Ori)'!$A$1100:$E$1167,5,FALSE)</f>
        <v>#N/A</v>
      </c>
      <c r="W82" s="62">
        <v>0</v>
      </c>
      <c r="X82" s="18">
        <v>0</v>
      </c>
      <c r="Y82" s="64">
        <v>0</v>
      </c>
      <c r="Z82" s="62" t="e">
        <f>VLOOKUP(B82,'[4]SOURCE(Ori)'!$A$1230:$D$1470,4,FALSE)</f>
        <v>#N/A</v>
      </c>
      <c r="AA82" s="18" t="e">
        <f t="shared" si="31"/>
        <v>#N/A</v>
      </c>
      <c r="AB82" s="64" t="e">
        <f>VLOOKUP(B82,'[4]SOURCE(Ori)'!$A$1230:$E$1470,5,FALSE)</f>
        <v>#N/A</v>
      </c>
      <c r="AC82" s="62" t="e">
        <f>VLOOKUP(B82,'[4]SOURCE(Ori)'!$A$1475:$D$1715,4,FALSE)</f>
        <v>#N/A</v>
      </c>
      <c r="AD82" s="18" t="e">
        <f t="shared" si="32"/>
        <v>#N/A</v>
      </c>
      <c r="AE82" s="64" t="e">
        <f>VLOOKUP(B82,'[4]SOURCE(Ori)'!$A$1475:$E$1715,5,FALSE)</f>
        <v>#N/A</v>
      </c>
      <c r="AF82" s="62" t="e">
        <f>VLOOKUP(B82,'[4]SOURCE(Ori)'!$A$1719:$D$1959,4,FALSE)</f>
        <v>#N/A</v>
      </c>
      <c r="AG82" s="18" t="e">
        <f t="shared" si="33"/>
        <v>#N/A</v>
      </c>
      <c r="AH82" s="64" t="e">
        <f>VLOOKUP(B82,'[4]SOURCE(Ori)'!$A$1719:$E$1959,5,FALSE)</f>
        <v>#N/A</v>
      </c>
      <c r="AI82" s="64" t="e">
        <f>VLOOKUP(B82,'[4]SOURCE(Ori)'!$A$1963:$D$2203,4,FALSE)</f>
        <v>#N/A</v>
      </c>
      <c r="AJ82" s="18" t="e">
        <f t="shared" si="34"/>
        <v>#N/A</v>
      </c>
      <c r="AK82" s="64" t="e">
        <f>VLOOKUP(B82,'[4]SOURCE(Ori)'!$A$1963:$E$2203,5,FALSE)</f>
        <v>#N/A</v>
      </c>
      <c r="AL82" s="64" t="e">
        <f>VLOOKUP(B82,'[4]SOURCE(Ori)'!$A$2207:$D$2447,4,FALSE)</f>
        <v>#N/A</v>
      </c>
      <c r="AM82" s="18" t="e">
        <f t="shared" si="35"/>
        <v>#N/A</v>
      </c>
      <c r="AN82" s="64"/>
      <c r="AO82" s="19" t="e">
        <f t="shared" si="24"/>
        <v>#N/A</v>
      </c>
      <c r="AP82" s="65" t="e">
        <f t="shared" si="36"/>
        <v>#N/A</v>
      </c>
      <c r="AQ82" s="66" t="e">
        <f t="shared" si="25"/>
        <v>#N/A</v>
      </c>
      <c r="AR82" s="67">
        <f>SUM(COUNTIFS(E82:AM82,{"f","NCP","AB"}))</f>
        <v>0</v>
      </c>
      <c r="AS82" s="66" t="e">
        <f t="shared" si="26"/>
        <v>#N/A</v>
      </c>
    </row>
    <row r="83" spans="1:45">
      <c r="A83" s="58">
        <v>79</v>
      </c>
      <c r="B83" s="59" t="s">
        <v>435</v>
      </c>
      <c r="C83" s="60" t="s">
        <v>436</v>
      </c>
      <c r="D83" s="61" t="s">
        <v>528</v>
      </c>
      <c r="E83" s="62" t="e">
        <f>VLOOKUP(B83,'[4]SOURCE(Ori)'!$A$4:$D$244,4,FALSE)</f>
        <v>#N/A</v>
      </c>
      <c r="F83" s="18" t="e">
        <f t="shared" si="27"/>
        <v>#N/A</v>
      </c>
      <c r="G83" s="63" t="e">
        <f>VLOOKUP(B83,'[4]SOURCE(Ori)'!$A$4:$E$244,5,FALSE)</f>
        <v>#N/A</v>
      </c>
      <c r="H83" s="62" t="e">
        <f>VLOOKUP(B83,'[4]SOURCE(Ori)'!$A$248:$D$488,4,FALSE)</f>
        <v>#N/A</v>
      </c>
      <c r="I83" s="18" t="e">
        <f t="shared" si="28"/>
        <v>#N/A</v>
      </c>
      <c r="J83" s="64" t="e">
        <f>VLOOKUP(B83,'[4]SOURCE(Ori)'!$A$248:$E$488,5,FALSE)</f>
        <v>#N/A</v>
      </c>
      <c r="K83" s="62" t="e">
        <f>VLOOKUP(B83,'[4]SOURCE(Ori)'!$A$492:$D$732,4,FALSE)</f>
        <v>#N/A</v>
      </c>
      <c r="L83" s="18" t="e">
        <f t="shared" si="29"/>
        <v>#N/A</v>
      </c>
      <c r="M83" s="64" t="e">
        <f>VLOOKUP(B83,'[4]SOURCE(Ori)'!$A$492:$E$732,5,FALSE)</f>
        <v>#N/A</v>
      </c>
      <c r="N83" s="62" t="e">
        <f>VLOOKUP(B83,'[4]SOURCE(Ori)'!$A$736:$D$976,4,FALSE)</f>
        <v>#N/A</v>
      </c>
      <c r="O83" s="18" t="e">
        <f t="shared" si="30"/>
        <v>#N/A</v>
      </c>
      <c r="P83" s="64" t="e">
        <f>VLOOKUP(B83,'[4]SOURCE(Ori)'!$A$736:$E$976,5,FALSE)</f>
        <v>#N/A</v>
      </c>
      <c r="Q83" s="62">
        <v>0</v>
      </c>
      <c r="R83" s="18">
        <v>0</v>
      </c>
      <c r="S83" s="64">
        <v>0</v>
      </c>
      <c r="T83" s="62">
        <v>0</v>
      </c>
      <c r="U83" s="18">
        <v>0</v>
      </c>
      <c r="V83" s="64">
        <v>0</v>
      </c>
      <c r="W83" s="62" t="e">
        <f>VLOOKUP(B83,'[4]SOURCE(Ori)'!$A$1171:$D$1226,4,FALSE)</f>
        <v>#N/A</v>
      </c>
      <c r="X83" s="18" t="e">
        <f>IF(W83="O",10,IF(W83="A",9,IF(W83="B",8,IF(W83="C",7,IF(W83="D",6,IF(W83="F",0,IF(W83=-5,-5,-10)))))))</f>
        <v>#N/A</v>
      </c>
      <c r="Y83" s="64" t="e">
        <f>VLOOKUP(B83,'[4]SOURCE(Ori)'!$A$1171:$E$1226,5,FALSE)</f>
        <v>#N/A</v>
      </c>
      <c r="Z83" s="62" t="e">
        <f>VLOOKUP(B83,'[4]SOURCE(Ori)'!$A$1230:$D$1470,4,FALSE)</f>
        <v>#N/A</v>
      </c>
      <c r="AA83" s="18" t="e">
        <f t="shared" si="31"/>
        <v>#N/A</v>
      </c>
      <c r="AB83" s="64" t="e">
        <f>VLOOKUP(B83,'[4]SOURCE(Ori)'!$A$1230:$E$1470,5,FALSE)</f>
        <v>#N/A</v>
      </c>
      <c r="AC83" s="62" t="e">
        <f>VLOOKUP(B83,'[4]SOURCE(Ori)'!$A$1475:$D$1715,4,FALSE)</f>
        <v>#N/A</v>
      </c>
      <c r="AD83" s="18" t="e">
        <f t="shared" si="32"/>
        <v>#N/A</v>
      </c>
      <c r="AE83" s="64" t="e">
        <f>VLOOKUP(B83,'[4]SOURCE(Ori)'!$A$1475:$E$1715,5,FALSE)</f>
        <v>#N/A</v>
      </c>
      <c r="AF83" s="62" t="e">
        <f>VLOOKUP(B83,'[4]SOURCE(Ori)'!$A$1719:$D$1959,4,FALSE)</f>
        <v>#N/A</v>
      </c>
      <c r="AG83" s="18" t="e">
        <f t="shared" si="33"/>
        <v>#N/A</v>
      </c>
      <c r="AH83" s="64" t="e">
        <f>VLOOKUP(B83,'[4]SOURCE(Ori)'!$A$1719:$E$1959,5,FALSE)</f>
        <v>#N/A</v>
      </c>
      <c r="AI83" s="64" t="e">
        <f>VLOOKUP(B83,'[4]SOURCE(Ori)'!$A$1963:$D$2203,4,FALSE)</f>
        <v>#N/A</v>
      </c>
      <c r="AJ83" s="18" t="e">
        <f t="shared" si="34"/>
        <v>#N/A</v>
      </c>
      <c r="AK83" s="64" t="e">
        <f>VLOOKUP(B83,'[4]SOURCE(Ori)'!$A$1963:$E$2203,5,FALSE)</f>
        <v>#N/A</v>
      </c>
      <c r="AL83" s="64" t="e">
        <f>VLOOKUP(B83,'[4]SOURCE(Ori)'!$A$2207:$D$2447,4,FALSE)</f>
        <v>#N/A</v>
      </c>
      <c r="AM83" s="18" t="e">
        <f t="shared" si="35"/>
        <v>#N/A</v>
      </c>
      <c r="AN83" s="64"/>
      <c r="AO83" s="19" t="e">
        <f t="shared" si="24"/>
        <v>#N/A</v>
      </c>
      <c r="AP83" s="65" t="e">
        <f t="shared" si="36"/>
        <v>#N/A</v>
      </c>
      <c r="AQ83" s="66" t="e">
        <f t="shared" si="25"/>
        <v>#N/A</v>
      </c>
      <c r="AR83" s="67">
        <f>SUM(COUNTIFS(E83:AM83,{"f","NCP","AB"}))</f>
        <v>0</v>
      </c>
      <c r="AS83" s="66" t="e">
        <f t="shared" si="26"/>
        <v>#N/A</v>
      </c>
    </row>
    <row r="84" spans="1:45">
      <c r="A84" s="58">
        <v>80</v>
      </c>
      <c r="B84" s="59" t="s">
        <v>145</v>
      </c>
      <c r="C84" s="60" t="s">
        <v>146</v>
      </c>
      <c r="D84" s="61" t="s">
        <v>528</v>
      </c>
      <c r="E84" s="62" t="e">
        <f>VLOOKUP(B84,'[4]SOURCE(Ori)'!$A$4:$D$244,4,FALSE)</f>
        <v>#N/A</v>
      </c>
      <c r="F84" s="18" t="e">
        <f t="shared" si="27"/>
        <v>#N/A</v>
      </c>
      <c r="G84" s="63" t="e">
        <f>VLOOKUP(B84,'[4]SOURCE(Ori)'!$A$4:$E$244,5,FALSE)</f>
        <v>#N/A</v>
      </c>
      <c r="H84" s="62" t="e">
        <f>VLOOKUP(B84,'[4]SOURCE(Ori)'!$A$248:$D$488,4,FALSE)</f>
        <v>#N/A</v>
      </c>
      <c r="I84" s="18" t="e">
        <f t="shared" si="28"/>
        <v>#N/A</v>
      </c>
      <c r="J84" s="64" t="e">
        <f>VLOOKUP(B84,'[4]SOURCE(Ori)'!$A$248:$E$488,5,FALSE)</f>
        <v>#N/A</v>
      </c>
      <c r="K84" s="62" t="e">
        <f>VLOOKUP(B84,'[4]SOURCE(Ori)'!$A$492:$D$732,4,FALSE)</f>
        <v>#N/A</v>
      </c>
      <c r="L84" s="18" t="e">
        <f t="shared" si="29"/>
        <v>#N/A</v>
      </c>
      <c r="M84" s="64" t="e">
        <f>VLOOKUP(B84,'[4]SOURCE(Ori)'!$A$492:$E$732,5,FALSE)</f>
        <v>#N/A</v>
      </c>
      <c r="N84" s="62" t="e">
        <f>VLOOKUP(B84,'[4]SOURCE(Ori)'!$A$736:$D$976,4,FALSE)</f>
        <v>#N/A</v>
      </c>
      <c r="O84" s="18" t="e">
        <f t="shared" si="30"/>
        <v>#N/A</v>
      </c>
      <c r="P84" s="64" t="e">
        <f>VLOOKUP(B84,'[4]SOURCE(Ori)'!$A$736:$E$976,5,FALSE)</f>
        <v>#N/A</v>
      </c>
      <c r="Q84" s="62">
        <v>0</v>
      </c>
      <c r="R84" s="18">
        <v>0</v>
      </c>
      <c r="S84" s="64">
        <v>0</v>
      </c>
      <c r="T84" s="62" t="e">
        <f>VLOOKUP(B84,'[4]SOURCE(Ori)'!$A$1100:$D$1167,4,FALSE)</f>
        <v>#N/A</v>
      </c>
      <c r="U84" s="18" t="e">
        <f>IF(T84="O",10,IF(T84="A",9,IF(T84="B",8,IF(T84="C",7,IF(T84="D",6,IF(T84="F",0,IF(T84=-5,-5,-10)))))))</f>
        <v>#N/A</v>
      </c>
      <c r="V84" s="64" t="e">
        <f>VLOOKUP(B84,'[4]SOURCE(Ori)'!$A$1100:$E$1167,5,FALSE)</f>
        <v>#N/A</v>
      </c>
      <c r="W84" s="62">
        <v>0</v>
      </c>
      <c r="X84" s="18">
        <v>0</v>
      </c>
      <c r="Y84" s="64">
        <v>0</v>
      </c>
      <c r="Z84" s="62" t="e">
        <f>VLOOKUP(B84,'[4]SOURCE(Ori)'!$A$1230:$D$1470,4,FALSE)</f>
        <v>#N/A</v>
      </c>
      <c r="AA84" s="18" t="e">
        <f t="shared" si="31"/>
        <v>#N/A</v>
      </c>
      <c r="AB84" s="64" t="e">
        <f>VLOOKUP(B84,'[4]SOURCE(Ori)'!$A$1230:$E$1470,5,FALSE)</f>
        <v>#N/A</v>
      </c>
      <c r="AC84" s="62" t="e">
        <f>VLOOKUP(B84,'[4]SOURCE(Ori)'!$A$1475:$D$1715,4,FALSE)</f>
        <v>#N/A</v>
      </c>
      <c r="AD84" s="18" t="e">
        <f t="shared" si="32"/>
        <v>#N/A</v>
      </c>
      <c r="AE84" s="64" t="e">
        <f>VLOOKUP(B84,'[4]SOURCE(Ori)'!$A$1475:$E$1715,5,FALSE)</f>
        <v>#N/A</v>
      </c>
      <c r="AF84" s="62" t="e">
        <f>VLOOKUP(B84,'[4]SOURCE(Ori)'!$A$1719:$D$1959,4,FALSE)</f>
        <v>#N/A</v>
      </c>
      <c r="AG84" s="18" t="e">
        <f t="shared" si="33"/>
        <v>#N/A</v>
      </c>
      <c r="AH84" s="64" t="e">
        <f>VLOOKUP(B84,'[4]SOURCE(Ori)'!$A$1719:$E$1959,5,FALSE)</f>
        <v>#N/A</v>
      </c>
      <c r="AI84" s="64" t="e">
        <f>VLOOKUP(B84,'[4]SOURCE(Ori)'!$A$1963:$D$2203,4,FALSE)</f>
        <v>#N/A</v>
      </c>
      <c r="AJ84" s="18" t="e">
        <f t="shared" si="34"/>
        <v>#N/A</v>
      </c>
      <c r="AK84" s="64" t="e">
        <f>VLOOKUP(B84,'[4]SOURCE(Ori)'!$A$1963:$E$2203,5,FALSE)</f>
        <v>#N/A</v>
      </c>
      <c r="AL84" s="64" t="e">
        <f>VLOOKUP(B84,'[4]SOURCE(Ori)'!$A$2207:$D$2447,4,FALSE)</f>
        <v>#N/A</v>
      </c>
      <c r="AM84" s="18" t="e">
        <f t="shared" si="35"/>
        <v>#N/A</v>
      </c>
      <c r="AN84" s="64"/>
      <c r="AO84" s="19" t="e">
        <f t="shared" si="24"/>
        <v>#N/A</v>
      </c>
      <c r="AP84" s="65" t="e">
        <f t="shared" si="36"/>
        <v>#N/A</v>
      </c>
      <c r="AQ84" s="66" t="e">
        <f t="shared" si="25"/>
        <v>#N/A</v>
      </c>
      <c r="AR84" s="67">
        <f>SUM(COUNTIFS(E84:AM84,{"f","NCP","AB"}))</f>
        <v>0</v>
      </c>
      <c r="AS84" s="66" t="e">
        <f t="shared" si="26"/>
        <v>#N/A</v>
      </c>
    </row>
    <row r="85" spans="1:45">
      <c r="A85" s="58">
        <v>81</v>
      </c>
      <c r="B85" s="59" t="s">
        <v>147</v>
      </c>
      <c r="C85" s="60" t="s">
        <v>148</v>
      </c>
      <c r="D85" s="61" t="s">
        <v>528</v>
      </c>
      <c r="E85" s="62" t="e">
        <f>VLOOKUP(B85,'[4]SOURCE(Ori)'!$A$4:$D$244,4,FALSE)</f>
        <v>#N/A</v>
      </c>
      <c r="F85" s="18" t="e">
        <f t="shared" si="27"/>
        <v>#N/A</v>
      </c>
      <c r="G85" s="63" t="e">
        <f>VLOOKUP(B85,'[4]SOURCE(Ori)'!$A$4:$E$244,5,FALSE)</f>
        <v>#N/A</v>
      </c>
      <c r="H85" s="62" t="e">
        <f>VLOOKUP(B85,'[4]SOURCE(Ori)'!$A$248:$D$488,4,FALSE)</f>
        <v>#N/A</v>
      </c>
      <c r="I85" s="18" t="e">
        <f t="shared" si="28"/>
        <v>#N/A</v>
      </c>
      <c r="J85" s="64" t="e">
        <f>VLOOKUP(B85,'[4]SOURCE(Ori)'!$A$248:$E$488,5,FALSE)</f>
        <v>#N/A</v>
      </c>
      <c r="K85" s="62" t="e">
        <f>VLOOKUP(B85,'[4]SOURCE(Ori)'!$A$492:$D$732,4,FALSE)</f>
        <v>#N/A</v>
      </c>
      <c r="L85" s="18" t="e">
        <f t="shared" si="29"/>
        <v>#N/A</v>
      </c>
      <c r="M85" s="64" t="e">
        <f>VLOOKUP(B85,'[4]SOURCE(Ori)'!$A$492:$E$732,5,FALSE)</f>
        <v>#N/A</v>
      </c>
      <c r="N85" s="62" t="e">
        <f>VLOOKUP(B85,'[4]SOURCE(Ori)'!$A$736:$D$976,4,FALSE)</f>
        <v>#N/A</v>
      </c>
      <c r="O85" s="18" t="e">
        <f t="shared" si="30"/>
        <v>#N/A</v>
      </c>
      <c r="P85" s="64" t="e">
        <f>VLOOKUP(B85,'[4]SOURCE(Ori)'!$A$736:$E$976,5,FALSE)</f>
        <v>#N/A</v>
      </c>
      <c r="Q85" s="62">
        <v>0</v>
      </c>
      <c r="R85" s="18">
        <v>0</v>
      </c>
      <c r="S85" s="64">
        <v>0</v>
      </c>
      <c r="T85" s="62" t="e">
        <f>VLOOKUP(B85,'[4]SOURCE(Ori)'!$A$1100:$D$1167,4,FALSE)</f>
        <v>#N/A</v>
      </c>
      <c r="U85" s="18" t="e">
        <f>IF(T85="O",10,IF(T85="A",9,IF(T85="B",8,IF(T85="C",7,IF(T85="D",6,IF(T85="F",0,IF(T85=-5,-5,-10)))))))</f>
        <v>#N/A</v>
      </c>
      <c r="V85" s="64" t="e">
        <f>VLOOKUP(B85,'[4]SOURCE(Ori)'!$A$1100:$E$1167,5,FALSE)</f>
        <v>#N/A</v>
      </c>
      <c r="W85" s="62">
        <v>0</v>
      </c>
      <c r="X85" s="18">
        <v>0</v>
      </c>
      <c r="Y85" s="64">
        <v>0</v>
      </c>
      <c r="Z85" s="62" t="e">
        <f>VLOOKUP(B85,'[4]SOURCE(Ori)'!$A$1230:$D$1470,4,FALSE)</f>
        <v>#N/A</v>
      </c>
      <c r="AA85" s="18" t="e">
        <f t="shared" si="31"/>
        <v>#N/A</v>
      </c>
      <c r="AB85" s="64" t="e">
        <f>VLOOKUP(B85,'[4]SOURCE(Ori)'!$A$1230:$E$1470,5,FALSE)</f>
        <v>#N/A</v>
      </c>
      <c r="AC85" s="62" t="e">
        <f>VLOOKUP(B85,'[4]SOURCE(Ori)'!$A$1475:$D$1715,4,FALSE)</f>
        <v>#N/A</v>
      </c>
      <c r="AD85" s="18" t="e">
        <f t="shared" si="32"/>
        <v>#N/A</v>
      </c>
      <c r="AE85" s="64" t="e">
        <f>VLOOKUP(B85,'[4]SOURCE(Ori)'!$A$1475:$E$1715,5,FALSE)</f>
        <v>#N/A</v>
      </c>
      <c r="AF85" s="62" t="e">
        <f>VLOOKUP(B85,'[4]SOURCE(Ori)'!$A$1719:$D$1959,4,FALSE)</f>
        <v>#N/A</v>
      </c>
      <c r="AG85" s="18" t="e">
        <f t="shared" si="33"/>
        <v>#N/A</v>
      </c>
      <c r="AH85" s="64" t="e">
        <f>VLOOKUP(B85,'[4]SOURCE(Ori)'!$A$1719:$E$1959,5,FALSE)</f>
        <v>#N/A</v>
      </c>
      <c r="AI85" s="64" t="e">
        <f>VLOOKUP(B85,'[4]SOURCE(Ori)'!$A$1963:$D$2203,4,FALSE)</f>
        <v>#N/A</v>
      </c>
      <c r="AJ85" s="18" t="e">
        <f t="shared" si="34"/>
        <v>#N/A</v>
      </c>
      <c r="AK85" s="64" t="e">
        <f>VLOOKUP(B85,'[4]SOURCE(Ori)'!$A$1963:$E$2203,5,FALSE)</f>
        <v>#N/A</v>
      </c>
      <c r="AL85" s="64" t="e">
        <f>VLOOKUP(B85,'[4]SOURCE(Ori)'!$A$2207:$D$2447,4,FALSE)</f>
        <v>#N/A</v>
      </c>
      <c r="AM85" s="18" t="e">
        <f t="shared" si="35"/>
        <v>#N/A</v>
      </c>
      <c r="AN85" s="64"/>
      <c r="AO85" s="19" t="e">
        <f t="shared" si="24"/>
        <v>#N/A</v>
      </c>
      <c r="AP85" s="65" t="e">
        <f t="shared" si="36"/>
        <v>#N/A</v>
      </c>
      <c r="AQ85" s="66" t="e">
        <f t="shared" si="25"/>
        <v>#N/A</v>
      </c>
      <c r="AR85" s="67">
        <f>SUM(COUNTIFS(E85:AM85,{"f","NCP","AB"}))</f>
        <v>0</v>
      </c>
      <c r="AS85" s="66" t="e">
        <f t="shared" si="26"/>
        <v>#N/A</v>
      </c>
    </row>
    <row r="86" spans="1:45">
      <c r="A86" s="58">
        <v>82</v>
      </c>
      <c r="B86" s="59" t="s">
        <v>149</v>
      </c>
      <c r="C86" s="60" t="s">
        <v>150</v>
      </c>
      <c r="D86" s="61" t="s">
        <v>528</v>
      </c>
      <c r="E86" s="62" t="e">
        <f>VLOOKUP(B86,'[4]SOURCE(Ori)'!$A$4:$D$244,4,FALSE)</f>
        <v>#N/A</v>
      </c>
      <c r="F86" s="18" t="e">
        <f t="shared" si="27"/>
        <v>#N/A</v>
      </c>
      <c r="G86" s="63" t="e">
        <f>VLOOKUP(B86,'[4]SOURCE(Ori)'!$A$4:$E$244,5,FALSE)</f>
        <v>#N/A</v>
      </c>
      <c r="H86" s="62" t="e">
        <f>VLOOKUP(B86,'[4]SOURCE(Ori)'!$A$248:$D$488,4,FALSE)</f>
        <v>#N/A</v>
      </c>
      <c r="I86" s="18" t="e">
        <f t="shared" si="28"/>
        <v>#N/A</v>
      </c>
      <c r="J86" s="64" t="e">
        <f>VLOOKUP(B86,'[4]SOURCE(Ori)'!$A$248:$E$488,5,FALSE)</f>
        <v>#N/A</v>
      </c>
      <c r="K86" s="62" t="e">
        <f>VLOOKUP(B86,'[4]SOURCE(Ori)'!$A$492:$D$732,4,FALSE)</f>
        <v>#N/A</v>
      </c>
      <c r="L86" s="18" t="e">
        <f t="shared" si="29"/>
        <v>#N/A</v>
      </c>
      <c r="M86" s="64" t="e">
        <f>VLOOKUP(B86,'[4]SOURCE(Ori)'!$A$492:$E$732,5,FALSE)</f>
        <v>#N/A</v>
      </c>
      <c r="N86" s="62" t="e">
        <f>VLOOKUP(B86,'[4]SOURCE(Ori)'!$A$736:$D$976,4,FALSE)</f>
        <v>#N/A</v>
      </c>
      <c r="O86" s="18" t="e">
        <f t="shared" si="30"/>
        <v>#N/A</v>
      </c>
      <c r="P86" s="64" t="e">
        <f>VLOOKUP(B86,'[4]SOURCE(Ori)'!$A$736:$E$976,5,FALSE)</f>
        <v>#N/A</v>
      </c>
      <c r="Q86" s="62" t="e">
        <f>VLOOKUP(B86,'[4]SOURCE(Ori)'!$A$980:$D$1096,4,FALSE)</f>
        <v>#N/A</v>
      </c>
      <c r="R86" s="18" t="e">
        <f>IF(Q86="O",10,IF(Q86="A",9,IF(Q86="B",8,IF(Q86="C",7,IF(Q86="D",6,IF(Q86="F",0,IF(Q86=-5,-5,-10)))))))</f>
        <v>#N/A</v>
      </c>
      <c r="S86" s="64" t="e">
        <f>VLOOKUP(B86,'[4]SOURCE(Ori)'!$A$980:$E$1096,5,FALSE)</f>
        <v>#N/A</v>
      </c>
      <c r="T86" s="62">
        <v>0</v>
      </c>
      <c r="U86" s="18">
        <v>0</v>
      </c>
      <c r="V86" s="64">
        <v>0</v>
      </c>
      <c r="W86" s="62">
        <v>0</v>
      </c>
      <c r="X86" s="18">
        <v>0</v>
      </c>
      <c r="Y86" s="64">
        <v>0</v>
      </c>
      <c r="Z86" s="62" t="e">
        <f>VLOOKUP(B86,'[4]SOURCE(Ori)'!$A$1230:$D$1470,4,FALSE)</f>
        <v>#N/A</v>
      </c>
      <c r="AA86" s="18" t="e">
        <f t="shared" si="31"/>
        <v>#N/A</v>
      </c>
      <c r="AB86" s="64" t="e">
        <f>VLOOKUP(B86,'[4]SOURCE(Ori)'!$A$1230:$E$1470,5,FALSE)</f>
        <v>#N/A</v>
      </c>
      <c r="AC86" s="62" t="e">
        <f>VLOOKUP(B86,'[4]SOURCE(Ori)'!$A$1475:$D$1715,4,FALSE)</f>
        <v>#N/A</v>
      </c>
      <c r="AD86" s="18" t="e">
        <f t="shared" si="32"/>
        <v>#N/A</v>
      </c>
      <c r="AE86" s="64" t="e">
        <f>VLOOKUP(B86,'[4]SOURCE(Ori)'!$A$1475:$E$1715,5,FALSE)</f>
        <v>#N/A</v>
      </c>
      <c r="AF86" s="62" t="e">
        <f>VLOOKUP(B86,'[4]SOURCE(Ori)'!$A$1719:$D$1959,4,FALSE)</f>
        <v>#N/A</v>
      </c>
      <c r="AG86" s="18" t="e">
        <f t="shared" si="33"/>
        <v>#N/A</v>
      </c>
      <c r="AH86" s="64" t="e">
        <f>VLOOKUP(B86,'[4]SOURCE(Ori)'!$A$1719:$E$1959,5,FALSE)</f>
        <v>#N/A</v>
      </c>
      <c r="AI86" s="64" t="e">
        <f>VLOOKUP(B86,'[4]SOURCE(Ori)'!$A$1963:$D$2203,4,FALSE)</f>
        <v>#N/A</v>
      </c>
      <c r="AJ86" s="18" t="e">
        <f t="shared" si="34"/>
        <v>#N/A</v>
      </c>
      <c r="AK86" s="64" t="e">
        <f>VLOOKUP(B86,'[4]SOURCE(Ori)'!$A$1963:$E$2203,5,FALSE)</f>
        <v>#N/A</v>
      </c>
      <c r="AL86" s="64" t="e">
        <f>VLOOKUP(B86,'[4]SOURCE(Ori)'!$A$2207:$D$2447,4,FALSE)</f>
        <v>#N/A</v>
      </c>
      <c r="AM86" s="18" t="e">
        <f t="shared" si="35"/>
        <v>#N/A</v>
      </c>
      <c r="AN86" s="64"/>
      <c r="AO86" s="19" t="e">
        <f t="shared" si="24"/>
        <v>#N/A</v>
      </c>
      <c r="AP86" s="65" t="e">
        <f t="shared" si="36"/>
        <v>#N/A</v>
      </c>
      <c r="AQ86" s="66" t="e">
        <f t="shared" si="25"/>
        <v>#N/A</v>
      </c>
      <c r="AR86" s="67">
        <f>SUM(COUNTIFS(E86:AM86,{"f","NCP","AB"}))</f>
        <v>0</v>
      </c>
      <c r="AS86" s="66" t="e">
        <f t="shared" si="26"/>
        <v>#N/A</v>
      </c>
    </row>
    <row r="87" spans="1:45">
      <c r="A87" s="58">
        <v>83</v>
      </c>
      <c r="B87" s="59" t="s">
        <v>151</v>
      </c>
      <c r="C87" s="60" t="s">
        <v>152</v>
      </c>
      <c r="D87" s="61" t="s">
        <v>528</v>
      </c>
      <c r="E87" s="62" t="e">
        <f>VLOOKUP(B87,'[4]SOURCE(Ori)'!$A$4:$D$244,4,FALSE)</f>
        <v>#N/A</v>
      </c>
      <c r="F87" s="18" t="e">
        <f t="shared" si="27"/>
        <v>#N/A</v>
      </c>
      <c r="G87" s="63" t="e">
        <f>VLOOKUP(B87,'[4]SOURCE(Ori)'!$A$4:$E$244,5,FALSE)</f>
        <v>#N/A</v>
      </c>
      <c r="H87" s="62" t="e">
        <f>VLOOKUP(B87,'[4]SOURCE(Ori)'!$A$248:$D$488,4,FALSE)</f>
        <v>#N/A</v>
      </c>
      <c r="I87" s="18" t="e">
        <f t="shared" si="28"/>
        <v>#N/A</v>
      </c>
      <c r="J87" s="64" t="e">
        <f>VLOOKUP(B87,'[4]SOURCE(Ori)'!$A$248:$E$488,5,FALSE)</f>
        <v>#N/A</v>
      </c>
      <c r="K87" s="62" t="e">
        <f>VLOOKUP(B87,'[4]SOURCE(Ori)'!$A$492:$D$732,4,FALSE)</f>
        <v>#N/A</v>
      </c>
      <c r="L87" s="18" t="e">
        <f t="shared" si="29"/>
        <v>#N/A</v>
      </c>
      <c r="M87" s="64" t="e">
        <f>VLOOKUP(B87,'[4]SOURCE(Ori)'!$A$492:$E$732,5,FALSE)</f>
        <v>#N/A</v>
      </c>
      <c r="N87" s="62" t="e">
        <f>VLOOKUP(B87,'[4]SOURCE(Ori)'!$A$736:$D$976,4,FALSE)</f>
        <v>#N/A</v>
      </c>
      <c r="O87" s="18" t="e">
        <f t="shared" si="30"/>
        <v>#N/A</v>
      </c>
      <c r="P87" s="64" t="e">
        <f>VLOOKUP(B87,'[4]SOURCE(Ori)'!$A$736:$E$976,5,FALSE)</f>
        <v>#N/A</v>
      </c>
      <c r="Q87" s="62">
        <v>0</v>
      </c>
      <c r="R87" s="18">
        <v>0</v>
      </c>
      <c r="S87" s="64">
        <v>0</v>
      </c>
      <c r="T87" s="62">
        <v>0</v>
      </c>
      <c r="U87" s="18">
        <v>0</v>
      </c>
      <c r="V87" s="64">
        <v>0</v>
      </c>
      <c r="W87" s="62" t="e">
        <f>VLOOKUP(B87,'[4]SOURCE(Ori)'!$A$1171:$D$1226,4,FALSE)</f>
        <v>#N/A</v>
      </c>
      <c r="X87" s="18" t="e">
        <f>IF(W87="O",10,IF(W87="A",9,IF(W87="B",8,IF(W87="C",7,IF(W87="D",6,IF(W87="F",0,IF(W87=-5,-5,-10)))))))</f>
        <v>#N/A</v>
      </c>
      <c r="Y87" s="64" t="e">
        <f>VLOOKUP(B87,'[4]SOURCE(Ori)'!$A$1171:$E$1226,5,FALSE)</f>
        <v>#N/A</v>
      </c>
      <c r="Z87" s="62" t="e">
        <f>VLOOKUP(B87,'[4]SOURCE(Ori)'!$A$1230:$D$1470,4,FALSE)</f>
        <v>#N/A</v>
      </c>
      <c r="AA87" s="18" t="e">
        <f t="shared" si="31"/>
        <v>#N/A</v>
      </c>
      <c r="AB87" s="64" t="e">
        <f>VLOOKUP(B87,'[4]SOURCE(Ori)'!$A$1230:$E$1470,5,FALSE)</f>
        <v>#N/A</v>
      </c>
      <c r="AC87" s="62" t="e">
        <f>VLOOKUP(B87,'[4]SOURCE(Ori)'!$A$1475:$D$1715,4,FALSE)</f>
        <v>#N/A</v>
      </c>
      <c r="AD87" s="18" t="e">
        <f t="shared" si="32"/>
        <v>#N/A</v>
      </c>
      <c r="AE87" s="64" t="e">
        <f>VLOOKUP(B87,'[4]SOURCE(Ori)'!$A$1475:$E$1715,5,FALSE)</f>
        <v>#N/A</v>
      </c>
      <c r="AF87" s="62" t="e">
        <f>VLOOKUP(B87,'[4]SOURCE(Ori)'!$A$1719:$D$1959,4,FALSE)</f>
        <v>#N/A</v>
      </c>
      <c r="AG87" s="18" t="e">
        <f t="shared" si="33"/>
        <v>#N/A</v>
      </c>
      <c r="AH87" s="64" t="e">
        <f>VLOOKUP(B87,'[4]SOURCE(Ori)'!$A$1719:$E$1959,5,FALSE)</f>
        <v>#N/A</v>
      </c>
      <c r="AI87" s="64" t="e">
        <f>VLOOKUP(B87,'[4]SOURCE(Ori)'!$A$1963:$D$2203,4,FALSE)</f>
        <v>#N/A</v>
      </c>
      <c r="AJ87" s="18" t="e">
        <f t="shared" si="34"/>
        <v>#N/A</v>
      </c>
      <c r="AK87" s="64" t="e">
        <f>VLOOKUP(B87,'[4]SOURCE(Ori)'!$A$1963:$E$2203,5,FALSE)</f>
        <v>#N/A</v>
      </c>
      <c r="AL87" s="64" t="e">
        <f>VLOOKUP(B87,'[4]SOURCE(Ori)'!$A$2207:$D$2447,4,FALSE)</f>
        <v>#N/A</v>
      </c>
      <c r="AM87" s="18" t="e">
        <f t="shared" si="35"/>
        <v>#N/A</v>
      </c>
      <c r="AN87" s="64"/>
      <c r="AO87" s="19" t="e">
        <f t="shared" si="24"/>
        <v>#N/A</v>
      </c>
      <c r="AP87" s="65" t="e">
        <f t="shared" si="36"/>
        <v>#N/A</v>
      </c>
      <c r="AQ87" s="66" t="e">
        <f t="shared" si="25"/>
        <v>#N/A</v>
      </c>
      <c r="AR87" s="67">
        <f>SUM(COUNTIFS(E87:AM87,{"f","NCP","AB"}))</f>
        <v>0</v>
      </c>
      <c r="AS87" s="66" t="e">
        <f t="shared" si="26"/>
        <v>#N/A</v>
      </c>
    </row>
    <row r="88" spans="1:45">
      <c r="A88" s="58">
        <v>84</v>
      </c>
      <c r="B88" s="59" t="s">
        <v>153</v>
      </c>
      <c r="C88" s="60" t="s">
        <v>154</v>
      </c>
      <c r="D88" s="61" t="s">
        <v>528</v>
      </c>
      <c r="E88" s="62" t="e">
        <f>VLOOKUP(B88,'[4]SOURCE(Ori)'!$A$4:$D$244,4,FALSE)</f>
        <v>#N/A</v>
      </c>
      <c r="F88" s="18" t="e">
        <f t="shared" si="27"/>
        <v>#N/A</v>
      </c>
      <c r="G88" s="63" t="e">
        <f>VLOOKUP(B88,'[4]SOURCE(Ori)'!$A$4:$E$244,5,FALSE)</f>
        <v>#N/A</v>
      </c>
      <c r="H88" s="62" t="e">
        <f>VLOOKUP(B88,'[4]SOURCE(Ori)'!$A$248:$D$488,4,FALSE)</f>
        <v>#N/A</v>
      </c>
      <c r="I88" s="18" t="e">
        <f t="shared" si="28"/>
        <v>#N/A</v>
      </c>
      <c r="J88" s="64" t="e">
        <f>VLOOKUP(B88,'[4]SOURCE(Ori)'!$A$248:$E$488,5,FALSE)</f>
        <v>#N/A</v>
      </c>
      <c r="K88" s="62" t="e">
        <f>VLOOKUP(B88,'[4]SOURCE(Ori)'!$A$492:$D$732,4,FALSE)</f>
        <v>#N/A</v>
      </c>
      <c r="L88" s="18" t="e">
        <f t="shared" si="29"/>
        <v>#N/A</v>
      </c>
      <c r="M88" s="64" t="e">
        <f>VLOOKUP(B88,'[4]SOURCE(Ori)'!$A$492:$E$732,5,FALSE)</f>
        <v>#N/A</v>
      </c>
      <c r="N88" s="62" t="e">
        <f>VLOOKUP(B88,'[4]SOURCE(Ori)'!$A$736:$D$976,4,FALSE)</f>
        <v>#N/A</v>
      </c>
      <c r="O88" s="18" t="e">
        <f t="shared" si="30"/>
        <v>#N/A</v>
      </c>
      <c r="P88" s="64" t="e">
        <f>VLOOKUP(B88,'[4]SOURCE(Ori)'!$A$736:$E$976,5,FALSE)</f>
        <v>#N/A</v>
      </c>
      <c r="Q88" s="62" t="e">
        <f>VLOOKUP(B88,'[4]SOURCE(Ori)'!$A$980:$D$1096,4,FALSE)</f>
        <v>#N/A</v>
      </c>
      <c r="R88" s="18" t="e">
        <f>IF(Q88="O",10,IF(Q88="A",9,IF(Q88="B",8,IF(Q88="C",7,IF(Q88="D",6,IF(Q88="F",0,IF(Q88=-5,-5,-10)))))))</f>
        <v>#N/A</v>
      </c>
      <c r="S88" s="64" t="e">
        <f>VLOOKUP(B88,'[4]SOURCE(Ori)'!$A$980:$E$1096,5,FALSE)</f>
        <v>#N/A</v>
      </c>
      <c r="T88" s="62">
        <v>0</v>
      </c>
      <c r="U88" s="18">
        <v>0</v>
      </c>
      <c r="V88" s="64">
        <v>0</v>
      </c>
      <c r="W88" s="62">
        <v>0</v>
      </c>
      <c r="X88" s="18">
        <v>0</v>
      </c>
      <c r="Y88" s="64">
        <v>0</v>
      </c>
      <c r="Z88" s="62" t="e">
        <f>VLOOKUP(B88,'[4]SOURCE(Ori)'!$A$1230:$D$1470,4,FALSE)</f>
        <v>#N/A</v>
      </c>
      <c r="AA88" s="18" t="e">
        <f t="shared" si="31"/>
        <v>#N/A</v>
      </c>
      <c r="AB88" s="64" t="e">
        <f>VLOOKUP(B88,'[4]SOURCE(Ori)'!$A$1230:$E$1470,5,FALSE)</f>
        <v>#N/A</v>
      </c>
      <c r="AC88" s="62" t="e">
        <f>VLOOKUP(B88,'[4]SOURCE(Ori)'!$A$1475:$D$1715,4,FALSE)</f>
        <v>#N/A</v>
      </c>
      <c r="AD88" s="18" t="e">
        <f t="shared" si="32"/>
        <v>#N/A</v>
      </c>
      <c r="AE88" s="64" t="e">
        <f>VLOOKUP(B88,'[4]SOURCE(Ori)'!$A$1475:$E$1715,5,FALSE)</f>
        <v>#N/A</v>
      </c>
      <c r="AF88" s="62" t="e">
        <f>VLOOKUP(B88,'[4]SOURCE(Ori)'!$A$1719:$D$1959,4,FALSE)</f>
        <v>#N/A</v>
      </c>
      <c r="AG88" s="18" t="e">
        <f t="shared" si="33"/>
        <v>#N/A</v>
      </c>
      <c r="AH88" s="64" t="e">
        <f>VLOOKUP(B88,'[4]SOURCE(Ori)'!$A$1719:$E$1959,5,FALSE)</f>
        <v>#N/A</v>
      </c>
      <c r="AI88" s="64" t="e">
        <f>VLOOKUP(B88,'[4]SOURCE(Ori)'!$A$1963:$D$2203,4,FALSE)</f>
        <v>#N/A</v>
      </c>
      <c r="AJ88" s="18" t="e">
        <f t="shared" si="34"/>
        <v>#N/A</v>
      </c>
      <c r="AK88" s="64" t="e">
        <f>VLOOKUP(B88,'[4]SOURCE(Ori)'!$A$1963:$E$2203,5,FALSE)</f>
        <v>#N/A</v>
      </c>
      <c r="AL88" s="64" t="e">
        <f>VLOOKUP(B88,'[4]SOURCE(Ori)'!$A$2207:$D$2447,4,FALSE)</f>
        <v>#N/A</v>
      </c>
      <c r="AM88" s="18" t="e">
        <f t="shared" si="35"/>
        <v>#N/A</v>
      </c>
      <c r="AN88" s="64"/>
      <c r="AO88" s="19" t="e">
        <f t="shared" si="24"/>
        <v>#N/A</v>
      </c>
      <c r="AP88" s="65" t="e">
        <f t="shared" si="36"/>
        <v>#N/A</v>
      </c>
      <c r="AQ88" s="66" t="e">
        <f t="shared" si="25"/>
        <v>#N/A</v>
      </c>
      <c r="AR88" s="67">
        <f>SUM(COUNTIFS(E88:AM88,{"f","NCP","AB"}))</f>
        <v>0</v>
      </c>
      <c r="AS88" s="66" t="e">
        <f t="shared" si="26"/>
        <v>#N/A</v>
      </c>
    </row>
    <row r="89" spans="1:45">
      <c r="A89" s="58">
        <v>85</v>
      </c>
      <c r="B89" s="59" t="s">
        <v>399</v>
      </c>
      <c r="C89" s="60" t="s">
        <v>400</v>
      </c>
      <c r="D89" s="61" t="s">
        <v>528</v>
      </c>
      <c r="E89" s="62" t="e">
        <f>VLOOKUP(B89,'[4]SOURCE(Ori)'!$A$4:$D$244,4,FALSE)</f>
        <v>#N/A</v>
      </c>
      <c r="F89" s="18" t="e">
        <f t="shared" si="27"/>
        <v>#N/A</v>
      </c>
      <c r="G89" s="63" t="e">
        <f>VLOOKUP(B89,'[4]SOURCE(Ori)'!$A$4:$E$244,5,FALSE)</f>
        <v>#N/A</v>
      </c>
      <c r="H89" s="62" t="e">
        <f>VLOOKUP(B89,'[4]SOURCE(Ori)'!$A$248:$D$488,4,FALSE)</f>
        <v>#N/A</v>
      </c>
      <c r="I89" s="18" t="e">
        <f t="shared" si="28"/>
        <v>#N/A</v>
      </c>
      <c r="J89" s="64" t="e">
        <f>VLOOKUP(B89,'[4]SOURCE(Ori)'!$A$248:$E$488,5,FALSE)</f>
        <v>#N/A</v>
      </c>
      <c r="K89" s="62" t="e">
        <f>VLOOKUP(B89,'[4]SOURCE(Ori)'!$A$492:$D$732,4,FALSE)</f>
        <v>#N/A</v>
      </c>
      <c r="L89" s="18" t="e">
        <f t="shared" si="29"/>
        <v>#N/A</v>
      </c>
      <c r="M89" s="64" t="e">
        <f>VLOOKUP(B89,'[4]SOURCE(Ori)'!$A$492:$E$732,5,FALSE)</f>
        <v>#N/A</v>
      </c>
      <c r="N89" s="62" t="e">
        <f>VLOOKUP(B89,'[4]SOURCE(Ori)'!$A$736:$D$976,4,FALSE)</f>
        <v>#N/A</v>
      </c>
      <c r="O89" s="18" t="e">
        <f t="shared" si="30"/>
        <v>#N/A</v>
      </c>
      <c r="P89" s="64" t="e">
        <f>VLOOKUP(B89,'[4]SOURCE(Ori)'!$A$736:$E$976,5,FALSE)</f>
        <v>#N/A</v>
      </c>
      <c r="Q89" s="62">
        <v>0</v>
      </c>
      <c r="R89" s="18">
        <v>0</v>
      </c>
      <c r="S89" s="64">
        <v>0</v>
      </c>
      <c r="T89" s="62">
        <v>0</v>
      </c>
      <c r="U89" s="18">
        <v>0</v>
      </c>
      <c r="V89" s="64">
        <v>0</v>
      </c>
      <c r="W89" s="62" t="e">
        <f>VLOOKUP(B89,'[4]SOURCE(Ori)'!$A$1171:$D$1226,4,FALSE)</f>
        <v>#N/A</v>
      </c>
      <c r="X89" s="18" t="e">
        <f>IF(W89="O",10,IF(W89="A",9,IF(W89="B",8,IF(W89="C",7,IF(W89="D",6,IF(W89="F",0,IF(W89=-5,-5,-10)))))))</f>
        <v>#N/A</v>
      </c>
      <c r="Y89" s="64" t="e">
        <f>VLOOKUP(B89,'[4]SOURCE(Ori)'!$A$1171:$E$1226,5,FALSE)</f>
        <v>#N/A</v>
      </c>
      <c r="Z89" s="62" t="e">
        <f>VLOOKUP(B89,'[4]SOURCE(Ori)'!$A$1230:$D$1470,4,FALSE)</f>
        <v>#N/A</v>
      </c>
      <c r="AA89" s="18" t="e">
        <f t="shared" si="31"/>
        <v>#N/A</v>
      </c>
      <c r="AB89" s="64" t="e">
        <f>VLOOKUP(B89,'[4]SOURCE(Ori)'!$A$1230:$E$1470,5,FALSE)</f>
        <v>#N/A</v>
      </c>
      <c r="AC89" s="62" t="e">
        <f>VLOOKUP(B89,'[4]SOURCE(Ori)'!$A$1475:$D$1715,4,FALSE)</f>
        <v>#N/A</v>
      </c>
      <c r="AD89" s="18" t="e">
        <f t="shared" si="32"/>
        <v>#N/A</v>
      </c>
      <c r="AE89" s="64" t="e">
        <f>VLOOKUP(B89,'[4]SOURCE(Ori)'!$A$1475:$E$1715,5,FALSE)</f>
        <v>#N/A</v>
      </c>
      <c r="AF89" s="62" t="e">
        <f>VLOOKUP(B89,'[4]SOURCE(Ori)'!$A$1719:$D$1959,4,FALSE)</f>
        <v>#N/A</v>
      </c>
      <c r="AG89" s="18" t="e">
        <f t="shared" si="33"/>
        <v>#N/A</v>
      </c>
      <c r="AH89" s="64" t="e">
        <f>VLOOKUP(B89,'[4]SOURCE(Ori)'!$A$1719:$E$1959,5,FALSE)</f>
        <v>#N/A</v>
      </c>
      <c r="AI89" s="64" t="e">
        <f>VLOOKUP(B89,'[4]SOURCE(Ori)'!$A$1963:$D$2203,4,FALSE)</f>
        <v>#N/A</v>
      </c>
      <c r="AJ89" s="18" t="e">
        <f t="shared" si="34"/>
        <v>#N/A</v>
      </c>
      <c r="AK89" s="64" t="e">
        <f>VLOOKUP(B89,'[4]SOURCE(Ori)'!$A$1963:$E$2203,5,FALSE)</f>
        <v>#N/A</v>
      </c>
      <c r="AL89" s="64" t="e">
        <f>VLOOKUP(B89,'[4]SOURCE(Ori)'!$A$2207:$D$2447,4,FALSE)</f>
        <v>#N/A</v>
      </c>
      <c r="AM89" s="18" t="e">
        <f t="shared" si="35"/>
        <v>#N/A</v>
      </c>
      <c r="AN89" s="64"/>
      <c r="AO89" s="19" t="e">
        <f t="shared" si="24"/>
        <v>#N/A</v>
      </c>
      <c r="AP89" s="65" t="e">
        <f t="shared" si="36"/>
        <v>#N/A</v>
      </c>
      <c r="AQ89" s="66" t="e">
        <f t="shared" si="25"/>
        <v>#N/A</v>
      </c>
      <c r="AR89" s="67">
        <f>SUM(COUNTIFS(E89:AM89,{"f","NCP","AB"}))</f>
        <v>0</v>
      </c>
      <c r="AS89" s="66" t="e">
        <f t="shared" si="26"/>
        <v>#N/A</v>
      </c>
    </row>
    <row r="90" spans="1:45">
      <c r="A90" s="58">
        <v>86</v>
      </c>
      <c r="B90" s="59" t="s">
        <v>155</v>
      </c>
      <c r="C90" s="60" t="s">
        <v>156</v>
      </c>
      <c r="D90" s="61" t="s">
        <v>528</v>
      </c>
      <c r="E90" s="62" t="e">
        <f>VLOOKUP(B90,'[4]SOURCE(Ori)'!$A$4:$D$244,4,FALSE)</f>
        <v>#N/A</v>
      </c>
      <c r="F90" s="18" t="e">
        <f t="shared" si="27"/>
        <v>#N/A</v>
      </c>
      <c r="G90" s="63" t="e">
        <f>VLOOKUP(B90,'[4]SOURCE(Ori)'!$A$4:$E$244,5,FALSE)</f>
        <v>#N/A</v>
      </c>
      <c r="H90" s="62" t="e">
        <f>VLOOKUP(B90,'[4]SOURCE(Ori)'!$A$248:$D$488,4,FALSE)</f>
        <v>#N/A</v>
      </c>
      <c r="I90" s="18" t="e">
        <f t="shared" si="28"/>
        <v>#N/A</v>
      </c>
      <c r="J90" s="64" t="e">
        <f>VLOOKUP(B90,'[4]SOURCE(Ori)'!$A$248:$E$488,5,FALSE)</f>
        <v>#N/A</v>
      </c>
      <c r="K90" s="62" t="e">
        <f>VLOOKUP(B90,'[4]SOURCE(Ori)'!$A$492:$D$732,4,FALSE)</f>
        <v>#N/A</v>
      </c>
      <c r="L90" s="18" t="e">
        <f t="shared" si="29"/>
        <v>#N/A</v>
      </c>
      <c r="M90" s="64" t="e">
        <f>VLOOKUP(B90,'[4]SOURCE(Ori)'!$A$492:$E$732,5,FALSE)</f>
        <v>#N/A</v>
      </c>
      <c r="N90" s="62" t="e">
        <f>VLOOKUP(B90,'[4]SOURCE(Ori)'!$A$736:$D$976,4,FALSE)</f>
        <v>#N/A</v>
      </c>
      <c r="O90" s="18" t="e">
        <f t="shared" si="30"/>
        <v>#N/A</v>
      </c>
      <c r="P90" s="64" t="e">
        <f>VLOOKUP(B90,'[4]SOURCE(Ori)'!$A$736:$E$976,5,FALSE)</f>
        <v>#N/A</v>
      </c>
      <c r="Q90" s="62" t="e">
        <f>VLOOKUP(B90,'[4]SOURCE(Ori)'!$A$980:$D$1096,4,FALSE)</f>
        <v>#N/A</v>
      </c>
      <c r="R90" s="18" t="e">
        <f>IF(Q90="O",10,IF(Q90="A",9,IF(Q90="B",8,IF(Q90="C",7,IF(Q90="D",6,IF(Q90="F",0,IF(Q90=-5,-5,-10)))))))</f>
        <v>#N/A</v>
      </c>
      <c r="S90" s="64" t="e">
        <f>VLOOKUP(B90,'[4]SOURCE(Ori)'!$A$980:$E$1096,5,FALSE)</f>
        <v>#N/A</v>
      </c>
      <c r="T90" s="62">
        <v>0</v>
      </c>
      <c r="U90" s="18">
        <v>0</v>
      </c>
      <c r="V90" s="64">
        <v>0</v>
      </c>
      <c r="W90" s="62">
        <v>0</v>
      </c>
      <c r="X90" s="18">
        <v>0</v>
      </c>
      <c r="Y90" s="64">
        <v>0</v>
      </c>
      <c r="Z90" s="62" t="e">
        <f>VLOOKUP(B90,'[4]SOURCE(Ori)'!$A$1230:$D$1470,4,FALSE)</f>
        <v>#N/A</v>
      </c>
      <c r="AA90" s="18" t="e">
        <f t="shared" si="31"/>
        <v>#N/A</v>
      </c>
      <c r="AB90" s="64" t="e">
        <f>VLOOKUP(B90,'[4]SOURCE(Ori)'!$A$1230:$E$1470,5,FALSE)</f>
        <v>#N/A</v>
      </c>
      <c r="AC90" s="62" t="e">
        <f>VLOOKUP(B90,'[4]SOURCE(Ori)'!$A$1475:$D$1715,4,FALSE)</f>
        <v>#N/A</v>
      </c>
      <c r="AD90" s="18" t="e">
        <f t="shared" si="32"/>
        <v>#N/A</v>
      </c>
      <c r="AE90" s="64" t="e">
        <f>VLOOKUP(B90,'[4]SOURCE(Ori)'!$A$1475:$E$1715,5,FALSE)</f>
        <v>#N/A</v>
      </c>
      <c r="AF90" s="62" t="e">
        <f>VLOOKUP(B90,'[4]SOURCE(Ori)'!$A$1719:$D$1959,4,FALSE)</f>
        <v>#N/A</v>
      </c>
      <c r="AG90" s="18" t="e">
        <f t="shared" si="33"/>
        <v>#N/A</v>
      </c>
      <c r="AH90" s="64" t="e">
        <f>VLOOKUP(B90,'[4]SOURCE(Ori)'!$A$1719:$E$1959,5,FALSE)</f>
        <v>#N/A</v>
      </c>
      <c r="AI90" s="64" t="e">
        <f>VLOOKUP(B90,'[4]SOURCE(Ori)'!$A$1963:$D$2203,4,FALSE)</f>
        <v>#N/A</v>
      </c>
      <c r="AJ90" s="18" t="e">
        <f t="shared" si="34"/>
        <v>#N/A</v>
      </c>
      <c r="AK90" s="64" t="e">
        <f>VLOOKUP(B90,'[4]SOURCE(Ori)'!$A$1963:$E$2203,5,FALSE)</f>
        <v>#N/A</v>
      </c>
      <c r="AL90" s="64" t="e">
        <f>VLOOKUP(B90,'[4]SOURCE(Ori)'!$A$2207:$D$2447,4,FALSE)</f>
        <v>#N/A</v>
      </c>
      <c r="AM90" s="18" t="e">
        <f t="shared" si="35"/>
        <v>#N/A</v>
      </c>
      <c r="AN90" s="64"/>
      <c r="AO90" s="19" t="e">
        <f t="shared" si="24"/>
        <v>#N/A</v>
      </c>
      <c r="AP90" s="65" t="e">
        <f t="shared" si="36"/>
        <v>#N/A</v>
      </c>
      <c r="AQ90" s="66" t="e">
        <f t="shared" si="25"/>
        <v>#N/A</v>
      </c>
      <c r="AR90" s="67">
        <f>SUM(COUNTIFS(E90:AM90,{"f","NCP","AB"}))</f>
        <v>0</v>
      </c>
      <c r="AS90" s="66" t="e">
        <f t="shared" si="26"/>
        <v>#N/A</v>
      </c>
    </row>
    <row r="91" spans="1:45">
      <c r="A91" s="58">
        <v>87</v>
      </c>
      <c r="B91" s="59" t="s">
        <v>157</v>
      </c>
      <c r="C91" s="60" t="s">
        <v>158</v>
      </c>
      <c r="D91" s="61" t="s">
        <v>528</v>
      </c>
      <c r="E91" s="62" t="e">
        <f>VLOOKUP(B91,'[4]SOURCE(Ori)'!$A$4:$D$244,4,FALSE)</f>
        <v>#N/A</v>
      </c>
      <c r="F91" s="18" t="e">
        <f t="shared" si="27"/>
        <v>#N/A</v>
      </c>
      <c r="G91" s="63" t="e">
        <f>VLOOKUP(B91,'[4]SOURCE(Ori)'!$A$4:$E$244,5,FALSE)</f>
        <v>#N/A</v>
      </c>
      <c r="H91" s="62" t="e">
        <f>VLOOKUP(B91,'[4]SOURCE(Ori)'!$A$248:$D$488,4,FALSE)</f>
        <v>#N/A</v>
      </c>
      <c r="I91" s="18" t="e">
        <f t="shared" si="28"/>
        <v>#N/A</v>
      </c>
      <c r="J91" s="64" t="e">
        <f>VLOOKUP(B91,'[4]SOURCE(Ori)'!$A$248:$E$488,5,FALSE)</f>
        <v>#N/A</v>
      </c>
      <c r="K91" s="62" t="e">
        <f>VLOOKUP(B91,'[4]SOURCE(Ori)'!$A$492:$D$732,4,FALSE)</f>
        <v>#N/A</v>
      </c>
      <c r="L91" s="18" t="e">
        <f t="shared" si="29"/>
        <v>#N/A</v>
      </c>
      <c r="M91" s="64" t="e">
        <f>VLOOKUP(B91,'[4]SOURCE(Ori)'!$A$492:$E$732,5,FALSE)</f>
        <v>#N/A</v>
      </c>
      <c r="N91" s="62" t="e">
        <f>VLOOKUP(B91,'[4]SOURCE(Ori)'!$A$736:$D$976,4,FALSE)</f>
        <v>#N/A</v>
      </c>
      <c r="O91" s="18" t="e">
        <f t="shared" si="30"/>
        <v>#N/A</v>
      </c>
      <c r="P91" s="64" t="e">
        <f>VLOOKUP(B91,'[4]SOURCE(Ori)'!$A$736:$E$976,5,FALSE)</f>
        <v>#N/A</v>
      </c>
      <c r="Q91" s="62" t="e">
        <f>VLOOKUP(B91,'[4]SOURCE(Ori)'!$A$980:$D$1096,4,FALSE)</f>
        <v>#N/A</v>
      </c>
      <c r="R91" s="18" t="e">
        <f>IF(Q91="O",10,IF(Q91="A",9,IF(Q91="B",8,IF(Q91="C",7,IF(Q91="D",6,IF(Q91="F",0,IF(Q91=-5,-5,-10)))))))</f>
        <v>#N/A</v>
      </c>
      <c r="S91" s="64" t="e">
        <f>VLOOKUP(B91,'[4]SOURCE(Ori)'!$A$980:$E$1096,5,FALSE)</f>
        <v>#N/A</v>
      </c>
      <c r="T91" s="62">
        <v>0</v>
      </c>
      <c r="U91" s="18">
        <v>0</v>
      </c>
      <c r="V91" s="64">
        <v>0</v>
      </c>
      <c r="W91" s="62">
        <v>0</v>
      </c>
      <c r="X91" s="18">
        <v>0</v>
      </c>
      <c r="Y91" s="64">
        <v>0</v>
      </c>
      <c r="Z91" s="62" t="e">
        <f>VLOOKUP(B91,'[4]SOURCE(Ori)'!$A$1230:$D$1470,4,FALSE)</f>
        <v>#N/A</v>
      </c>
      <c r="AA91" s="18" t="e">
        <f t="shared" si="31"/>
        <v>#N/A</v>
      </c>
      <c r="AB91" s="64" t="e">
        <f>VLOOKUP(B91,'[4]SOURCE(Ori)'!$A$1230:$E$1470,5,FALSE)</f>
        <v>#N/A</v>
      </c>
      <c r="AC91" s="62" t="e">
        <f>VLOOKUP(B91,'[4]SOURCE(Ori)'!$A$1475:$D$1715,4,FALSE)</f>
        <v>#N/A</v>
      </c>
      <c r="AD91" s="18" t="e">
        <f t="shared" si="32"/>
        <v>#N/A</v>
      </c>
      <c r="AE91" s="64" t="e">
        <f>VLOOKUP(B91,'[4]SOURCE(Ori)'!$A$1475:$E$1715,5,FALSE)</f>
        <v>#N/A</v>
      </c>
      <c r="AF91" s="62" t="e">
        <f>VLOOKUP(B91,'[4]SOURCE(Ori)'!$A$1719:$D$1959,4,FALSE)</f>
        <v>#N/A</v>
      </c>
      <c r="AG91" s="18" t="e">
        <f t="shared" si="33"/>
        <v>#N/A</v>
      </c>
      <c r="AH91" s="64" t="e">
        <f>VLOOKUP(B91,'[4]SOURCE(Ori)'!$A$1719:$E$1959,5,FALSE)</f>
        <v>#N/A</v>
      </c>
      <c r="AI91" s="64" t="e">
        <f>VLOOKUP(B91,'[4]SOURCE(Ori)'!$A$1963:$D$2203,4,FALSE)</f>
        <v>#N/A</v>
      </c>
      <c r="AJ91" s="18" t="e">
        <f t="shared" si="34"/>
        <v>#N/A</v>
      </c>
      <c r="AK91" s="64" t="e">
        <f>VLOOKUP(B91,'[4]SOURCE(Ori)'!$A$1963:$E$2203,5,FALSE)</f>
        <v>#N/A</v>
      </c>
      <c r="AL91" s="64" t="e">
        <f>VLOOKUP(B91,'[4]SOURCE(Ori)'!$A$2207:$D$2447,4,FALSE)</f>
        <v>#N/A</v>
      </c>
      <c r="AM91" s="18" t="e">
        <f t="shared" si="35"/>
        <v>#N/A</v>
      </c>
      <c r="AN91" s="64"/>
      <c r="AO91" s="19" t="e">
        <f t="shared" si="24"/>
        <v>#N/A</v>
      </c>
      <c r="AP91" s="65" t="e">
        <f t="shared" si="36"/>
        <v>#N/A</v>
      </c>
      <c r="AQ91" s="66" t="e">
        <f t="shared" si="25"/>
        <v>#N/A</v>
      </c>
      <c r="AR91" s="67">
        <f>SUM(COUNTIFS(E91:AM91,{"f","NCP","AB"}))</f>
        <v>0</v>
      </c>
      <c r="AS91" s="66" t="e">
        <f t="shared" si="26"/>
        <v>#N/A</v>
      </c>
    </row>
    <row r="92" spans="1:45">
      <c r="A92" s="58">
        <v>88</v>
      </c>
      <c r="B92" s="59" t="s">
        <v>159</v>
      </c>
      <c r="C92" s="60" t="s">
        <v>160</v>
      </c>
      <c r="D92" s="61" t="s">
        <v>528</v>
      </c>
      <c r="E92" s="62" t="e">
        <f>VLOOKUP(B92,'[4]SOURCE(Ori)'!$A$4:$D$244,4,FALSE)</f>
        <v>#N/A</v>
      </c>
      <c r="F92" s="18" t="e">
        <f t="shared" si="27"/>
        <v>#N/A</v>
      </c>
      <c r="G92" s="63" t="e">
        <f>VLOOKUP(B92,'[4]SOURCE(Ori)'!$A$4:$E$244,5,FALSE)</f>
        <v>#N/A</v>
      </c>
      <c r="H92" s="62" t="e">
        <f>VLOOKUP(B92,'[4]SOURCE(Ori)'!$A$248:$D$488,4,FALSE)</f>
        <v>#N/A</v>
      </c>
      <c r="I92" s="18" t="e">
        <f t="shared" si="28"/>
        <v>#N/A</v>
      </c>
      <c r="J92" s="64" t="e">
        <f>VLOOKUP(B92,'[4]SOURCE(Ori)'!$A$248:$E$488,5,FALSE)</f>
        <v>#N/A</v>
      </c>
      <c r="K92" s="62" t="e">
        <f>VLOOKUP(B92,'[4]SOURCE(Ori)'!$A$492:$D$732,4,FALSE)</f>
        <v>#N/A</v>
      </c>
      <c r="L92" s="18" t="e">
        <f t="shared" si="29"/>
        <v>#N/A</v>
      </c>
      <c r="M92" s="64" t="e">
        <f>VLOOKUP(B92,'[4]SOURCE(Ori)'!$A$492:$E$732,5,FALSE)</f>
        <v>#N/A</v>
      </c>
      <c r="N92" s="62" t="e">
        <f>VLOOKUP(B92,'[4]SOURCE(Ori)'!$A$736:$D$976,4,FALSE)</f>
        <v>#N/A</v>
      </c>
      <c r="O92" s="18" t="e">
        <f t="shared" si="30"/>
        <v>#N/A</v>
      </c>
      <c r="P92" s="64" t="e">
        <f>VLOOKUP(B92,'[4]SOURCE(Ori)'!$A$736:$E$976,5,FALSE)</f>
        <v>#N/A</v>
      </c>
      <c r="Q92" s="62" t="e">
        <f>VLOOKUP(B92,'[4]SOURCE(Ori)'!$A$980:$D$1096,4,FALSE)</f>
        <v>#N/A</v>
      </c>
      <c r="R92" s="18" t="e">
        <f>IF(Q92="O",10,IF(Q92="A",9,IF(Q92="B",8,IF(Q92="C",7,IF(Q92="D",6,IF(Q92="F",0,IF(Q92=-5,-5,-10)))))))</f>
        <v>#N/A</v>
      </c>
      <c r="S92" s="64" t="e">
        <f>VLOOKUP(B92,'[4]SOURCE(Ori)'!$A$980:$E$1096,5,FALSE)</f>
        <v>#N/A</v>
      </c>
      <c r="T92" s="62">
        <v>0</v>
      </c>
      <c r="U92" s="18">
        <v>0</v>
      </c>
      <c r="V92" s="64">
        <v>0</v>
      </c>
      <c r="W92" s="62">
        <v>0</v>
      </c>
      <c r="X92" s="18">
        <v>0</v>
      </c>
      <c r="Y92" s="64">
        <v>0</v>
      </c>
      <c r="Z92" s="62" t="e">
        <f>VLOOKUP(B92,'[4]SOURCE(Ori)'!$A$1230:$D$1470,4,FALSE)</f>
        <v>#N/A</v>
      </c>
      <c r="AA92" s="18" t="e">
        <f t="shared" si="31"/>
        <v>#N/A</v>
      </c>
      <c r="AB92" s="64" t="e">
        <f>VLOOKUP(B92,'[4]SOURCE(Ori)'!$A$1230:$E$1470,5,FALSE)</f>
        <v>#N/A</v>
      </c>
      <c r="AC92" s="62" t="e">
        <f>VLOOKUP(B92,'[4]SOURCE(Ori)'!$A$1475:$D$1715,4,FALSE)</f>
        <v>#N/A</v>
      </c>
      <c r="AD92" s="18" t="e">
        <f t="shared" si="32"/>
        <v>#N/A</v>
      </c>
      <c r="AE92" s="64" t="e">
        <f>VLOOKUP(B92,'[4]SOURCE(Ori)'!$A$1475:$E$1715,5,FALSE)</f>
        <v>#N/A</v>
      </c>
      <c r="AF92" s="62" t="e">
        <f>VLOOKUP(B92,'[4]SOURCE(Ori)'!$A$1719:$D$1959,4,FALSE)</f>
        <v>#N/A</v>
      </c>
      <c r="AG92" s="18" t="e">
        <f t="shared" si="33"/>
        <v>#N/A</v>
      </c>
      <c r="AH92" s="64" t="e">
        <f>VLOOKUP(B92,'[4]SOURCE(Ori)'!$A$1719:$E$1959,5,FALSE)</f>
        <v>#N/A</v>
      </c>
      <c r="AI92" s="64" t="e">
        <f>VLOOKUP(B92,'[4]SOURCE(Ori)'!$A$1963:$D$2203,4,FALSE)</f>
        <v>#N/A</v>
      </c>
      <c r="AJ92" s="18" t="e">
        <f t="shared" si="34"/>
        <v>#N/A</v>
      </c>
      <c r="AK92" s="64" t="e">
        <f>VLOOKUP(B92,'[4]SOURCE(Ori)'!$A$1963:$E$2203,5,FALSE)</f>
        <v>#N/A</v>
      </c>
      <c r="AL92" s="64" t="e">
        <f>VLOOKUP(B92,'[4]SOURCE(Ori)'!$A$2207:$D$2447,4,FALSE)</f>
        <v>#N/A</v>
      </c>
      <c r="AM92" s="18" t="e">
        <f t="shared" si="35"/>
        <v>#N/A</v>
      </c>
      <c r="AN92" s="64"/>
      <c r="AO92" s="19" t="e">
        <f t="shared" si="24"/>
        <v>#N/A</v>
      </c>
      <c r="AP92" s="65" t="e">
        <f t="shared" si="36"/>
        <v>#N/A</v>
      </c>
      <c r="AQ92" s="66" t="e">
        <f t="shared" si="25"/>
        <v>#N/A</v>
      </c>
      <c r="AR92" s="67">
        <f>SUM(COUNTIFS(E92:AM92,{"f","NCP","AB"}))</f>
        <v>0</v>
      </c>
      <c r="AS92" s="66" t="e">
        <f t="shared" si="26"/>
        <v>#N/A</v>
      </c>
    </row>
    <row r="93" spans="1:45">
      <c r="A93" s="58">
        <v>89</v>
      </c>
      <c r="B93" s="59" t="s">
        <v>401</v>
      </c>
      <c r="C93" s="60" t="s">
        <v>402</v>
      </c>
      <c r="D93" s="61" t="s">
        <v>528</v>
      </c>
      <c r="E93" s="62" t="e">
        <f>VLOOKUP(B93,'[4]SOURCE(Ori)'!$A$4:$D$244,4,FALSE)</f>
        <v>#N/A</v>
      </c>
      <c r="F93" s="18" t="e">
        <f t="shared" si="27"/>
        <v>#N/A</v>
      </c>
      <c r="G93" s="63" t="e">
        <f>VLOOKUP(B93,'[4]SOURCE(Ori)'!$A$4:$E$244,5,FALSE)</f>
        <v>#N/A</v>
      </c>
      <c r="H93" s="62" t="e">
        <f>VLOOKUP(B93,'[4]SOURCE(Ori)'!$A$248:$D$488,4,FALSE)</f>
        <v>#N/A</v>
      </c>
      <c r="I93" s="18" t="e">
        <f t="shared" si="28"/>
        <v>#N/A</v>
      </c>
      <c r="J93" s="64" t="e">
        <f>VLOOKUP(B93,'[4]SOURCE(Ori)'!$A$248:$E$488,5,FALSE)</f>
        <v>#N/A</v>
      </c>
      <c r="K93" s="62" t="e">
        <f>VLOOKUP(B93,'[4]SOURCE(Ori)'!$A$492:$D$732,4,FALSE)</f>
        <v>#N/A</v>
      </c>
      <c r="L93" s="18" t="e">
        <f t="shared" si="29"/>
        <v>#N/A</v>
      </c>
      <c r="M93" s="64" t="e">
        <f>VLOOKUP(B93,'[4]SOURCE(Ori)'!$A$492:$E$732,5,FALSE)</f>
        <v>#N/A</v>
      </c>
      <c r="N93" s="62" t="e">
        <f>VLOOKUP(B93,'[4]SOURCE(Ori)'!$A$736:$D$976,4,FALSE)</f>
        <v>#N/A</v>
      </c>
      <c r="O93" s="18" t="e">
        <f t="shared" si="30"/>
        <v>#N/A</v>
      </c>
      <c r="P93" s="64" t="e">
        <f>VLOOKUP(B93,'[4]SOURCE(Ori)'!$A$736:$E$976,5,FALSE)</f>
        <v>#N/A</v>
      </c>
      <c r="Q93" s="62">
        <v>0</v>
      </c>
      <c r="R93" s="18">
        <v>0</v>
      </c>
      <c r="S93" s="64">
        <v>0</v>
      </c>
      <c r="T93" s="62">
        <v>0</v>
      </c>
      <c r="U93" s="18">
        <v>0</v>
      </c>
      <c r="V93" s="64">
        <v>0</v>
      </c>
      <c r="W93" s="62" t="e">
        <f>VLOOKUP(B93,'[4]SOURCE(Ori)'!$A$1171:$D$1226,4,FALSE)</f>
        <v>#N/A</v>
      </c>
      <c r="X93" s="18" t="e">
        <f>IF(W93="O",10,IF(W93="A",9,IF(W93="B",8,IF(W93="C",7,IF(W93="D",6,IF(W93="F",0,IF(W93=-5,-5,-10)))))))</f>
        <v>#N/A</v>
      </c>
      <c r="Y93" s="64" t="e">
        <f>VLOOKUP(B93,'[4]SOURCE(Ori)'!$A$1171:$E$1226,5,FALSE)</f>
        <v>#N/A</v>
      </c>
      <c r="Z93" s="62" t="e">
        <f>VLOOKUP(B93,'[4]SOURCE(Ori)'!$A$1230:$D$1470,4,FALSE)</f>
        <v>#N/A</v>
      </c>
      <c r="AA93" s="18" t="e">
        <f t="shared" si="31"/>
        <v>#N/A</v>
      </c>
      <c r="AB93" s="64" t="e">
        <f>VLOOKUP(B93,'[4]SOURCE(Ori)'!$A$1230:$E$1470,5,FALSE)</f>
        <v>#N/A</v>
      </c>
      <c r="AC93" s="62" t="e">
        <f>VLOOKUP(B93,'[4]SOURCE(Ori)'!$A$1475:$D$1715,4,FALSE)</f>
        <v>#N/A</v>
      </c>
      <c r="AD93" s="18" t="e">
        <f t="shared" si="32"/>
        <v>#N/A</v>
      </c>
      <c r="AE93" s="64" t="e">
        <f>VLOOKUP(B93,'[4]SOURCE(Ori)'!$A$1475:$E$1715,5,FALSE)</f>
        <v>#N/A</v>
      </c>
      <c r="AF93" s="62" t="e">
        <f>VLOOKUP(B93,'[4]SOURCE(Ori)'!$A$1719:$D$1959,4,FALSE)</f>
        <v>#N/A</v>
      </c>
      <c r="AG93" s="18" t="e">
        <f t="shared" si="33"/>
        <v>#N/A</v>
      </c>
      <c r="AH93" s="64" t="e">
        <f>VLOOKUP(B93,'[4]SOURCE(Ori)'!$A$1719:$E$1959,5,FALSE)</f>
        <v>#N/A</v>
      </c>
      <c r="AI93" s="64" t="e">
        <f>VLOOKUP(B93,'[4]SOURCE(Ori)'!$A$1963:$D$2203,4,FALSE)</f>
        <v>#N/A</v>
      </c>
      <c r="AJ93" s="18" t="e">
        <f t="shared" si="34"/>
        <v>#N/A</v>
      </c>
      <c r="AK93" s="64" t="e">
        <f>VLOOKUP(B93,'[4]SOURCE(Ori)'!$A$1963:$E$2203,5,FALSE)</f>
        <v>#N/A</v>
      </c>
      <c r="AL93" s="64" t="e">
        <f>VLOOKUP(B93,'[4]SOURCE(Ori)'!$A$2207:$D$2447,4,FALSE)</f>
        <v>#N/A</v>
      </c>
      <c r="AM93" s="18" t="e">
        <f t="shared" si="35"/>
        <v>#N/A</v>
      </c>
      <c r="AN93" s="64"/>
      <c r="AO93" s="19" t="e">
        <f t="shared" si="24"/>
        <v>#N/A</v>
      </c>
      <c r="AP93" s="65" t="e">
        <f t="shared" si="36"/>
        <v>#N/A</v>
      </c>
      <c r="AQ93" s="66" t="e">
        <f t="shared" si="25"/>
        <v>#N/A</v>
      </c>
      <c r="AR93" s="67">
        <f>SUM(COUNTIFS(E93:AM93,{"f","NCP","AB"}))</f>
        <v>0</v>
      </c>
      <c r="AS93" s="66" t="e">
        <f t="shared" si="26"/>
        <v>#N/A</v>
      </c>
    </row>
    <row r="94" spans="1:45">
      <c r="A94" s="58">
        <v>90</v>
      </c>
      <c r="B94" s="59" t="s">
        <v>449</v>
      </c>
      <c r="C94" s="60" t="s">
        <v>450</v>
      </c>
      <c r="D94" s="61" t="s">
        <v>528</v>
      </c>
      <c r="E94" s="62" t="e">
        <f>VLOOKUP(B94,'[4]SOURCE(Ori)'!$A$4:$D$244,4,FALSE)</f>
        <v>#N/A</v>
      </c>
      <c r="F94" s="18" t="e">
        <f t="shared" si="27"/>
        <v>#N/A</v>
      </c>
      <c r="G94" s="63" t="e">
        <f>VLOOKUP(B94,'[4]SOURCE(Ori)'!$A$4:$E$244,5,FALSE)</f>
        <v>#N/A</v>
      </c>
      <c r="H94" s="62" t="e">
        <f>VLOOKUP(B94,'[4]SOURCE(Ori)'!$A$248:$D$488,4,FALSE)</f>
        <v>#N/A</v>
      </c>
      <c r="I94" s="18" t="e">
        <f t="shared" si="28"/>
        <v>#N/A</v>
      </c>
      <c r="J94" s="64" t="e">
        <f>VLOOKUP(B94,'[4]SOURCE(Ori)'!$A$248:$E$488,5,FALSE)</f>
        <v>#N/A</v>
      </c>
      <c r="K94" s="62" t="e">
        <f>VLOOKUP(B94,'[4]SOURCE(Ori)'!$A$492:$D$732,4,FALSE)</f>
        <v>#N/A</v>
      </c>
      <c r="L94" s="18" t="e">
        <f t="shared" si="29"/>
        <v>#N/A</v>
      </c>
      <c r="M94" s="64" t="e">
        <f>VLOOKUP(B94,'[4]SOURCE(Ori)'!$A$492:$E$732,5,FALSE)</f>
        <v>#N/A</v>
      </c>
      <c r="N94" s="62" t="e">
        <f>VLOOKUP(B94,'[4]SOURCE(Ori)'!$A$736:$D$976,4,FALSE)</f>
        <v>#N/A</v>
      </c>
      <c r="O94" s="18" t="e">
        <f t="shared" si="30"/>
        <v>#N/A</v>
      </c>
      <c r="P94" s="64" t="e">
        <f>VLOOKUP(B94,'[4]SOURCE(Ori)'!$A$736:$E$976,5,FALSE)</f>
        <v>#N/A</v>
      </c>
      <c r="Q94" s="62">
        <v>0</v>
      </c>
      <c r="R94" s="18">
        <v>0</v>
      </c>
      <c r="S94" s="64">
        <v>0</v>
      </c>
      <c r="T94" s="62">
        <v>0</v>
      </c>
      <c r="U94" s="18">
        <v>0</v>
      </c>
      <c r="V94" s="64">
        <v>0</v>
      </c>
      <c r="W94" s="62" t="e">
        <f>VLOOKUP(B94,'[4]SOURCE(Ori)'!$A$1171:$D$1226,4,FALSE)</f>
        <v>#N/A</v>
      </c>
      <c r="X94" s="18" t="e">
        <f>IF(W94="O",10,IF(W94="A",9,IF(W94="B",8,IF(W94="C",7,IF(W94="D",6,IF(W94="F",0,IF(W94=-5,-5,-10)))))))</f>
        <v>#N/A</v>
      </c>
      <c r="Y94" s="64" t="e">
        <f>VLOOKUP(B94,'[4]SOURCE(Ori)'!$A$1171:$E$1226,5,FALSE)</f>
        <v>#N/A</v>
      </c>
      <c r="Z94" s="62" t="e">
        <f>VLOOKUP(B94,'[4]SOURCE(Ori)'!$A$1230:$D$1470,4,FALSE)</f>
        <v>#N/A</v>
      </c>
      <c r="AA94" s="18" t="e">
        <f t="shared" si="31"/>
        <v>#N/A</v>
      </c>
      <c r="AB94" s="64" t="e">
        <f>VLOOKUP(B94,'[4]SOURCE(Ori)'!$A$1230:$E$1470,5,FALSE)</f>
        <v>#N/A</v>
      </c>
      <c r="AC94" s="62" t="e">
        <f>VLOOKUP(B94,'[4]SOURCE(Ori)'!$A$1475:$D$1715,4,FALSE)</f>
        <v>#N/A</v>
      </c>
      <c r="AD94" s="18" t="e">
        <f t="shared" si="32"/>
        <v>#N/A</v>
      </c>
      <c r="AE94" s="64" t="e">
        <f>VLOOKUP(B94,'[4]SOURCE(Ori)'!$A$1475:$E$1715,5,FALSE)</f>
        <v>#N/A</v>
      </c>
      <c r="AF94" s="62" t="e">
        <f>VLOOKUP(B94,'[4]SOURCE(Ori)'!$A$1719:$D$1959,4,FALSE)</f>
        <v>#N/A</v>
      </c>
      <c r="AG94" s="18" t="e">
        <f t="shared" si="33"/>
        <v>#N/A</v>
      </c>
      <c r="AH94" s="64" t="e">
        <f>VLOOKUP(B94,'[4]SOURCE(Ori)'!$A$1719:$E$1959,5,FALSE)</f>
        <v>#N/A</v>
      </c>
      <c r="AI94" s="64" t="e">
        <f>VLOOKUP(B94,'[4]SOURCE(Ori)'!$A$1963:$D$2203,4,FALSE)</f>
        <v>#N/A</v>
      </c>
      <c r="AJ94" s="18" t="e">
        <f t="shared" si="34"/>
        <v>#N/A</v>
      </c>
      <c r="AK94" s="64" t="e">
        <f>VLOOKUP(B94,'[4]SOURCE(Ori)'!$A$1963:$E$2203,5,FALSE)</f>
        <v>#N/A</v>
      </c>
      <c r="AL94" s="64" t="e">
        <f>VLOOKUP(B94,'[4]SOURCE(Ori)'!$A$2207:$D$2447,4,FALSE)</f>
        <v>#N/A</v>
      </c>
      <c r="AM94" s="18" t="e">
        <f t="shared" si="35"/>
        <v>#N/A</v>
      </c>
      <c r="AN94" s="64"/>
      <c r="AO94" s="19" t="e">
        <f t="shared" si="24"/>
        <v>#N/A</v>
      </c>
      <c r="AP94" s="65" t="e">
        <f t="shared" si="36"/>
        <v>#N/A</v>
      </c>
      <c r="AQ94" s="66" t="e">
        <f t="shared" si="25"/>
        <v>#N/A</v>
      </c>
      <c r="AR94" s="67">
        <f>SUM(COUNTIFS(E94:AM94,{"f","NCP","AB"}))</f>
        <v>0</v>
      </c>
      <c r="AS94" s="66" t="e">
        <f t="shared" si="26"/>
        <v>#N/A</v>
      </c>
    </row>
    <row r="95" spans="1:45">
      <c r="A95" s="58">
        <v>91</v>
      </c>
      <c r="B95" s="59" t="s">
        <v>161</v>
      </c>
      <c r="C95" s="60" t="s">
        <v>162</v>
      </c>
      <c r="D95" s="61" t="s">
        <v>528</v>
      </c>
      <c r="E95" s="62" t="e">
        <f>VLOOKUP(B95,'[4]SOURCE(Ori)'!$A$4:$D$244,4,FALSE)</f>
        <v>#N/A</v>
      </c>
      <c r="F95" s="18" t="e">
        <f t="shared" si="27"/>
        <v>#N/A</v>
      </c>
      <c r="G95" s="63" t="e">
        <f>VLOOKUP(B95,'[4]SOURCE(Ori)'!$A$4:$E$244,5,FALSE)</f>
        <v>#N/A</v>
      </c>
      <c r="H95" s="62" t="e">
        <f>VLOOKUP(B95,'[4]SOURCE(Ori)'!$A$248:$D$488,4,FALSE)</f>
        <v>#N/A</v>
      </c>
      <c r="I95" s="18" t="e">
        <f t="shared" si="28"/>
        <v>#N/A</v>
      </c>
      <c r="J95" s="64" t="e">
        <f>VLOOKUP(B95,'[4]SOURCE(Ori)'!$A$248:$E$488,5,FALSE)</f>
        <v>#N/A</v>
      </c>
      <c r="K95" s="62" t="e">
        <f>VLOOKUP(B95,'[4]SOURCE(Ori)'!$A$492:$D$732,4,FALSE)</f>
        <v>#N/A</v>
      </c>
      <c r="L95" s="18" t="e">
        <f t="shared" si="29"/>
        <v>#N/A</v>
      </c>
      <c r="M95" s="64" t="e">
        <f>VLOOKUP(B95,'[4]SOURCE(Ori)'!$A$492:$E$732,5,FALSE)</f>
        <v>#N/A</v>
      </c>
      <c r="N95" s="62" t="e">
        <f>VLOOKUP(B95,'[4]SOURCE(Ori)'!$A$736:$D$976,4,FALSE)</f>
        <v>#N/A</v>
      </c>
      <c r="O95" s="18" t="e">
        <f t="shared" si="30"/>
        <v>#N/A</v>
      </c>
      <c r="P95" s="64" t="e">
        <f>VLOOKUP(B95,'[4]SOURCE(Ori)'!$A$736:$E$976,5,FALSE)</f>
        <v>#N/A</v>
      </c>
      <c r="Q95" s="62" t="e">
        <f>VLOOKUP(B95,'[4]SOURCE(Ori)'!$A$980:$D$1096,4,FALSE)</f>
        <v>#N/A</v>
      </c>
      <c r="R95" s="18" t="e">
        <f>IF(Q95="O",10,IF(Q95="A",9,IF(Q95="B",8,IF(Q95="C",7,IF(Q95="D",6,IF(Q95="F",0,IF(Q95=-5,-5,-10)))))))</f>
        <v>#N/A</v>
      </c>
      <c r="S95" s="64" t="e">
        <f>VLOOKUP(B95,'[4]SOURCE(Ori)'!$A$980:$E$1096,5,FALSE)</f>
        <v>#N/A</v>
      </c>
      <c r="T95" s="62">
        <v>0</v>
      </c>
      <c r="U95" s="18">
        <v>0</v>
      </c>
      <c r="V95" s="64">
        <v>0</v>
      </c>
      <c r="W95" s="62">
        <v>0</v>
      </c>
      <c r="X95" s="18">
        <v>0</v>
      </c>
      <c r="Y95" s="64">
        <v>0</v>
      </c>
      <c r="Z95" s="62" t="e">
        <f>VLOOKUP(B95,'[4]SOURCE(Ori)'!$A$1230:$D$1470,4,FALSE)</f>
        <v>#N/A</v>
      </c>
      <c r="AA95" s="18" t="e">
        <f t="shared" si="31"/>
        <v>#N/A</v>
      </c>
      <c r="AB95" s="64" t="e">
        <f>VLOOKUP(B95,'[4]SOURCE(Ori)'!$A$1230:$E$1470,5,FALSE)</f>
        <v>#N/A</v>
      </c>
      <c r="AC95" s="62" t="e">
        <f>VLOOKUP(B95,'[4]SOURCE(Ori)'!$A$1475:$D$1715,4,FALSE)</f>
        <v>#N/A</v>
      </c>
      <c r="AD95" s="18" t="e">
        <f t="shared" si="32"/>
        <v>#N/A</v>
      </c>
      <c r="AE95" s="64" t="e">
        <f>VLOOKUP(B95,'[4]SOURCE(Ori)'!$A$1475:$E$1715,5,FALSE)</f>
        <v>#N/A</v>
      </c>
      <c r="AF95" s="62" t="e">
        <f>VLOOKUP(B95,'[4]SOURCE(Ori)'!$A$1719:$D$1959,4,FALSE)</f>
        <v>#N/A</v>
      </c>
      <c r="AG95" s="18" t="e">
        <f t="shared" si="33"/>
        <v>#N/A</v>
      </c>
      <c r="AH95" s="64" t="e">
        <f>VLOOKUP(B95,'[4]SOURCE(Ori)'!$A$1719:$E$1959,5,FALSE)</f>
        <v>#N/A</v>
      </c>
      <c r="AI95" s="64" t="e">
        <f>VLOOKUP(B95,'[4]SOURCE(Ori)'!$A$1963:$D$2203,4,FALSE)</f>
        <v>#N/A</v>
      </c>
      <c r="AJ95" s="18" t="e">
        <f t="shared" si="34"/>
        <v>#N/A</v>
      </c>
      <c r="AK95" s="64" t="e">
        <f>VLOOKUP(B95,'[4]SOURCE(Ori)'!$A$1963:$E$2203,5,FALSE)</f>
        <v>#N/A</v>
      </c>
      <c r="AL95" s="64" t="e">
        <f>VLOOKUP(B95,'[4]SOURCE(Ori)'!$A$2207:$D$2447,4,FALSE)</f>
        <v>#N/A</v>
      </c>
      <c r="AM95" s="18" t="e">
        <f t="shared" si="35"/>
        <v>#N/A</v>
      </c>
      <c r="AN95" s="64"/>
      <c r="AO95" s="19" t="e">
        <f t="shared" si="24"/>
        <v>#N/A</v>
      </c>
      <c r="AP95" s="65" t="e">
        <f t="shared" si="36"/>
        <v>#N/A</v>
      </c>
      <c r="AQ95" s="66" t="e">
        <f t="shared" si="25"/>
        <v>#N/A</v>
      </c>
      <c r="AR95" s="67">
        <f>SUM(COUNTIFS(E95:AM95,{"f","NCP","AB"}))</f>
        <v>0</v>
      </c>
      <c r="AS95" s="66" t="e">
        <f t="shared" si="26"/>
        <v>#N/A</v>
      </c>
    </row>
    <row r="96" spans="1:45">
      <c r="A96" s="58">
        <v>92</v>
      </c>
      <c r="B96" s="59" t="s">
        <v>163</v>
      </c>
      <c r="C96" s="60" t="s">
        <v>164</v>
      </c>
      <c r="D96" s="61" t="s">
        <v>528</v>
      </c>
      <c r="E96" s="62" t="e">
        <f>VLOOKUP(B96,'[4]SOURCE(Ori)'!$A$4:$D$244,4,FALSE)</f>
        <v>#N/A</v>
      </c>
      <c r="F96" s="18" t="e">
        <f t="shared" si="27"/>
        <v>#N/A</v>
      </c>
      <c r="G96" s="63" t="e">
        <f>VLOOKUP(B96,'[4]SOURCE(Ori)'!$A$4:$E$244,5,FALSE)</f>
        <v>#N/A</v>
      </c>
      <c r="H96" s="62" t="e">
        <f>VLOOKUP(B96,'[4]SOURCE(Ori)'!$A$248:$D$488,4,FALSE)</f>
        <v>#N/A</v>
      </c>
      <c r="I96" s="18" t="e">
        <f t="shared" si="28"/>
        <v>#N/A</v>
      </c>
      <c r="J96" s="64" t="e">
        <f>VLOOKUP(B96,'[4]SOURCE(Ori)'!$A$248:$E$488,5,FALSE)</f>
        <v>#N/A</v>
      </c>
      <c r="K96" s="62" t="e">
        <f>VLOOKUP(B96,'[4]SOURCE(Ori)'!$A$492:$D$732,4,FALSE)</f>
        <v>#N/A</v>
      </c>
      <c r="L96" s="18" t="e">
        <f t="shared" si="29"/>
        <v>#N/A</v>
      </c>
      <c r="M96" s="64" t="e">
        <f>VLOOKUP(B96,'[4]SOURCE(Ori)'!$A$492:$E$732,5,FALSE)</f>
        <v>#N/A</v>
      </c>
      <c r="N96" s="62" t="e">
        <f>VLOOKUP(B96,'[4]SOURCE(Ori)'!$A$736:$D$976,4,FALSE)</f>
        <v>#N/A</v>
      </c>
      <c r="O96" s="18" t="e">
        <f t="shared" si="30"/>
        <v>#N/A</v>
      </c>
      <c r="P96" s="64" t="e">
        <f>VLOOKUP(B96,'[4]SOURCE(Ori)'!$A$736:$E$976,5,FALSE)</f>
        <v>#N/A</v>
      </c>
      <c r="Q96" s="62">
        <v>0</v>
      </c>
      <c r="R96" s="18">
        <v>0</v>
      </c>
      <c r="S96" s="64">
        <v>0</v>
      </c>
      <c r="T96" s="62">
        <v>0</v>
      </c>
      <c r="U96" s="18">
        <v>0</v>
      </c>
      <c r="V96" s="64">
        <v>0</v>
      </c>
      <c r="W96" s="62" t="e">
        <f>VLOOKUP(B96,'[4]SOURCE(Ori)'!$A$1171:$D$1226,4,FALSE)</f>
        <v>#N/A</v>
      </c>
      <c r="X96" s="18" t="e">
        <f>IF(W96="O",10,IF(W96="A",9,IF(W96="B",8,IF(W96="C",7,IF(W96="D",6,IF(W96="F",0,IF(W96=-5,-5,-10)))))))</f>
        <v>#N/A</v>
      </c>
      <c r="Y96" s="64" t="e">
        <f>VLOOKUP(B96,'[4]SOURCE(Ori)'!$A$1171:$E$1226,5,FALSE)</f>
        <v>#N/A</v>
      </c>
      <c r="Z96" s="62" t="e">
        <f>VLOOKUP(B96,'[4]SOURCE(Ori)'!$A$1230:$D$1470,4,FALSE)</f>
        <v>#N/A</v>
      </c>
      <c r="AA96" s="18" t="e">
        <f t="shared" si="31"/>
        <v>#N/A</v>
      </c>
      <c r="AB96" s="64" t="e">
        <f>VLOOKUP(B96,'[4]SOURCE(Ori)'!$A$1230:$E$1470,5,FALSE)</f>
        <v>#N/A</v>
      </c>
      <c r="AC96" s="62" t="e">
        <f>VLOOKUP(B96,'[4]SOURCE(Ori)'!$A$1475:$D$1715,4,FALSE)</f>
        <v>#N/A</v>
      </c>
      <c r="AD96" s="18" t="e">
        <f t="shared" si="32"/>
        <v>#N/A</v>
      </c>
      <c r="AE96" s="64" t="e">
        <f>VLOOKUP(B96,'[4]SOURCE(Ori)'!$A$1475:$E$1715,5,FALSE)</f>
        <v>#N/A</v>
      </c>
      <c r="AF96" s="62" t="e">
        <f>VLOOKUP(B96,'[4]SOURCE(Ori)'!$A$1719:$D$1959,4,FALSE)</f>
        <v>#N/A</v>
      </c>
      <c r="AG96" s="18" t="e">
        <f t="shared" si="33"/>
        <v>#N/A</v>
      </c>
      <c r="AH96" s="64" t="e">
        <f>VLOOKUP(B96,'[4]SOURCE(Ori)'!$A$1719:$E$1959,5,FALSE)</f>
        <v>#N/A</v>
      </c>
      <c r="AI96" s="64" t="e">
        <f>VLOOKUP(B96,'[4]SOURCE(Ori)'!$A$1963:$D$2203,4,FALSE)</f>
        <v>#N/A</v>
      </c>
      <c r="AJ96" s="18" t="e">
        <f t="shared" si="34"/>
        <v>#N/A</v>
      </c>
      <c r="AK96" s="64" t="e">
        <f>VLOOKUP(B96,'[4]SOURCE(Ori)'!$A$1963:$E$2203,5,FALSE)</f>
        <v>#N/A</v>
      </c>
      <c r="AL96" s="64" t="e">
        <f>VLOOKUP(B96,'[4]SOURCE(Ori)'!$A$2207:$D$2447,4,FALSE)</f>
        <v>#N/A</v>
      </c>
      <c r="AM96" s="18" t="e">
        <f t="shared" si="35"/>
        <v>#N/A</v>
      </c>
      <c r="AN96" s="64"/>
      <c r="AO96" s="19" t="e">
        <f t="shared" si="24"/>
        <v>#N/A</v>
      </c>
      <c r="AP96" s="65" t="e">
        <f t="shared" si="36"/>
        <v>#N/A</v>
      </c>
      <c r="AQ96" s="66" t="e">
        <f t="shared" si="25"/>
        <v>#N/A</v>
      </c>
      <c r="AR96" s="67">
        <f>SUM(COUNTIFS(E96:AM96,{"f","NCP","AB"}))</f>
        <v>0</v>
      </c>
      <c r="AS96" s="66" t="e">
        <f t="shared" si="26"/>
        <v>#N/A</v>
      </c>
    </row>
    <row r="97" spans="1:45">
      <c r="A97" s="58">
        <v>93</v>
      </c>
      <c r="B97" s="59" t="s">
        <v>165</v>
      </c>
      <c r="C97" s="60" t="s">
        <v>166</v>
      </c>
      <c r="D97" s="61" t="s">
        <v>528</v>
      </c>
      <c r="E97" s="62" t="e">
        <f>VLOOKUP(B97,'[4]SOURCE(Ori)'!$A$4:$D$244,4,FALSE)</f>
        <v>#N/A</v>
      </c>
      <c r="F97" s="18" t="e">
        <f t="shared" si="27"/>
        <v>#N/A</v>
      </c>
      <c r="G97" s="63" t="e">
        <f>VLOOKUP(B97,'[4]SOURCE(Ori)'!$A$4:$E$244,5,FALSE)</f>
        <v>#N/A</v>
      </c>
      <c r="H97" s="62" t="e">
        <f>VLOOKUP(B97,'[4]SOURCE(Ori)'!$A$248:$D$488,4,FALSE)</f>
        <v>#N/A</v>
      </c>
      <c r="I97" s="18" t="e">
        <f t="shared" si="28"/>
        <v>#N/A</v>
      </c>
      <c r="J97" s="64" t="e">
        <f>VLOOKUP(B97,'[4]SOURCE(Ori)'!$A$248:$E$488,5,FALSE)</f>
        <v>#N/A</v>
      </c>
      <c r="K97" s="62" t="e">
        <f>VLOOKUP(B97,'[4]SOURCE(Ori)'!$A$492:$D$732,4,FALSE)</f>
        <v>#N/A</v>
      </c>
      <c r="L97" s="18" t="e">
        <f t="shared" si="29"/>
        <v>#N/A</v>
      </c>
      <c r="M97" s="64" t="e">
        <f>VLOOKUP(B97,'[4]SOURCE(Ori)'!$A$492:$E$732,5,FALSE)</f>
        <v>#N/A</v>
      </c>
      <c r="N97" s="62" t="e">
        <f>VLOOKUP(B97,'[4]SOURCE(Ori)'!$A$736:$D$976,4,FALSE)</f>
        <v>#N/A</v>
      </c>
      <c r="O97" s="18" t="e">
        <f t="shared" si="30"/>
        <v>#N/A</v>
      </c>
      <c r="P97" s="64" t="e">
        <f>VLOOKUP(B97,'[4]SOURCE(Ori)'!$A$736:$E$976,5,FALSE)</f>
        <v>#N/A</v>
      </c>
      <c r="Q97" s="62" t="e">
        <f>VLOOKUP(B97,'[4]SOURCE(Ori)'!$A$980:$D$1096,4,FALSE)</f>
        <v>#N/A</v>
      </c>
      <c r="R97" s="18" t="e">
        <f>IF(Q97="O",10,IF(Q97="A",9,IF(Q97="B",8,IF(Q97="C",7,IF(Q97="D",6,IF(Q97="F",0,IF(Q97=-5,-5,-10)))))))</f>
        <v>#N/A</v>
      </c>
      <c r="S97" s="64" t="e">
        <f>VLOOKUP(B97,'[4]SOURCE(Ori)'!$A$980:$E$1096,5,FALSE)</f>
        <v>#N/A</v>
      </c>
      <c r="T97" s="62">
        <v>0</v>
      </c>
      <c r="U97" s="18">
        <v>0</v>
      </c>
      <c r="V97" s="64">
        <v>0</v>
      </c>
      <c r="W97" s="62">
        <v>0</v>
      </c>
      <c r="X97" s="18">
        <v>0</v>
      </c>
      <c r="Y97" s="64">
        <v>0</v>
      </c>
      <c r="Z97" s="62" t="e">
        <f>VLOOKUP(B97,'[4]SOURCE(Ori)'!$A$1230:$D$1470,4,FALSE)</f>
        <v>#N/A</v>
      </c>
      <c r="AA97" s="18" t="e">
        <f t="shared" si="31"/>
        <v>#N/A</v>
      </c>
      <c r="AB97" s="64" t="e">
        <f>VLOOKUP(B97,'[4]SOURCE(Ori)'!$A$1230:$E$1470,5,FALSE)</f>
        <v>#N/A</v>
      </c>
      <c r="AC97" s="62" t="e">
        <f>VLOOKUP(B97,'[4]SOURCE(Ori)'!$A$1475:$D$1715,4,FALSE)</f>
        <v>#N/A</v>
      </c>
      <c r="AD97" s="18" t="e">
        <f t="shared" si="32"/>
        <v>#N/A</v>
      </c>
      <c r="AE97" s="64" t="e">
        <f>VLOOKUP(B97,'[4]SOURCE(Ori)'!$A$1475:$E$1715,5,FALSE)</f>
        <v>#N/A</v>
      </c>
      <c r="AF97" s="62" t="e">
        <f>VLOOKUP(B97,'[4]SOURCE(Ori)'!$A$1719:$D$1959,4,FALSE)</f>
        <v>#N/A</v>
      </c>
      <c r="AG97" s="18" t="e">
        <f t="shared" si="33"/>
        <v>#N/A</v>
      </c>
      <c r="AH97" s="64" t="e">
        <f>VLOOKUP(B97,'[4]SOURCE(Ori)'!$A$1719:$E$1959,5,FALSE)</f>
        <v>#N/A</v>
      </c>
      <c r="AI97" s="64" t="e">
        <f>VLOOKUP(B97,'[4]SOURCE(Ori)'!$A$1963:$D$2203,4,FALSE)</f>
        <v>#N/A</v>
      </c>
      <c r="AJ97" s="18" t="e">
        <f t="shared" si="34"/>
        <v>#N/A</v>
      </c>
      <c r="AK97" s="64" t="e">
        <f>VLOOKUP(B97,'[4]SOURCE(Ori)'!$A$1963:$E$2203,5,FALSE)</f>
        <v>#N/A</v>
      </c>
      <c r="AL97" s="64" t="e">
        <f>VLOOKUP(B97,'[4]SOURCE(Ori)'!$A$2207:$D$2447,4,FALSE)</f>
        <v>#N/A</v>
      </c>
      <c r="AM97" s="18" t="e">
        <f t="shared" si="35"/>
        <v>#N/A</v>
      </c>
      <c r="AN97" s="64"/>
      <c r="AO97" s="19" t="e">
        <f t="shared" si="24"/>
        <v>#N/A</v>
      </c>
      <c r="AP97" s="65" t="e">
        <f t="shared" si="36"/>
        <v>#N/A</v>
      </c>
      <c r="AQ97" s="66" t="e">
        <f t="shared" si="25"/>
        <v>#N/A</v>
      </c>
      <c r="AR97" s="67">
        <f>SUM(COUNTIFS(E97:AM97,{"f","NCP","AB"}))</f>
        <v>0</v>
      </c>
      <c r="AS97" s="66" t="e">
        <f t="shared" si="26"/>
        <v>#N/A</v>
      </c>
    </row>
    <row r="98" spans="1:45">
      <c r="A98" s="58">
        <v>94</v>
      </c>
      <c r="B98" s="59" t="s">
        <v>167</v>
      </c>
      <c r="C98" s="60" t="s">
        <v>168</v>
      </c>
      <c r="D98" s="61" t="s">
        <v>528</v>
      </c>
      <c r="E98" s="62" t="e">
        <f>VLOOKUP(B98,'[4]SOURCE(Ori)'!$A$4:$D$244,4,FALSE)</f>
        <v>#N/A</v>
      </c>
      <c r="F98" s="18" t="e">
        <f t="shared" si="27"/>
        <v>#N/A</v>
      </c>
      <c r="G98" s="63" t="e">
        <f>VLOOKUP(B98,'[4]SOURCE(Ori)'!$A$4:$E$244,5,FALSE)</f>
        <v>#N/A</v>
      </c>
      <c r="H98" s="62" t="e">
        <f>VLOOKUP(B98,'[4]SOURCE(Ori)'!$A$248:$D$488,4,FALSE)</f>
        <v>#N/A</v>
      </c>
      <c r="I98" s="18" t="e">
        <f t="shared" si="28"/>
        <v>#N/A</v>
      </c>
      <c r="J98" s="64" t="e">
        <f>VLOOKUP(B98,'[4]SOURCE(Ori)'!$A$248:$E$488,5,FALSE)</f>
        <v>#N/A</v>
      </c>
      <c r="K98" s="62" t="e">
        <f>VLOOKUP(B98,'[4]SOURCE(Ori)'!$A$492:$D$732,4,FALSE)</f>
        <v>#N/A</v>
      </c>
      <c r="L98" s="18" t="e">
        <f t="shared" si="29"/>
        <v>#N/A</v>
      </c>
      <c r="M98" s="64" t="e">
        <f>VLOOKUP(B98,'[4]SOURCE(Ori)'!$A$492:$E$732,5,FALSE)</f>
        <v>#N/A</v>
      </c>
      <c r="N98" s="62" t="e">
        <f>VLOOKUP(B98,'[4]SOURCE(Ori)'!$A$736:$D$976,4,FALSE)</f>
        <v>#N/A</v>
      </c>
      <c r="O98" s="18" t="e">
        <f t="shared" si="30"/>
        <v>#N/A</v>
      </c>
      <c r="P98" s="64" t="e">
        <f>VLOOKUP(B98,'[4]SOURCE(Ori)'!$A$736:$E$976,5,FALSE)</f>
        <v>#N/A</v>
      </c>
      <c r="Q98" s="62">
        <v>0</v>
      </c>
      <c r="R98" s="18">
        <v>0</v>
      </c>
      <c r="S98" s="64">
        <v>0</v>
      </c>
      <c r="T98" s="62" t="e">
        <f>VLOOKUP(B98,'[4]SOURCE(Ori)'!$A$1100:$D$1167,4,FALSE)</f>
        <v>#N/A</v>
      </c>
      <c r="U98" s="18" t="e">
        <f>IF(T98="O",10,IF(T98="A",9,IF(T98="B",8,IF(T98="C",7,IF(T98="D",6,IF(T98="F",0,IF(T98=-5,-5,-10)))))))</f>
        <v>#N/A</v>
      </c>
      <c r="V98" s="64" t="e">
        <f>VLOOKUP(B98,'[4]SOURCE(Ori)'!$A$1100:$E$1167,5,FALSE)</f>
        <v>#N/A</v>
      </c>
      <c r="W98" s="62">
        <v>0</v>
      </c>
      <c r="X98" s="18">
        <v>0</v>
      </c>
      <c r="Y98" s="64">
        <v>0</v>
      </c>
      <c r="Z98" s="62" t="e">
        <f>VLOOKUP(B98,'[4]SOURCE(Ori)'!$A$1230:$D$1470,4,FALSE)</f>
        <v>#N/A</v>
      </c>
      <c r="AA98" s="18" t="e">
        <f t="shared" si="31"/>
        <v>#N/A</v>
      </c>
      <c r="AB98" s="64" t="e">
        <f>VLOOKUP(B98,'[4]SOURCE(Ori)'!$A$1230:$E$1470,5,FALSE)</f>
        <v>#N/A</v>
      </c>
      <c r="AC98" s="62" t="e">
        <f>VLOOKUP(B98,'[4]SOURCE(Ori)'!$A$1475:$D$1715,4,FALSE)</f>
        <v>#N/A</v>
      </c>
      <c r="AD98" s="18" t="e">
        <f t="shared" si="32"/>
        <v>#N/A</v>
      </c>
      <c r="AE98" s="64" t="e">
        <f>VLOOKUP(B98,'[4]SOURCE(Ori)'!$A$1475:$E$1715,5,FALSE)</f>
        <v>#N/A</v>
      </c>
      <c r="AF98" s="62" t="e">
        <f>VLOOKUP(B98,'[4]SOURCE(Ori)'!$A$1719:$D$1959,4,FALSE)</f>
        <v>#N/A</v>
      </c>
      <c r="AG98" s="18" t="e">
        <f t="shared" si="33"/>
        <v>#N/A</v>
      </c>
      <c r="AH98" s="64" t="e">
        <f>VLOOKUP(B98,'[4]SOURCE(Ori)'!$A$1719:$E$1959,5,FALSE)</f>
        <v>#N/A</v>
      </c>
      <c r="AI98" s="64" t="e">
        <f>VLOOKUP(B98,'[4]SOURCE(Ori)'!$A$1963:$D$2203,4,FALSE)</f>
        <v>#N/A</v>
      </c>
      <c r="AJ98" s="18" t="e">
        <f t="shared" si="34"/>
        <v>#N/A</v>
      </c>
      <c r="AK98" s="64" t="e">
        <f>VLOOKUP(B98,'[4]SOURCE(Ori)'!$A$1963:$E$2203,5,FALSE)</f>
        <v>#N/A</v>
      </c>
      <c r="AL98" s="64" t="e">
        <f>VLOOKUP(B98,'[4]SOURCE(Ori)'!$A$2207:$D$2447,4,FALSE)</f>
        <v>#N/A</v>
      </c>
      <c r="AM98" s="18" t="e">
        <f t="shared" si="35"/>
        <v>#N/A</v>
      </c>
      <c r="AN98" s="64"/>
      <c r="AO98" s="19" t="e">
        <f t="shared" si="24"/>
        <v>#N/A</v>
      </c>
      <c r="AP98" s="65" t="e">
        <f t="shared" si="36"/>
        <v>#N/A</v>
      </c>
      <c r="AQ98" s="66" t="e">
        <f t="shared" si="25"/>
        <v>#N/A</v>
      </c>
      <c r="AR98" s="67">
        <f>SUM(COUNTIFS(E98:AM98,{"f","NCP","AB"}))</f>
        <v>0</v>
      </c>
      <c r="AS98" s="66" t="e">
        <f t="shared" si="26"/>
        <v>#N/A</v>
      </c>
    </row>
    <row r="99" spans="1:45">
      <c r="A99" s="58">
        <v>95</v>
      </c>
      <c r="B99" s="59" t="s">
        <v>169</v>
      </c>
      <c r="C99" s="60" t="s">
        <v>170</v>
      </c>
      <c r="D99" s="61" t="s">
        <v>528</v>
      </c>
      <c r="E99" s="62" t="e">
        <f>VLOOKUP(B99,'[4]SOURCE(Ori)'!$A$4:$D$244,4,FALSE)</f>
        <v>#N/A</v>
      </c>
      <c r="F99" s="18" t="e">
        <f t="shared" si="27"/>
        <v>#N/A</v>
      </c>
      <c r="G99" s="63" t="e">
        <f>VLOOKUP(B99,'[4]SOURCE(Ori)'!$A$4:$E$244,5,FALSE)</f>
        <v>#N/A</v>
      </c>
      <c r="H99" s="62" t="e">
        <f>VLOOKUP(B99,'[4]SOURCE(Ori)'!$A$248:$D$488,4,FALSE)</f>
        <v>#N/A</v>
      </c>
      <c r="I99" s="18" t="e">
        <f t="shared" si="28"/>
        <v>#N/A</v>
      </c>
      <c r="J99" s="64" t="e">
        <f>VLOOKUP(B99,'[4]SOURCE(Ori)'!$A$248:$E$488,5,FALSE)</f>
        <v>#N/A</v>
      </c>
      <c r="K99" s="62" t="e">
        <f>VLOOKUP(B99,'[4]SOURCE(Ori)'!$A$492:$D$732,4,FALSE)</f>
        <v>#N/A</v>
      </c>
      <c r="L99" s="18" t="e">
        <f t="shared" si="29"/>
        <v>#N/A</v>
      </c>
      <c r="M99" s="64" t="e">
        <f>VLOOKUP(B99,'[4]SOURCE(Ori)'!$A$492:$E$732,5,FALSE)</f>
        <v>#N/A</v>
      </c>
      <c r="N99" s="62" t="e">
        <f>VLOOKUP(B99,'[4]SOURCE(Ori)'!$A$736:$D$976,4,FALSE)</f>
        <v>#N/A</v>
      </c>
      <c r="O99" s="18" t="e">
        <f t="shared" si="30"/>
        <v>#N/A</v>
      </c>
      <c r="P99" s="64" t="e">
        <f>VLOOKUP(B99,'[4]SOURCE(Ori)'!$A$736:$E$976,5,FALSE)</f>
        <v>#N/A</v>
      </c>
      <c r="Q99" s="62" t="e">
        <f>VLOOKUP(B99,'[4]SOURCE(Ori)'!$A$980:$D$1096,4,FALSE)</f>
        <v>#N/A</v>
      </c>
      <c r="R99" s="18" t="e">
        <f>IF(Q99="O",10,IF(Q99="A",9,IF(Q99="B",8,IF(Q99="C",7,IF(Q99="D",6,IF(Q99="F",0,IF(Q99=-5,-5,-10)))))))</f>
        <v>#N/A</v>
      </c>
      <c r="S99" s="64" t="e">
        <f>VLOOKUP(B99,'[4]SOURCE(Ori)'!$A$980:$E$1096,5,FALSE)</f>
        <v>#N/A</v>
      </c>
      <c r="T99" s="62">
        <v>0</v>
      </c>
      <c r="U99" s="18">
        <v>0</v>
      </c>
      <c r="V99" s="64">
        <v>0</v>
      </c>
      <c r="W99" s="62">
        <v>0</v>
      </c>
      <c r="X99" s="18">
        <v>0</v>
      </c>
      <c r="Y99" s="64">
        <v>0</v>
      </c>
      <c r="Z99" s="62" t="e">
        <f>VLOOKUP(B99,'[4]SOURCE(Ori)'!$A$1230:$D$1470,4,FALSE)</f>
        <v>#N/A</v>
      </c>
      <c r="AA99" s="18" t="e">
        <f t="shared" si="31"/>
        <v>#N/A</v>
      </c>
      <c r="AB99" s="64" t="e">
        <f>VLOOKUP(B99,'[4]SOURCE(Ori)'!$A$1230:$E$1470,5,FALSE)</f>
        <v>#N/A</v>
      </c>
      <c r="AC99" s="62" t="e">
        <f>VLOOKUP(B99,'[4]SOURCE(Ori)'!$A$1475:$D$1715,4,FALSE)</f>
        <v>#N/A</v>
      </c>
      <c r="AD99" s="18" t="e">
        <f t="shared" si="32"/>
        <v>#N/A</v>
      </c>
      <c r="AE99" s="64" t="e">
        <f>VLOOKUP(B99,'[4]SOURCE(Ori)'!$A$1475:$E$1715,5,FALSE)</f>
        <v>#N/A</v>
      </c>
      <c r="AF99" s="62" t="e">
        <f>VLOOKUP(B99,'[4]SOURCE(Ori)'!$A$1719:$D$1959,4,FALSE)</f>
        <v>#N/A</v>
      </c>
      <c r="AG99" s="18" t="e">
        <f t="shared" si="33"/>
        <v>#N/A</v>
      </c>
      <c r="AH99" s="64" t="e">
        <f>VLOOKUP(B99,'[4]SOURCE(Ori)'!$A$1719:$E$1959,5,FALSE)</f>
        <v>#N/A</v>
      </c>
      <c r="AI99" s="64" t="e">
        <f>VLOOKUP(B99,'[4]SOURCE(Ori)'!$A$1963:$D$2203,4,FALSE)</f>
        <v>#N/A</v>
      </c>
      <c r="AJ99" s="18" t="e">
        <f t="shared" si="34"/>
        <v>#N/A</v>
      </c>
      <c r="AK99" s="64" t="e">
        <f>VLOOKUP(B99,'[4]SOURCE(Ori)'!$A$1963:$E$2203,5,FALSE)</f>
        <v>#N/A</v>
      </c>
      <c r="AL99" s="64" t="e">
        <f>VLOOKUP(B99,'[4]SOURCE(Ori)'!$A$2207:$D$2447,4,FALSE)</f>
        <v>#N/A</v>
      </c>
      <c r="AM99" s="18" t="e">
        <f t="shared" si="35"/>
        <v>#N/A</v>
      </c>
      <c r="AN99" s="64"/>
      <c r="AO99" s="19" t="e">
        <f t="shared" si="24"/>
        <v>#N/A</v>
      </c>
      <c r="AP99" s="65" t="e">
        <f t="shared" si="36"/>
        <v>#N/A</v>
      </c>
      <c r="AQ99" s="66" t="e">
        <f t="shared" si="25"/>
        <v>#N/A</v>
      </c>
      <c r="AR99" s="67">
        <f>SUM(COUNTIFS(E99:AM99,{"f","NCP","AB"}))</f>
        <v>0</v>
      </c>
      <c r="AS99" s="66" t="e">
        <f t="shared" si="26"/>
        <v>#N/A</v>
      </c>
    </row>
    <row r="100" spans="1:45">
      <c r="A100" s="58">
        <v>96</v>
      </c>
      <c r="B100" s="59" t="s">
        <v>403</v>
      </c>
      <c r="C100" s="60" t="s">
        <v>404</v>
      </c>
      <c r="D100" s="61" t="s">
        <v>528</v>
      </c>
      <c r="E100" s="62" t="e">
        <f>VLOOKUP(B100,'[4]SOURCE(Ori)'!$A$4:$D$244,4,FALSE)</f>
        <v>#N/A</v>
      </c>
      <c r="F100" s="18" t="e">
        <f t="shared" si="27"/>
        <v>#N/A</v>
      </c>
      <c r="G100" s="63" t="e">
        <f>VLOOKUP(B100,'[4]SOURCE(Ori)'!$A$4:$E$244,5,FALSE)</f>
        <v>#N/A</v>
      </c>
      <c r="H100" s="62" t="e">
        <f>VLOOKUP(B100,'[4]SOURCE(Ori)'!$A$248:$D$488,4,FALSE)</f>
        <v>#N/A</v>
      </c>
      <c r="I100" s="18" t="e">
        <f t="shared" si="28"/>
        <v>#N/A</v>
      </c>
      <c r="J100" s="64" t="e">
        <f>VLOOKUP(B100,'[4]SOURCE(Ori)'!$A$248:$E$488,5,FALSE)</f>
        <v>#N/A</v>
      </c>
      <c r="K100" s="62" t="e">
        <f>VLOOKUP(B100,'[4]SOURCE(Ori)'!$A$492:$D$732,4,FALSE)</f>
        <v>#N/A</v>
      </c>
      <c r="L100" s="18" t="e">
        <f t="shared" si="29"/>
        <v>#N/A</v>
      </c>
      <c r="M100" s="64" t="e">
        <f>VLOOKUP(B100,'[4]SOURCE(Ori)'!$A$492:$E$732,5,FALSE)</f>
        <v>#N/A</v>
      </c>
      <c r="N100" s="62" t="e">
        <f>VLOOKUP(B100,'[4]SOURCE(Ori)'!$A$736:$D$976,4,FALSE)</f>
        <v>#N/A</v>
      </c>
      <c r="O100" s="18" t="e">
        <f t="shared" si="30"/>
        <v>#N/A</v>
      </c>
      <c r="P100" s="64" t="e">
        <f>VLOOKUP(B100,'[4]SOURCE(Ori)'!$A$736:$E$976,5,FALSE)</f>
        <v>#N/A</v>
      </c>
      <c r="Q100" s="62">
        <v>0</v>
      </c>
      <c r="R100" s="18">
        <v>0</v>
      </c>
      <c r="S100" s="64">
        <v>0</v>
      </c>
      <c r="T100" s="62">
        <v>0</v>
      </c>
      <c r="U100" s="18">
        <v>0</v>
      </c>
      <c r="V100" s="64">
        <v>0</v>
      </c>
      <c r="W100" s="62" t="e">
        <f>VLOOKUP(B100,'[4]SOURCE(Ori)'!$A$1171:$D$1226,4,FALSE)</f>
        <v>#N/A</v>
      </c>
      <c r="X100" s="18" t="e">
        <f>IF(W100="O",10,IF(W100="A",9,IF(W100="B",8,IF(W100="C",7,IF(W100="D",6,IF(W100="F",0,IF(W100=-5,-5,-10)))))))</f>
        <v>#N/A</v>
      </c>
      <c r="Y100" s="64" t="e">
        <f>VLOOKUP(B100,'[4]SOURCE(Ori)'!$A$1171:$E$1226,5,FALSE)</f>
        <v>#N/A</v>
      </c>
      <c r="Z100" s="62" t="e">
        <f>VLOOKUP(B100,'[4]SOURCE(Ori)'!$A$1230:$D$1470,4,FALSE)</f>
        <v>#N/A</v>
      </c>
      <c r="AA100" s="18" t="e">
        <f t="shared" si="31"/>
        <v>#N/A</v>
      </c>
      <c r="AB100" s="64" t="e">
        <f>VLOOKUP(B100,'[4]SOURCE(Ori)'!$A$1230:$E$1470,5,FALSE)</f>
        <v>#N/A</v>
      </c>
      <c r="AC100" s="62" t="e">
        <f>VLOOKUP(B100,'[4]SOURCE(Ori)'!$A$1475:$D$1715,4,FALSE)</f>
        <v>#N/A</v>
      </c>
      <c r="AD100" s="18" t="e">
        <f t="shared" si="32"/>
        <v>#N/A</v>
      </c>
      <c r="AE100" s="64" t="e">
        <f>VLOOKUP(B100,'[4]SOURCE(Ori)'!$A$1475:$E$1715,5,FALSE)</f>
        <v>#N/A</v>
      </c>
      <c r="AF100" s="62" t="e">
        <f>VLOOKUP(B100,'[4]SOURCE(Ori)'!$A$1719:$D$1959,4,FALSE)</f>
        <v>#N/A</v>
      </c>
      <c r="AG100" s="18" t="e">
        <f t="shared" si="33"/>
        <v>#N/A</v>
      </c>
      <c r="AH100" s="64" t="e">
        <f>VLOOKUP(B100,'[4]SOURCE(Ori)'!$A$1719:$E$1959,5,FALSE)</f>
        <v>#N/A</v>
      </c>
      <c r="AI100" s="64" t="e">
        <f>VLOOKUP(B100,'[4]SOURCE(Ori)'!$A$1963:$D$2203,4,FALSE)</f>
        <v>#N/A</v>
      </c>
      <c r="AJ100" s="18" t="e">
        <f t="shared" si="34"/>
        <v>#N/A</v>
      </c>
      <c r="AK100" s="64" t="e">
        <f>VLOOKUP(B100,'[4]SOURCE(Ori)'!$A$1963:$E$2203,5,FALSE)</f>
        <v>#N/A</v>
      </c>
      <c r="AL100" s="64" t="e">
        <f>VLOOKUP(B100,'[4]SOURCE(Ori)'!$A$2207:$D$2447,4,FALSE)</f>
        <v>#N/A</v>
      </c>
      <c r="AM100" s="18" t="e">
        <f t="shared" si="35"/>
        <v>#N/A</v>
      </c>
      <c r="AN100" s="64"/>
      <c r="AO100" s="19" t="e">
        <f t="shared" si="24"/>
        <v>#N/A</v>
      </c>
      <c r="AP100" s="65" t="e">
        <f t="shared" si="36"/>
        <v>#N/A</v>
      </c>
      <c r="AQ100" s="66" t="e">
        <f t="shared" si="25"/>
        <v>#N/A</v>
      </c>
      <c r="AR100" s="67">
        <f>SUM(COUNTIFS(E100:AM100,{"f","NCP","AB"}))</f>
        <v>0</v>
      </c>
      <c r="AS100" s="66" t="e">
        <f t="shared" si="26"/>
        <v>#N/A</v>
      </c>
    </row>
    <row r="101" spans="1:45">
      <c r="A101" s="58">
        <v>97</v>
      </c>
      <c r="B101" s="59" t="s">
        <v>171</v>
      </c>
      <c r="C101" s="60" t="s">
        <v>172</v>
      </c>
      <c r="D101" s="61" t="s">
        <v>528</v>
      </c>
      <c r="E101" s="62" t="e">
        <f>VLOOKUP(B101,'[4]SOURCE(Ori)'!$A$4:$D$244,4,FALSE)</f>
        <v>#N/A</v>
      </c>
      <c r="F101" s="18" t="e">
        <f t="shared" si="27"/>
        <v>#N/A</v>
      </c>
      <c r="G101" s="63" t="e">
        <f>VLOOKUP(B101,'[4]SOURCE(Ori)'!$A$4:$E$244,5,FALSE)</f>
        <v>#N/A</v>
      </c>
      <c r="H101" s="62" t="e">
        <f>VLOOKUP(B101,'[4]SOURCE(Ori)'!$A$248:$D$488,4,FALSE)</f>
        <v>#N/A</v>
      </c>
      <c r="I101" s="18" t="e">
        <f t="shared" si="28"/>
        <v>#N/A</v>
      </c>
      <c r="J101" s="64" t="e">
        <f>VLOOKUP(B101,'[4]SOURCE(Ori)'!$A$248:$E$488,5,FALSE)</f>
        <v>#N/A</v>
      </c>
      <c r="K101" s="62" t="e">
        <f>VLOOKUP(B101,'[4]SOURCE(Ori)'!$A$492:$D$732,4,FALSE)</f>
        <v>#N/A</v>
      </c>
      <c r="L101" s="18" t="e">
        <f t="shared" si="29"/>
        <v>#N/A</v>
      </c>
      <c r="M101" s="64" t="e">
        <f>VLOOKUP(B101,'[4]SOURCE(Ori)'!$A$492:$E$732,5,FALSE)</f>
        <v>#N/A</v>
      </c>
      <c r="N101" s="62" t="e">
        <f>VLOOKUP(B101,'[4]SOURCE(Ori)'!$A$736:$D$976,4,FALSE)</f>
        <v>#N/A</v>
      </c>
      <c r="O101" s="18" t="e">
        <f t="shared" si="30"/>
        <v>#N/A</v>
      </c>
      <c r="P101" s="64" t="e">
        <f>VLOOKUP(B101,'[4]SOURCE(Ori)'!$A$736:$E$976,5,FALSE)</f>
        <v>#N/A</v>
      </c>
      <c r="Q101" s="62">
        <v>0</v>
      </c>
      <c r="R101" s="18">
        <v>0</v>
      </c>
      <c r="S101" s="64">
        <v>0</v>
      </c>
      <c r="T101" s="62">
        <v>0</v>
      </c>
      <c r="U101" s="18">
        <v>0</v>
      </c>
      <c r="V101" s="64">
        <v>0</v>
      </c>
      <c r="W101" s="62" t="e">
        <f>VLOOKUP(B101,'[4]SOURCE(Ori)'!$A$1171:$D$1226,4,FALSE)</f>
        <v>#N/A</v>
      </c>
      <c r="X101" s="18" t="e">
        <f>IF(W101="O",10,IF(W101="A",9,IF(W101="B",8,IF(W101="C",7,IF(W101="D",6,IF(W101="F",0,IF(W101=-5,-5,-10)))))))</f>
        <v>#N/A</v>
      </c>
      <c r="Y101" s="64" t="e">
        <f>VLOOKUP(B101,'[4]SOURCE(Ori)'!$A$1171:$E$1226,5,FALSE)</f>
        <v>#N/A</v>
      </c>
      <c r="Z101" s="62" t="e">
        <f>VLOOKUP(B101,'[4]SOURCE(Ori)'!$A$1230:$D$1470,4,FALSE)</f>
        <v>#N/A</v>
      </c>
      <c r="AA101" s="18" t="e">
        <f t="shared" si="31"/>
        <v>#N/A</v>
      </c>
      <c r="AB101" s="64" t="e">
        <f>VLOOKUP(B101,'[4]SOURCE(Ori)'!$A$1230:$E$1470,5,FALSE)</f>
        <v>#N/A</v>
      </c>
      <c r="AC101" s="62" t="e">
        <f>VLOOKUP(B101,'[4]SOURCE(Ori)'!$A$1475:$D$1715,4,FALSE)</f>
        <v>#N/A</v>
      </c>
      <c r="AD101" s="18" t="e">
        <f t="shared" si="32"/>
        <v>#N/A</v>
      </c>
      <c r="AE101" s="64" t="e">
        <f>VLOOKUP(B101,'[4]SOURCE(Ori)'!$A$1475:$E$1715,5,FALSE)</f>
        <v>#N/A</v>
      </c>
      <c r="AF101" s="62" t="e">
        <f>VLOOKUP(B101,'[4]SOURCE(Ori)'!$A$1719:$D$1959,4,FALSE)</f>
        <v>#N/A</v>
      </c>
      <c r="AG101" s="18" t="e">
        <f t="shared" si="33"/>
        <v>#N/A</v>
      </c>
      <c r="AH101" s="64" t="e">
        <f>VLOOKUP(B101,'[4]SOURCE(Ori)'!$A$1719:$E$1959,5,FALSE)</f>
        <v>#N/A</v>
      </c>
      <c r="AI101" s="64" t="e">
        <f>VLOOKUP(B101,'[4]SOURCE(Ori)'!$A$1963:$D$2203,4,FALSE)</f>
        <v>#N/A</v>
      </c>
      <c r="AJ101" s="18" t="e">
        <f t="shared" si="34"/>
        <v>#N/A</v>
      </c>
      <c r="AK101" s="64" t="e">
        <f>VLOOKUP(B101,'[4]SOURCE(Ori)'!$A$1963:$E$2203,5,FALSE)</f>
        <v>#N/A</v>
      </c>
      <c r="AL101" s="64" t="e">
        <f>VLOOKUP(B101,'[4]SOURCE(Ori)'!$A$2207:$D$2447,4,FALSE)</f>
        <v>#N/A</v>
      </c>
      <c r="AM101" s="18" t="e">
        <f t="shared" si="35"/>
        <v>#N/A</v>
      </c>
      <c r="AN101" s="64"/>
      <c r="AO101" s="19" t="e">
        <f t="shared" si="24"/>
        <v>#N/A</v>
      </c>
      <c r="AP101" s="65" t="e">
        <f t="shared" si="36"/>
        <v>#N/A</v>
      </c>
      <c r="AQ101" s="66" t="e">
        <f t="shared" si="25"/>
        <v>#N/A</v>
      </c>
      <c r="AR101" s="67">
        <f>SUM(COUNTIFS(E101:AM101,{"f","NCP","AB"}))</f>
        <v>0</v>
      </c>
      <c r="AS101" s="66" t="e">
        <f t="shared" si="26"/>
        <v>#N/A</v>
      </c>
    </row>
    <row r="102" spans="1:45">
      <c r="A102" s="58">
        <v>98</v>
      </c>
      <c r="B102" s="59" t="s">
        <v>173</v>
      </c>
      <c r="C102" s="60" t="s">
        <v>174</v>
      </c>
      <c r="D102" s="61" t="s">
        <v>528</v>
      </c>
      <c r="E102" s="62" t="e">
        <f>VLOOKUP(B102,'[4]SOURCE(Ori)'!$A$4:$D$244,4,FALSE)</f>
        <v>#N/A</v>
      </c>
      <c r="F102" s="18" t="e">
        <f t="shared" si="27"/>
        <v>#N/A</v>
      </c>
      <c r="G102" s="63" t="e">
        <f>VLOOKUP(B102,'[4]SOURCE(Ori)'!$A$4:$E$244,5,FALSE)</f>
        <v>#N/A</v>
      </c>
      <c r="H102" s="62" t="e">
        <f>VLOOKUP(B102,'[4]SOURCE(Ori)'!$A$248:$D$488,4,FALSE)</f>
        <v>#N/A</v>
      </c>
      <c r="I102" s="18" t="e">
        <f t="shared" si="28"/>
        <v>#N/A</v>
      </c>
      <c r="J102" s="64" t="e">
        <f>VLOOKUP(B102,'[4]SOURCE(Ori)'!$A$248:$E$488,5,FALSE)</f>
        <v>#N/A</v>
      </c>
      <c r="K102" s="62" t="e">
        <f>VLOOKUP(B102,'[4]SOURCE(Ori)'!$A$492:$D$732,4,FALSE)</f>
        <v>#N/A</v>
      </c>
      <c r="L102" s="18" t="e">
        <f t="shared" si="29"/>
        <v>#N/A</v>
      </c>
      <c r="M102" s="64" t="e">
        <f>VLOOKUP(B102,'[4]SOURCE(Ori)'!$A$492:$E$732,5,FALSE)</f>
        <v>#N/A</v>
      </c>
      <c r="N102" s="62" t="e">
        <f>VLOOKUP(B102,'[4]SOURCE(Ori)'!$A$736:$D$976,4,FALSE)</f>
        <v>#N/A</v>
      </c>
      <c r="O102" s="18" t="e">
        <f t="shared" si="30"/>
        <v>#N/A</v>
      </c>
      <c r="P102" s="64" t="e">
        <f>VLOOKUP(B102,'[4]SOURCE(Ori)'!$A$736:$E$976,5,FALSE)</f>
        <v>#N/A</v>
      </c>
      <c r="Q102" s="62">
        <v>0</v>
      </c>
      <c r="R102" s="18">
        <v>0</v>
      </c>
      <c r="S102" s="64">
        <v>0</v>
      </c>
      <c r="T102" s="62" t="e">
        <f>VLOOKUP(B102,'[4]SOURCE(Ori)'!$A$1100:$D$1167,4,FALSE)</f>
        <v>#N/A</v>
      </c>
      <c r="U102" s="18" t="e">
        <f>IF(T102="O",10,IF(T102="A",9,IF(T102="B",8,IF(T102="C",7,IF(T102="D",6,IF(T102="F",0,IF(T102=-5,-5,-10)))))))</f>
        <v>#N/A</v>
      </c>
      <c r="V102" s="64" t="e">
        <f>VLOOKUP(B102,'[4]SOURCE(Ori)'!$A$1100:$E$1167,5,FALSE)</f>
        <v>#N/A</v>
      </c>
      <c r="W102" s="62">
        <v>0</v>
      </c>
      <c r="X102" s="18">
        <v>0</v>
      </c>
      <c r="Y102" s="64">
        <v>0</v>
      </c>
      <c r="Z102" s="62" t="e">
        <f>VLOOKUP(B102,'[4]SOURCE(Ori)'!$A$1230:$D$1470,4,FALSE)</f>
        <v>#N/A</v>
      </c>
      <c r="AA102" s="18" t="e">
        <f t="shared" si="31"/>
        <v>#N/A</v>
      </c>
      <c r="AB102" s="64" t="e">
        <f>VLOOKUP(B102,'[4]SOURCE(Ori)'!$A$1230:$E$1470,5,FALSE)</f>
        <v>#N/A</v>
      </c>
      <c r="AC102" s="62" t="e">
        <f>VLOOKUP(B102,'[4]SOURCE(Ori)'!$A$1475:$D$1715,4,FALSE)</f>
        <v>#N/A</v>
      </c>
      <c r="AD102" s="18" t="e">
        <f t="shared" si="32"/>
        <v>#N/A</v>
      </c>
      <c r="AE102" s="64" t="e">
        <f>VLOOKUP(B102,'[4]SOURCE(Ori)'!$A$1475:$E$1715,5,FALSE)</f>
        <v>#N/A</v>
      </c>
      <c r="AF102" s="62" t="e">
        <f>VLOOKUP(B102,'[4]SOURCE(Ori)'!$A$1719:$D$1959,4,FALSE)</f>
        <v>#N/A</v>
      </c>
      <c r="AG102" s="18" t="e">
        <f t="shared" si="33"/>
        <v>#N/A</v>
      </c>
      <c r="AH102" s="64" t="e">
        <f>VLOOKUP(B102,'[4]SOURCE(Ori)'!$A$1719:$E$1959,5,FALSE)</f>
        <v>#N/A</v>
      </c>
      <c r="AI102" s="64" t="e">
        <f>VLOOKUP(B102,'[4]SOURCE(Ori)'!$A$1963:$D$2203,4,FALSE)</f>
        <v>#N/A</v>
      </c>
      <c r="AJ102" s="18" t="e">
        <f t="shared" si="34"/>
        <v>#N/A</v>
      </c>
      <c r="AK102" s="64" t="e">
        <f>VLOOKUP(B102,'[4]SOURCE(Ori)'!$A$1963:$E$2203,5,FALSE)</f>
        <v>#N/A</v>
      </c>
      <c r="AL102" s="64" t="e">
        <f>VLOOKUP(B102,'[4]SOURCE(Ori)'!$A$2207:$D$2447,4,FALSE)</f>
        <v>#N/A</v>
      </c>
      <c r="AM102" s="18" t="e">
        <f t="shared" si="35"/>
        <v>#N/A</v>
      </c>
      <c r="AN102" s="64"/>
      <c r="AO102" s="19" t="e">
        <f t="shared" si="24"/>
        <v>#N/A</v>
      </c>
      <c r="AP102" s="65" t="e">
        <f t="shared" si="36"/>
        <v>#N/A</v>
      </c>
      <c r="AQ102" s="66" t="e">
        <f t="shared" si="25"/>
        <v>#N/A</v>
      </c>
      <c r="AR102" s="67">
        <f>SUM(COUNTIFS(E102:AM102,{"f","NCP","AB"}))</f>
        <v>0</v>
      </c>
      <c r="AS102" s="66" t="e">
        <f t="shared" si="26"/>
        <v>#N/A</v>
      </c>
    </row>
    <row r="103" spans="1:45">
      <c r="A103" s="58">
        <v>99</v>
      </c>
      <c r="B103" s="59" t="s">
        <v>175</v>
      </c>
      <c r="C103" s="60" t="s">
        <v>176</v>
      </c>
      <c r="D103" s="61" t="s">
        <v>528</v>
      </c>
      <c r="E103" s="62" t="e">
        <f>VLOOKUP(B103,'[4]SOURCE(Ori)'!$A$4:$D$244,4,FALSE)</f>
        <v>#N/A</v>
      </c>
      <c r="F103" s="18" t="e">
        <f t="shared" si="27"/>
        <v>#N/A</v>
      </c>
      <c r="G103" s="63" t="e">
        <f>VLOOKUP(B103,'[4]SOURCE(Ori)'!$A$4:$E$244,5,FALSE)</f>
        <v>#N/A</v>
      </c>
      <c r="H103" s="62" t="e">
        <f>VLOOKUP(B103,'[4]SOURCE(Ori)'!$A$248:$D$488,4,FALSE)</f>
        <v>#N/A</v>
      </c>
      <c r="I103" s="18" t="e">
        <f t="shared" si="28"/>
        <v>#N/A</v>
      </c>
      <c r="J103" s="64" t="e">
        <f>VLOOKUP(B103,'[4]SOURCE(Ori)'!$A$248:$E$488,5,FALSE)</f>
        <v>#N/A</v>
      </c>
      <c r="K103" s="62" t="e">
        <f>VLOOKUP(B103,'[4]SOURCE(Ori)'!$A$492:$D$732,4,FALSE)</f>
        <v>#N/A</v>
      </c>
      <c r="L103" s="18" t="e">
        <f t="shared" si="29"/>
        <v>#N/A</v>
      </c>
      <c r="M103" s="64" t="e">
        <f>VLOOKUP(B103,'[4]SOURCE(Ori)'!$A$492:$E$732,5,FALSE)</f>
        <v>#N/A</v>
      </c>
      <c r="N103" s="62" t="e">
        <f>VLOOKUP(B103,'[4]SOURCE(Ori)'!$A$736:$D$976,4,FALSE)</f>
        <v>#N/A</v>
      </c>
      <c r="O103" s="18" t="e">
        <f t="shared" si="30"/>
        <v>#N/A</v>
      </c>
      <c r="P103" s="64" t="e">
        <f>VLOOKUP(B103,'[4]SOURCE(Ori)'!$A$736:$E$976,5,FALSE)</f>
        <v>#N/A</v>
      </c>
      <c r="Q103" s="62" t="e">
        <f>VLOOKUP(B103,'[4]SOURCE(Ori)'!$A$980:$D$1096,4,FALSE)</f>
        <v>#N/A</v>
      </c>
      <c r="R103" s="18" t="e">
        <f>IF(Q103="O",10,IF(Q103="A",9,IF(Q103="B",8,IF(Q103="C",7,IF(Q103="D",6,IF(Q103="F",0,IF(Q103=-5,-5,-10)))))))</f>
        <v>#N/A</v>
      </c>
      <c r="S103" s="64" t="e">
        <f>VLOOKUP(B103,'[4]SOURCE(Ori)'!$A$980:$E$1096,5,FALSE)</f>
        <v>#N/A</v>
      </c>
      <c r="T103" s="62">
        <v>0</v>
      </c>
      <c r="U103" s="18">
        <v>0</v>
      </c>
      <c r="V103" s="64">
        <v>0</v>
      </c>
      <c r="W103" s="62">
        <v>0</v>
      </c>
      <c r="X103" s="18">
        <v>0</v>
      </c>
      <c r="Y103" s="64">
        <v>0</v>
      </c>
      <c r="Z103" s="62" t="e">
        <f>VLOOKUP(B103,'[4]SOURCE(Ori)'!$A$1230:$D$1470,4,FALSE)</f>
        <v>#N/A</v>
      </c>
      <c r="AA103" s="18" t="e">
        <f t="shared" si="31"/>
        <v>#N/A</v>
      </c>
      <c r="AB103" s="64" t="e">
        <f>VLOOKUP(B103,'[4]SOURCE(Ori)'!$A$1230:$E$1470,5,FALSE)</f>
        <v>#N/A</v>
      </c>
      <c r="AC103" s="62" t="e">
        <f>VLOOKUP(B103,'[4]SOURCE(Ori)'!$A$1475:$D$1715,4,FALSE)</f>
        <v>#N/A</v>
      </c>
      <c r="AD103" s="18" t="e">
        <f t="shared" si="32"/>
        <v>#N/A</v>
      </c>
      <c r="AE103" s="64" t="e">
        <f>VLOOKUP(B103,'[4]SOURCE(Ori)'!$A$1475:$E$1715,5,FALSE)</f>
        <v>#N/A</v>
      </c>
      <c r="AF103" s="62" t="e">
        <f>VLOOKUP(B103,'[4]SOURCE(Ori)'!$A$1719:$D$1959,4,FALSE)</f>
        <v>#N/A</v>
      </c>
      <c r="AG103" s="18" t="e">
        <f t="shared" si="33"/>
        <v>#N/A</v>
      </c>
      <c r="AH103" s="64" t="e">
        <f>VLOOKUP(B103,'[4]SOURCE(Ori)'!$A$1719:$E$1959,5,FALSE)</f>
        <v>#N/A</v>
      </c>
      <c r="AI103" s="64" t="e">
        <f>VLOOKUP(B103,'[4]SOURCE(Ori)'!$A$1963:$D$2203,4,FALSE)</f>
        <v>#N/A</v>
      </c>
      <c r="AJ103" s="18" t="e">
        <f t="shared" si="34"/>
        <v>#N/A</v>
      </c>
      <c r="AK103" s="64" t="e">
        <f>VLOOKUP(B103,'[4]SOURCE(Ori)'!$A$1963:$E$2203,5,FALSE)</f>
        <v>#N/A</v>
      </c>
      <c r="AL103" s="64" t="e">
        <f>VLOOKUP(B103,'[4]SOURCE(Ori)'!$A$2207:$D$2447,4,FALSE)</f>
        <v>#N/A</v>
      </c>
      <c r="AM103" s="18" t="e">
        <f t="shared" si="35"/>
        <v>#N/A</v>
      </c>
      <c r="AN103" s="64"/>
      <c r="AO103" s="19" t="e">
        <f t="shared" si="24"/>
        <v>#N/A</v>
      </c>
      <c r="AP103" s="65" t="e">
        <f t="shared" si="36"/>
        <v>#N/A</v>
      </c>
      <c r="AQ103" s="66" t="e">
        <f t="shared" si="25"/>
        <v>#N/A</v>
      </c>
      <c r="AR103" s="67">
        <f>SUM(COUNTIFS(E103:AM103,{"f","NCP","AB"}))</f>
        <v>0</v>
      </c>
      <c r="AS103" s="66" t="e">
        <f t="shared" si="26"/>
        <v>#N/A</v>
      </c>
    </row>
    <row r="104" spans="1:45">
      <c r="A104" s="58">
        <v>100</v>
      </c>
      <c r="B104" s="59" t="s">
        <v>177</v>
      </c>
      <c r="C104" s="60" t="s">
        <v>178</v>
      </c>
      <c r="D104" s="61" t="s">
        <v>528</v>
      </c>
      <c r="E104" s="62" t="e">
        <f>VLOOKUP(B104,'[4]SOURCE(Ori)'!$A$4:$D$244,4,FALSE)</f>
        <v>#N/A</v>
      </c>
      <c r="F104" s="18" t="e">
        <f t="shared" si="27"/>
        <v>#N/A</v>
      </c>
      <c r="G104" s="63" t="e">
        <f>VLOOKUP(B104,'[4]SOURCE(Ori)'!$A$4:$E$244,5,FALSE)</f>
        <v>#N/A</v>
      </c>
      <c r="H104" s="62" t="e">
        <f>VLOOKUP(B104,'[4]SOURCE(Ori)'!$A$248:$D$488,4,FALSE)</f>
        <v>#N/A</v>
      </c>
      <c r="I104" s="18" t="e">
        <f t="shared" si="28"/>
        <v>#N/A</v>
      </c>
      <c r="J104" s="64" t="e">
        <f>VLOOKUP(B104,'[4]SOURCE(Ori)'!$A$248:$E$488,5,FALSE)</f>
        <v>#N/A</v>
      </c>
      <c r="K104" s="62" t="e">
        <f>VLOOKUP(B104,'[4]SOURCE(Ori)'!$A$492:$D$732,4,FALSE)</f>
        <v>#N/A</v>
      </c>
      <c r="L104" s="18" t="e">
        <f t="shared" si="29"/>
        <v>#N/A</v>
      </c>
      <c r="M104" s="64" t="e">
        <f>VLOOKUP(B104,'[4]SOURCE(Ori)'!$A$492:$E$732,5,FALSE)</f>
        <v>#N/A</v>
      </c>
      <c r="N104" s="62" t="e">
        <f>VLOOKUP(B104,'[4]SOURCE(Ori)'!$A$736:$D$976,4,FALSE)</f>
        <v>#N/A</v>
      </c>
      <c r="O104" s="18" t="e">
        <f t="shared" si="30"/>
        <v>#N/A</v>
      </c>
      <c r="P104" s="64" t="e">
        <f>VLOOKUP(B104,'[4]SOURCE(Ori)'!$A$736:$E$976,5,FALSE)</f>
        <v>#N/A</v>
      </c>
      <c r="Q104" s="62">
        <v>0</v>
      </c>
      <c r="R104" s="18">
        <v>0</v>
      </c>
      <c r="S104" s="64">
        <v>0</v>
      </c>
      <c r="T104" s="62">
        <v>0</v>
      </c>
      <c r="U104" s="18">
        <v>0</v>
      </c>
      <c r="V104" s="64">
        <v>0</v>
      </c>
      <c r="W104" s="62" t="e">
        <f>VLOOKUP(B104,'[4]SOURCE(Ori)'!$A$1171:$D$1226,4,FALSE)</f>
        <v>#N/A</v>
      </c>
      <c r="X104" s="18" t="e">
        <f>IF(W104="O",10,IF(W104="A",9,IF(W104="B",8,IF(W104="C",7,IF(W104="D",6,IF(W104="F",0,IF(W104=-5,-5,-10)))))))</f>
        <v>#N/A</v>
      </c>
      <c r="Y104" s="64" t="e">
        <f>VLOOKUP(B104,'[4]SOURCE(Ori)'!$A$1171:$E$1226,5,FALSE)</f>
        <v>#N/A</v>
      </c>
      <c r="Z104" s="62" t="e">
        <f>VLOOKUP(B104,'[4]SOURCE(Ori)'!$A$1230:$D$1470,4,FALSE)</f>
        <v>#N/A</v>
      </c>
      <c r="AA104" s="18" t="e">
        <f t="shared" si="31"/>
        <v>#N/A</v>
      </c>
      <c r="AB104" s="64" t="e">
        <f>VLOOKUP(B104,'[4]SOURCE(Ori)'!$A$1230:$E$1470,5,FALSE)</f>
        <v>#N/A</v>
      </c>
      <c r="AC104" s="62" t="e">
        <f>VLOOKUP(B104,'[4]SOURCE(Ori)'!$A$1475:$D$1715,4,FALSE)</f>
        <v>#N/A</v>
      </c>
      <c r="AD104" s="18" t="e">
        <f t="shared" si="32"/>
        <v>#N/A</v>
      </c>
      <c r="AE104" s="64" t="e">
        <f>VLOOKUP(B104,'[4]SOURCE(Ori)'!$A$1475:$E$1715,5,FALSE)</f>
        <v>#N/A</v>
      </c>
      <c r="AF104" s="62" t="e">
        <f>VLOOKUP(B104,'[4]SOURCE(Ori)'!$A$1719:$D$1959,4,FALSE)</f>
        <v>#N/A</v>
      </c>
      <c r="AG104" s="18" t="e">
        <f t="shared" si="33"/>
        <v>#N/A</v>
      </c>
      <c r="AH104" s="64" t="e">
        <f>VLOOKUP(B104,'[4]SOURCE(Ori)'!$A$1719:$E$1959,5,FALSE)</f>
        <v>#N/A</v>
      </c>
      <c r="AI104" s="64" t="e">
        <f>VLOOKUP(B104,'[4]SOURCE(Ori)'!$A$1963:$D$2203,4,FALSE)</f>
        <v>#N/A</v>
      </c>
      <c r="AJ104" s="18" t="e">
        <f t="shared" si="34"/>
        <v>#N/A</v>
      </c>
      <c r="AK104" s="64" t="e">
        <f>VLOOKUP(B104,'[4]SOURCE(Ori)'!$A$1963:$E$2203,5,FALSE)</f>
        <v>#N/A</v>
      </c>
      <c r="AL104" s="64" t="e">
        <f>VLOOKUP(B104,'[4]SOURCE(Ori)'!$A$2207:$D$2447,4,FALSE)</f>
        <v>#N/A</v>
      </c>
      <c r="AM104" s="18" t="e">
        <f t="shared" si="35"/>
        <v>#N/A</v>
      </c>
      <c r="AN104" s="64"/>
      <c r="AO104" s="19" t="e">
        <f t="shared" si="24"/>
        <v>#N/A</v>
      </c>
      <c r="AP104" s="65" t="e">
        <f t="shared" si="36"/>
        <v>#N/A</v>
      </c>
      <c r="AQ104" s="66" t="e">
        <f t="shared" si="25"/>
        <v>#N/A</v>
      </c>
      <c r="AR104" s="67">
        <f>SUM(COUNTIFS(E104:AM104,{"f","NCP","AB"}))</f>
        <v>0</v>
      </c>
      <c r="AS104" s="66" t="e">
        <f t="shared" si="26"/>
        <v>#N/A</v>
      </c>
    </row>
    <row r="105" spans="1:45">
      <c r="A105" s="58">
        <v>101</v>
      </c>
      <c r="B105" s="59" t="s">
        <v>477</v>
      </c>
      <c r="C105" s="60" t="s">
        <v>478</v>
      </c>
      <c r="D105" s="61" t="s">
        <v>528</v>
      </c>
      <c r="E105" s="62" t="e">
        <f>VLOOKUP(B105,'[4]SOURCE(Ori)'!$A$4:$D$244,4,FALSE)</f>
        <v>#N/A</v>
      </c>
      <c r="F105" s="18" t="e">
        <f t="shared" si="27"/>
        <v>#N/A</v>
      </c>
      <c r="G105" s="63" t="e">
        <f>VLOOKUP(B105,'[4]SOURCE(Ori)'!$A$4:$E$244,5,FALSE)</f>
        <v>#N/A</v>
      </c>
      <c r="H105" s="62" t="e">
        <f>VLOOKUP(B105,'[4]SOURCE(Ori)'!$A$248:$D$488,4,FALSE)</f>
        <v>#N/A</v>
      </c>
      <c r="I105" s="18" t="e">
        <f t="shared" si="28"/>
        <v>#N/A</v>
      </c>
      <c r="J105" s="64" t="e">
        <f>VLOOKUP(B105,'[4]SOURCE(Ori)'!$A$248:$E$488,5,FALSE)</f>
        <v>#N/A</v>
      </c>
      <c r="K105" s="62" t="e">
        <f>VLOOKUP(B105,'[4]SOURCE(Ori)'!$A$492:$D$732,4,FALSE)</f>
        <v>#N/A</v>
      </c>
      <c r="L105" s="18" t="e">
        <f t="shared" si="29"/>
        <v>#N/A</v>
      </c>
      <c r="M105" s="64" t="e">
        <f>VLOOKUP(B105,'[4]SOURCE(Ori)'!$A$492:$E$732,5,FALSE)</f>
        <v>#N/A</v>
      </c>
      <c r="N105" s="62" t="e">
        <f>VLOOKUP(B105,'[4]SOURCE(Ori)'!$A$736:$D$976,4,FALSE)</f>
        <v>#N/A</v>
      </c>
      <c r="O105" s="18" t="e">
        <f t="shared" si="30"/>
        <v>#N/A</v>
      </c>
      <c r="P105" s="64" t="e">
        <f>VLOOKUP(B105,'[4]SOURCE(Ori)'!$A$736:$E$976,5,FALSE)</f>
        <v>#N/A</v>
      </c>
      <c r="Q105" s="62">
        <v>0</v>
      </c>
      <c r="R105" s="18">
        <v>0</v>
      </c>
      <c r="S105" s="64">
        <v>0</v>
      </c>
      <c r="T105" s="62" t="e">
        <f>VLOOKUP(B105,'[4]SOURCE(Ori)'!$A$1100:$D$1167,4,FALSE)</f>
        <v>#N/A</v>
      </c>
      <c r="U105" s="18" t="e">
        <f>IF(T105="O",10,IF(T105="A",9,IF(T105="B",8,IF(T105="C",7,IF(T105="D",6,IF(T105="F",0,IF(T105=-5,-5,-10)))))))</f>
        <v>#N/A</v>
      </c>
      <c r="V105" s="64" t="e">
        <f>VLOOKUP(B105,'[4]SOURCE(Ori)'!$A$1100:$E$1167,5,FALSE)</f>
        <v>#N/A</v>
      </c>
      <c r="W105" s="62">
        <v>0</v>
      </c>
      <c r="X105" s="18">
        <v>0</v>
      </c>
      <c r="Y105" s="64">
        <v>0</v>
      </c>
      <c r="Z105" s="62" t="e">
        <f>VLOOKUP(B105,'[4]SOURCE(Ori)'!$A$1230:$D$1470,4,FALSE)</f>
        <v>#N/A</v>
      </c>
      <c r="AA105" s="18" t="e">
        <f t="shared" si="31"/>
        <v>#N/A</v>
      </c>
      <c r="AB105" s="64" t="e">
        <f>VLOOKUP(B105,'[4]SOURCE(Ori)'!$A$1230:$E$1470,5,FALSE)</f>
        <v>#N/A</v>
      </c>
      <c r="AC105" s="62" t="e">
        <f>VLOOKUP(B105,'[4]SOURCE(Ori)'!$A$1475:$D$1715,4,FALSE)</f>
        <v>#N/A</v>
      </c>
      <c r="AD105" s="18" t="e">
        <f t="shared" si="32"/>
        <v>#N/A</v>
      </c>
      <c r="AE105" s="64" t="e">
        <f>VLOOKUP(B105,'[4]SOURCE(Ori)'!$A$1475:$E$1715,5,FALSE)</f>
        <v>#N/A</v>
      </c>
      <c r="AF105" s="62" t="e">
        <f>VLOOKUP(B105,'[4]SOURCE(Ori)'!$A$1719:$D$1959,4,FALSE)</f>
        <v>#N/A</v>
      </c>
      <c r="AG105" s="18" t="e">
        <f t="shared" si="33"/>
        <v>#N/A</v>
      </c>
      <c r="AH105" s="64" t="e">
        <f>VLOOKUP(B105,'[4]SOURCE(Ori)'!$A$1719:$E$1959,5,FALSE)</f>
        <v>#N/A</v>
      </c>
      <c r="AI105" s="64" t="e">
        <f>VLOOKUP(B105,'[4]SOURCE(Ori)'!$A$1963:$D$2203,4,FALSE)</f>
        <v>#N/A</v>
      </c>
      <c r="AJ105" s="18" t="e">
        <f t="shared" si="34"/>
        <v>#N/A</v>
      </c>
      <c r="AK105" s="64" t="e">
        <f>VLOOKUP(B105,'[4]SOURCE(Ori)'!$A$1963:$E$2203,5,FALSE)</f>
        <v>#N/A</v>
      </c>
      <c r="AL105" s="64" t="e">
        <f>VLOOKUP(B105,'[4]SOURCE(Ori)'!$A$2207:$D$2447,4,FALSE)</f>
        <v>#N/A</v>
      </c>
      <c r="AM105" s="18" t="e">
        <f t="shared" si="35"/>
        <v>#N/A</v>
      </c>
      <c r="AN105" s="64"/>
      <c r="AO105" s="19" t="e">
        <f t="shared" si="24"/>
        <v>#N/A</v>
      </c>
      <c r="AP105" s="65" t="e">
        <f t="shared" si="36"/>
        <v>#N/A</v>
      </c>
      <c r="AQ105" s="66" t="e">
        <f t="shared" si="25"/>
        <v>#N/A</v>
      </c>
      <c r="AR105" s="67">
        <f>SUM(COUNTIFS(E105:AM105,{"f","NCP","AB"}))</f>
        <v>0</v>
      </c>
      <c r="AS105" s="66" t="e">
        <f t="shared" si="26"/>
        <v>#N/A</v>
      </c>
    </row>
    <row r="106" spans="1:45">
      <c r="A106" s="58">
        <v>102</v>
      </c>
      <c r="B106" s="59" t="s">
        <v>179</v>
      </c>
      <c r="C106" s="60" t="s">
        <v>180</v>
      </c>
      <c r="D106" s="61" t="s">
        <v>528</v>
      </c>
      <c r="E106" s="62" t="e">
        <f>VLOOKUP(B106,'[4]SOURCE(Ori)'!$A$4:$D$244,4,FALSE)</f>
        <v>#N/A</v>
      </c>
      <c r="F106" s="18" t="e">
        <f t="shared" si="27"/>
        <v>#N/A</v>
      </c>
      <c r="G106" s="63" t="e">
        <f>VLOOKUP(B106,'[4]SOURCE(Ori)'!$A$4:$E$244,5,FALSE)</f>
        <v>#N/A</v>
      </c>
      <c r="H106" s="62" t="e">
        <f>VLOOKUP(B106,'[4]SOURCE(Ori)'!$A$248:$D$488,4,FALSE)</f>
        <v>#N/A</v>
      </c>
      <c r="I106" s="18" t="e">
        <f t="shared" si="28"/>
        <v>#N/A</v>
      </c>
      <c r="J106" s="64" t="e">
        <f>VLOOKUP(B106,'[4]SOURCE(Ori)'!$A$248:$E$488,5,FALSE)</f>
        <v>#N/A</v>
      </c>
      <c r="K106" s="62" t="e">
        <f>VLOOKUP(B106,'[4]SOURCE(Ori)'!$A$492:$D$732,4,FALSE)</f>
        <v>#N/A</v>
      </c>
      <c r="L106" s="18" t="e">
        <f t="shared" si="29"/>
        <v>#N/A</v>
      </c>
      <c r="M106" s="64" t="e">
        <f>VLOOKUP(B106,'[4]SOURCE(Ori)'!$A$492:$E$732,5,FALSE)</f>
        <v>#N/A</v>
      </c>
      <c r="N106" s="62" t="e">
        <f>VLOOKUP(B106,'[4]SOURCE(Ori)'!$A$736:$D$976,4,FALSE)</f>
        <v>#N/A</v>
      </c>
      <c r="O106" s="18" t="e">
        <f t="shared" si="30"/>
        <v>#N/A</v>
      </c>
      <c r="P106" s="64" t="e">
        <f>VLOOKUP(B106,'[4]SOURCE(Ori)'!$A$736:$E$976,5,FALSE)</f>
        <v>#N/A</v>
      </c>
      <c r="Q106" s="62" t="e">
        <f>VLOOKUP(B106,'[4]SOURCE(Ori)'!$A$980:$D$1096,4,FALSE)</f>
        <v>#N/A</v>
      </c>
      <c r="R106" s="18" t="e">
        <f>IF(Q106="O",10,IF(Q106="A",9,IF(Q106="B",8,IF(Q106="C",7,IF(Q106="D",6,IF(Q106="F",0,IF(Q106=-5,-5,-10)))))))</f>
        <v>#N/A</v>
      </c>
      <c r="S106" s="64" t="e">
        <f>VLOOKUP(B106,'[4]SOURCE(Ori)'!$A$980:$E$1096,5,FALSE)</f>
        <v>#N/A</v>
      </c>
      <c r="T106" s="62">
        <v>0</v>
      </c>
      <c r="U106" s="18">
        <v>0</v>
      </c>
      <c r="V106" s="64">
        <v>0</v>
      </c>
      <c r="W106" s="62">
        <v>0</v>
      </c>
      <c r="X106" s="18">
        <v>0</v>
      </c>
      <c r="Y106" s="64">
        <v>0</v>
      </c>
      <c r="Z106" s="62" t="e">
        <f>VLOOKUP(B106,'[4]SOURCE(Ori)'!$A$1230:$D$1470,4,FALSE)</f>
        <v>#N/A</v>
      </c>
      <c r="AA106" s="18" t="e">
        <f t="shared" si="31"/>
        <v>#N/A</v>
      </c>
      <c r="AB106" s="64" t="e">
        <f>VLOOKUP(B106,'[4]SOURCE(Ori)'!$A$1230:$E$1470,5,FALSE)</f>
        <v>#N/A</v>
      </c>
      <c r="AC106" s="62" t="e">
        <f>VLOOKUP(B106,'[4]SOURCE(Ori)'!$A$1475:$D$1715,4,FALSE)</f>
        <v>#N/A</v>
      </c>
      <c r="AD106" s="18" t="e">
        <f t="shared" si="32"/>
        <v>#N/A</v>
      </c>
      <c r="AE106" s="64" t="e">
        <f>VLOOKUP(B106,'[4]SOURCE(Ori)'!$A$1475:$E$1715,5,FALSE)</f>
        <v>#N/A</v>
      </c>
      <c r="AF106" s="62" t="e">
        <f>VLOOKUP(B106,'[4]SOURCE(Ori)'!$A$1719:$D$1959,4,FALSE)</f>
        <v>#N/A</v>
      </c>
      <c r="AG106" s="18" t="e">
        <f t="shared" si="33"/>
        <v>#N/A</v>
      </c>
      <c r="AH106" s="64" t="e">
        <f>VLOOKUP(B106,'[4]SOURCE(Ori)'!$A$1719:$E$1959,5,FALSE)</f>
        <v>#N/A</v>
      </c>
      <c r="AI106" s="64" t="e">
        <f>VLOOKUP(B106,'[4]SOURCE(Ori)'!$A$1963:$D$2203,4,FALSE)</f>
        <v>#N/A</v>
      </c>
      <c r="AJ106" s="18" t="e">
        <f t="shared" si="34"/>
        <v>#N/A</v>
      </c>
      <c r="AK106" s="64" t="e">
        <f>VLOOKUP(B106,'[4]SOURCE(Ori)'!$A$1963:$E$2203,5,FALSE)</f>
        <v>#N/A</v>
      </c>
      <c r="AL106" s="64" t="e">
        <f>VLOOKUP(B106,'[4]SOURCE(Ori)'!$A$2207:$D$2447,4,FALSE)</f>
        <v>#N/A</v>
      </c>
      <c r="AM106" s="18" t="e">
        <f t="shared" si="35"/>
        <v>#N/A</v>
      </c>
      <c r="AN106" s="64"/>
      <c r="AO106" s="19" t="e">
        <f t="shared" si="24"/>
        <v>#N/A</v>
      </c>
      <c r="AP106" s="65" t="e">
        <f t="shared" si="36"/>
        <v>#N/A</v>
      </c>
      <c r="AQ106" s="66" t="e">
        <f t="shared" si="25"/>
        <v>#N/A</v>
      </c>
      <c r="AR106" s="67">
        <f>SUM(COUNTIFS(E106:AM106,{"f","NCP","AB"}))</f>
        <v>0</v>
      </c>
      <c r="AS106" s="66" t="e">
        <f t="shared" si="26"/>
        <v>#N/A</v>
      </c>
    </row>
    <row r="107" spans="1:45">
      <c r="A107" s="58">
        <v>103</v>
      </c>
      <c r="B107" s="59" t="s">
        <v>483</v>
      </c>
      <c r="C107" s="60" t="s">
        <v>484</v>
      </c>
      <c r="D107" s="61" t="s">
        <v>528</v>
      </c>
      <c r="E107" s="62" t="e">
        <f>VLOOKUP(B107,'[4]SOURCE(Ori)'!$A$4:$D$244,4,FALSE)</f>
        <v>#N/A</v>
      </c>
      <c r="F107" s="18" t="e">
        <f t="shared" si="27"/>
        <v>#N/A</v>
      </c>
      <c r="G107" s="63" t="e">
        <f>VLOOKUP(B107,'[4]SOURCE(Ori)'!$A$4:$E$244,5,FALSE)</f>
        <v>#N/A</v>
      </c>
      <c r="H107" s="62" t="e">
        <f>VLOOKUP(B107,'[4]SOURCE(Ori)'!$A$248:$D$488,4,FALSE)</f>
        <v>#N/A</v>
      </c>
      <c r="I107" s="18" t="e">
        <f t="shared" si="28"/>
        <v>#N/A</v>
      </c>
      <c r="J107" s="64" t="e">
        <f>VLOOKUP(B107,'[4]SOURCE(Ori)'!$A$248:$E$488,5,FALSE)</f>
        <v>#N/A</v>
      </c>
      <c r="K107" s="62" t="e">
        <f>VLOOKUP(B107,'[4]SOURCE(Ori)'!$A$492:$D$732,4,FALSE)</f>
        <v>#N/A</v>
      </c>
      <c r="L107" s="18" t="e">
        <f t="shared" si="29"/>
        <v>#N/A</v>
      </c>
      <c r="M107" s="64" t="e">
        <f>VLOOKUP(B107,'[4]SOURCE(Ori)'!$A$492:$E$732,5,FALSE)</f>
        <v>#N/A</v>
      </c>
      <c r="N107" s="62" t="e">
        <f>VLOOKUP(B107,'[4]SOURCE(Ori)'!$A$736:$D$976,4,FALSE)</f>
        <v>#N/A</v>
      </c>
      <c r="O107" s="18" t="e">
        <f t="shared" si="30"/>
        <v>#N/A</v>
      </c>
      <c r="P107" s="64" t="e">
        <f>VLOOKUP(B107,'[4]SOURCE(Ori)'!$A$736:$E$976,5,FALSE)</f>
        <v>#N/A</v>
      </c>
      <c r="Q107" s="62">
        <v>0</v>
      </c>
      <c r="R107" s="18">
        <v>0</v>
      </c>
      <c r="S107" s="64">
        <v>0</v>
      </c>
      <c r="T107" s="62" t="e">
        <f>VLOOKUP(B107,'[4]SOURCE(Ori)'!$A$1100:$D$1167,4,FALSE)</f>
        <v>#N/A</v>
      </c>
      <c r="U107" s="18" t="e">
        <f>IF(T107="O",10,IF(T107="A",9,IF(T107="B",8,IF(T107="C",7,IF(T107="D",6,IF(T107="F",0,IF(T107=-5,-5,-10)))))))</f>
        <v>#N/A</v>
      </c>
      <c r="V107" s="64" t="e">
        <f>VLOOKUP(B107,'[4]SOURCE(Ori)'!$A$1100:$E$1167,5,FALSE)</f>
        <v>#N/A</v>
      </c>
      <c r="W107" s="62">
        <v>0</v>
      </c>
      <c r="X107" s="18">
        <v>0</v>
      </c>
      <c r="Y107" s="64">
        <v>0</v>
      </c>
      <c r="Z107" s="62" t="e">
        <f>VLOOKUP(B107,'[4]SOURCE(Ori)'!$A$1230:$D$1470,4,FALSE)</f>
        <v>#N/A</v>
      </c>
      <c r="AA107" s="18" t="e">
        <f t="shared" si="31"/>
        <v>#N/A</v>
      </c>
      <c r="AB107" s="64" t="e">
        <f>VLOOKUP(B107,'[4]SOURCE(Ori)'!$A$1230:$E$1470,5,FALSE)</f>
        <v>#N/A</v>
      </c>
      <c r="AC107" s="62" t="e">
        <f>VLOOKUP(B107,'[4]SOURCE(Ori)'!$A$1475:$D$1715,4,FALSE)</f>
        <v>#N/A</v>
      </c>
      <c r="AD107" s="18" t="e">
        <f t="shared" si="32"/>
        <v>#N/A</v>
      </c>
      <c r="AE107" s="64" t="e">
        <f>VLOOKUP(B107,'[4]SOURCE(Ori)'!$A$1475:$E$1715,5,FALSE)</f>
        <v>#N/A</v>
      </c>
      <c r="AF107" s="62" t="e">
        <f>VLOOKUP(B107,'[4]SOURCE(Ori)'!$A$1719:$D$1959,4,FALSE)</f>
        <v>#N/A</v>
      </c>
      <c r="AG107" s="18" t="e">
        <f t="shared" si="33"/>
        <v>#N/A</v>
      </c>
      <c r="AH107" s="64" t="e">
        <f>VLOOKUP(B107,'[4]SOURCE(Ori)'!$A$1719:$E$1959,5,FALSE)</f>
        <v>#N/A</v>
      </c>
      <c r="AI107" s="64" t="e">
        <f>VLOOKUP(B107,'[4]SOURCE(Ori)'!$A$1963:$D$2203,4,FALSE)</f>
        <v>#N/A</v>
      </c>
      <c r="AJ107" s="18" t="e">
        <f t="shared" si="34"/>
        <v>#N/A</v>
      </c>
      <c r="AK107" s="64" t="e">
        <f>VLOOKUP(B107,'[4]SOURCE(Ori)'!$A$1963:$E$2203,5,FALSE)</f>
        <v>#N/A</v>
      </c>
      <c r="AL107" s="64" t="e">
        <f>VLOOKUP(B107,'[4]SOURCE(Ori)'!$A$2207:$D$2447,4,FALSE)</f>
        <v>#N/A</v>
      </c>
      <c r="AM107" s="18" t="e">
        <f t="shared" si="35"/>
        <v>#N/A</v>
      </c>
      <c r="AN107" s="64"/>
      <c r="AO107" s="19" t="e">
        <f t="shared" si="24"/>
        <v>#N/A</v>
      </c>
      <c r="AP107" s="65" t="e">
        <f t="shared" si="36"/>
        <v>#N/A</v>
      </c>
      <c r="AQ107" s="66" t="e">
        <f t="shared" si="25"/>
        <v>#N/A</v>
      </c>
      <c r="AR107" s="67">
        <f>SUM(COUNTIFS(E107:AM107,{"f","NCP","AB"}))</f>
        <v>0</v>
      </c>
      <c r="AS107" s="66" t="e">
        <f t="shared" si="26"/>
        <v>#N/A</v>
      </c>
    </row>
    <row r="108" spans="1:45">
      <c r="A108" s="58">
        <v>104</v>
      </c>
      <c r="B108" s="59" t="s">
        <v>463</v>
      </c>
      <c r="C108" s="60" t="s">
        <v>464</v>
      </c>
      <c r="D108" s="61" t="s">
        <v>528</v>
      </c>
      <c r="E108" s="62" t="e">
        <f>VLOOKUP(B108,'[4]SOURCE(Ori)'!$A$4:$D$244,4,FALSE)</f>
        <v>#N/A</v>
      </c>
      <c r="F108" s="18" t="e">
        <f t="shared" si="27"/>
        <v>#N/A</v>
      </c>
      <c r="G108" s="63" t="e">
        <f>VLOOKUP(B108,'[4]SOURCE(Ori)'!$A$4:$E$244,5,FALSE)</f>
        <v>#N/A</v>
      </c>
      <c r="H108" s="62" t="e">
        <f>VLOOKUP(B108,'[4]SOURCE(Ori)'!$A$248:$D$488,4,FALSE)</f>
        <v>#N/A</v>
      </c>
      <c r="I108" s="18" t="e">
        <f t="shared" si="28"/>
        <v>#N/A</v>
      </c>
      <c r="J108" s="64" t="e">
        <f>VLOOKUP(B108,'[4]SOURCE(Ori)'!$A$248:$E$488,5,FALSE)</f>
        <v>#N/A</v>
      </c>
      <c r="K108" s="62" t="e">
        <f>VLOOKUP(B108,'[4]SOURCE(Ori)'!$A$492:$D$732,4,FALSE)</f>
        <v>#N/A</v>
      </c>
      <c r="L108" s="18" t="e">
        <f t="shared" si="29"/>
        <v>#N/A</v>
      </c>
      <c r="M108" s="64" t="e">
        <f>VLOOKUP(B108,'[4]SOURCE(Ori)'!$A$492:$E$732,5,FALSE)</f>
        <v>#N/A</v>
      </c>
      <c r="N108" s="62" t="e">
        <f>VLOOKUP(B108,'[4]SOURCE(Ori)'!$A$736:$D$976,4,FALSE)</f>
        <v>#N/A</v>
      </c>
      <c r="O108" s="18" t="e">
        <f t="shared" si="30"/>
        <v>#N/A</v>
      </c>
      <c r="P108" s="64" t="e">
        <f>VLOOKUP(B108,'[4]SOURCE(Ori)'!$A$736:$E$976,5,FALSE)</f>
        <v>#N/A</v>
      </c>
      <c r="Q108" s="62">
        <v>0</v>
      </c>
      <c r="R108" s="18">
        <v>0</v>
      </c>
      <c r="S108" s="64">
        <v>0</v>
      </c>
      <c r="T108" s="62">
        <v>0</v>
      </c>
      <c r="U108" s="18">
        <v>0</v>
      </c>
      <c r="V108" s="64">
        <v>0</v>
      </c>
      <c r="W108" s="62" t="e">
        <f>VLOOKUP(B108,'[4]SOURCE(Ori)'!$A$1171:$D$1226,4,FALSE)</f>
        <v>#N/A</v>
      </c>
      <c r="X108" s="18" t="e">
        <f>IF(W108="O",10,IF(W108="A",9,IF(W108="B",8,IF(W108="C",7,IF(W108="D",6,IF(W108="F",0,IF(W108=-5,-5,-10)))))))</f>
        <v>#N/A</v>
      </c>
      <c r="Y108" s="64" t="e">
        <f>VLOOKUP(B108,'[4]SOURCE(Ori)'!$A$1171:$E$1226,5,FALSE)</f>
        <v>#N/A</v>
      </c>
      <c r="Z108" s="62" t="e">
        <f>VLOOKUP(B108,'[4]SOURCE(Ori)'!$A$1230:$D$1470,4,FALSE)</f>
        <v>#N/A</v>
      </c>
      <c r="AA108" s="18" t="e">
        <f t="shared" si="31"/>
        <v>#N/A</v>
      </c>
      <c r="AB108" s="64" t="e">
        <f>VLOOKUP(B108,'[4]SOURCE(Ori)'!$A$1230:$E$1470,5,FALSE)</f>
        <v>#N/A</v>
      </c>
      <c r="AC108" s="62" t="e">
        <f>VLOOKUP(B108,'[4]SOURCE(Ori)'!$A$1475:$D$1715,4,FALSE)</f>
        <v>#N/A</v>
      </c>
      <c r="AD108" s="18" t="e">
        <f t="shared" si="32"/>
        <v>#N/A</v>
      </c>
      <c r="AE108" s="64" t="e">
        <f>VLOOKUP(B108,'[4]SOURCE(Ori)'!$A$1475:$E$1715,5,FALSE)</f>
        <v>#N/A</v>
      </c>
      <c r="AF108" s="62" t="e">
        <f>VLOOKUP(B108,'[4]SOURCE(Ori)'!$A$1719:$D$1959,4,FALSE)</f>
        <v>#N/A</v>
      </c>
      <c r="AG108" s="18" t="e">
        <f t="shared" si="33"/>
        <v>#N/A</v>
      </c>
      <c r="AH108" s="64" t="e">
        <f>VLOOKUP(B108,'[4]SOURCE(Ori)'!$A$1719:$E$1959,5,FALSE)</f>
        <v>#N/A</v>
      </c>
      <c r="AI108" s="64" t="e">
        <f>VLOOKUP(B108,'[4]SOURCE(Ori)'!$A$1963:$D$2203,4,FALSE)</f>
        <v>#N/A</v>
      </c>
      <c r="AJ108" s="18" t="e">
        <f t="shared" si="34"/>
        <v>#N/A</v>
      </c>
      <c r="AK108" s="64" t="e">
        <f>VLOOKUP(B108,'[4]SOURCE(Ori)'!$A$1963:$E$2203,5,FALSE)</f>
        <v>#N/A</v>
      </c>
      <c r="AL108" s="64" t="e">
        <f>VLOOKUP(B108,'[4]SOURCE(Ori)'!$A$2207:$D$2447,4,FALSE)</f>
        <v>#N/A</v>
      </c>
      <c r="AM108" s="18" t="e">
        <f t="shared" si="35"/>
        <v>#N/A</v>
      </c>
      <c r="AN108" s="64"/>
      <c r="AO108" s="19" t="e">
        <f t="shared" si="24"/>
        <v>#N/A</v>
      </c>
      <c r="AP108" s="65" t="e">
        <f t="shared" si="36"/>
        <v>#N/A</v>
      </c>
      <c r="AQ108" s="66" t="e">
        <f t="shared" si="25"/>
        <v>#N/A</v>
      </c>
      <c r="AR108" s="67">
        <f>SUM(COUNTIFS(E108:AM108,{"f","NCP","AB"}))</f>
        <v>0</v>
      </c>
      <c r="AS108" s="66" t="e">
        <f t="shared" si="26"/>
        <v>#N/A</v>
      </c>
    </row>
    <row r="109" spans="1:45">
      <c r="A109" s="58">
        <v>105</v>
      </c>
      <c r="B109" s="59" t="s">
        <v>181</v>
      </c>
      <c r="C109" s="60" t="s">
        <v>182</v>
      </c>
      <c r="D109" s="61" t="s">
        <v>528</v>
      </c>
      <c r="E109" s="62" t="e">
        <f>VLOOKUP(B109,'[4]SOURCE(Ori)'!$A$4:$D$244,4,FALSE)</f>
        <v>#N/A</v>
      </c>
      <c r="F109" s="18" t="e">
        <f t="shared" si="27"/>
        <v>#N/A</v>
      </c>
      <c r="G109" s="63" t="e">
        <f>VLOOKUP(B109,'[4]SOURCE(Ori)'!$A$4:$E$244,5,FALSE)</f>
        <v>#N/A</v>
      </c>
      <c r="H109" s="62" t="e">
        <f>VLOOKUP(B109,'[4]SOURCE(Ori)'!$A$248:$D$488,4,FALSE)</f>
        <v>#N/A</v>
      </c>
      <c r="I109" s="18" t="e">
        <f t="shared" si="28"/>
        <v>#N/A</v>
      </c>
      <c r="J109" s="64" t="e">
        <f>VLOOKUP(B109,'[4]SOURCE(Ori)'!$A$248:$E$488,5,FALSE)</f>
        <v>#N/A</v>
      </c>
      <c r="K109" s="62" t="e">
        <f>VLOOKUP(B109,'[4]SOURCE(Ori)'!$A$492:$D$732,4,FALSE)</f>
        <v>#N/A</v>
      </c>
      <c r="L109" s="18" t="e">
        <f t="shared" si="29"/>
        <v>#N/A</v>
      </c>
      <c r="M109" s="64" t="e">
        <f>VLOOKUP(B109,'[4]SOURCE(Ori)'!$A$492:$E$732,5,FALSE)</f>
        <v>#N/A</v>
      </c>
      <c r="N109" s="62" t="e">
        <f>VLOOKUP(B109,'[4]SOURCE(Ori)'!$A$736:$D$976,4,FALSE)</f>
        <v>#N/A</v>
      </c>
      <c r="O109" s="18" t="e">
        <f t="shared" si="30"/>
        <v>#N/A</v>
      </c>
      <c r="P109" s="64" t="e">
        <f>VLOOKUP(B109,'[4]SOURCE(Ori)'!$A$736:$E$976,5,FALSE)</f>
        <v>#N/A</v>
      </c>
      <c r="Q109" s="62" t="e">
        <f>VLOOKUP(B109,'[4]SOURCE(Ori)'!$A$980:$D$1096,4,FALSE)</f>
        <v>#N/A</v>
      </c>
      <c r="R109" s="18" t="e">
        <f>IF(Q109="O",10,IF(Q109="A",9,IF(Q109="B",8,IF(Q109="C",7,IF(Q109="D",6,IF(Q109="F",0,IF(Q109=-5,-5,-10)))))))</f>
        <v>#N/A</v>
      </c>
      <c r="S109" s="64" t="e">
        <f>VLOOKUP(B109,'[4]SOURCE(Ori)'!$A$980:$E$1096,5,FALSE)</f>
        <v>#N/A</v>
      </c>
      <c r="T109" s="62">
        <v>0</v>
      </c>
      <c r="U109" s="18">
        <v>0</v>
      </c>
      <c r="V109" s="64">
        <v>0</v>
      </c>
      <c r="W109" s="62">
        <v>0</v>
      </c>
      <c r="X109" s="18">
        <v>0</v>
      </c>
      <c r="Y109" s="64">
        <v>0</v>
      </c>
      <c r="Z109" s="62" t="e">
        <f>VLOOKUP(B109,'[4]SOURCE(Ori)'!$A$1230:$D$1470,4,FALSE)</f>
        <v>#N/A</v>
      </c>
      <c r="AA109" s="18" t="e">
        <f t="shared" si="31"/>
        <v>#N/A</v>
      </c>
      <c r="AB109" s="64" t="e">
        <f>VLOOKUP(B109,'[4]SOURCE(Ori)'!$A$1230:$E$1470,5,FALSE)</f>
        <v>#N/A</v>
      </c>
      <c r="AC109" s="62" t="e">
        <f>VLOOKUP(B109,'[4]SOURCE(Ori)'!$A$1475:$D$1715,4,FALSE)</f>
        <v>#N/A</v>
      </c>
      <c r="AD109" s="18" t="e">
        <f t="shared" si="32"/>
        <v>#N/A</v>
      </c>
      <c r="AE109" s="64" t="e">
        <f>VLOOKUP(B109,'[4]SOURCE(Ori)'!$A$1475:$E$1715,5,FALSE)</f>
        <v>#N/A</v>
      </c>
      <c r="AF109" s="62" t="e">
        <f>VLOOKUP(B109,'[4]SOURCE(Ori)'!$A$1719:$D$1959,4,FALSE)</f>
        <v>#N/A</v>
      </c>
      <c r="AG109" s="18" t="e">
        <f t="shared" si="33"/>
        <v>#N/A</v>
      </c>
      <c r="AH109" s="64" t="e">
        <f>VLOOKUP(B109,'[4]SOURCE(Ori)'!$A$1719:$E$1959,5,FALSE)</f>
        <v>#N/A</v>
      </c>
      <c r="AI109" s="64" t="e">
        <f>VLOOKUP(B109,'[4]SOURCE(Ori)'!$A$1963:$D$2203,4,FALSE)</f>
        <v>#N/A</v>
      </c>
      <c r="AJ109" s="18" t="e">
        <f t="shared" si="34"/>
        <v>#N/A</v>
      </c>
      <c r="AK109" s="64" t="e">
        <f>VLOOKUP(B109,'[4]SOURCE(Ori)'!$A$1963:$E$2203,5,FALSE)</f>
        <v>#N/A</v>
      </c>
      <c r="AL109" s="64" t="e">
        <f>VLOOKUP(B109,'[4]SOURCE(Ori)'!$A$2207:$D$2447,4,FALSE)</f>
        <v>#N/A</v>
      </c>
      <c r="AM109" s="18" t="e">
        <f t="shared" si="35"/>
        <v>#N/A</v>
      </c>
      <c r="AN109" s="64"/>
      <c r="AO109" s="19" t="e">
        <f t="shared" si="24"/>
        <v>#N/A</v>
      </c>
      <c r="AP109" s="65" t="e">
        <f t="shared" si="36"/>
        <v>#N/A</v>
      </c>
      <c r="AQ109" s="66" t="e">
        <f t="shared" si="25"/>
        <v>#N/A</v>
      </c>
      <c r="AR109" s="67">
        <f>SUM(COUNTIFS(E109:AM109,{"f","NCP","AB"}))</f>
        <v>0</v>
      </c>
      <c r="AS109" s="66" t="e">
        <f t="shared" si="26"/>
        <v>#N/A</v>
      </c>
    </row>
    <row r="110" spans="1:45">
      <c r="A110" s="58">
        <v>106</v>
      </c>
      <c r="B110" s="59" t="s">
        <v>183</v>
      </c>
      <c r="C110" s="60" t="s">
        <v>586</v>
      </c>
      <c r="D110" s="61" t="s">
        <v>528</v>
      </c>
      <c r="E110" s="62" t="e">
        <f>VLOOKUP(B110,'[4]SOURCE(Ori)'!$A$4:$D$244,4,FALSE)</f>
        <v>#N/A</v>
      </c>
      <c r="F110" s="18" t="e">
        <f t="shared" si="27"/>
        <v>#N/A</v>
      </c>
      <c r="G110" s="63" t="e">
        <f>VLOOKUP(B110,'[4]SOURCE(Ori)'!$A$4:$E$244,5,FALSE)</f>
        <v>#N/A</v>
      </c>
      <c r="H110" s="62" t="e">
        <f>VLOOKUP(B110,'[4]SOURCE(Ori)'!$A$248:$D$488,4,FALSE)</f>
        <v>#N/A</v>
      </c>
      <c r="I110" s="18" t="e">
        <f t="shared" si="28"/>
        <v>#N/A</v>
      </c>
      <c r="J110" s="64" t="e">
        <f>VLOOKUP(B110,'[4]SOURCE(Ori)'!$A$248:$E$488,5,FALSE)</f>
        <v>#N/A</v>
      </c>
      <c r="K110" s="62" t="e">
        <f>VLOOKUP(B110,'[4]SOURCE(Ori)'!$A$492:$D$732,4,FALSE)</f>
        <v>#N/A</v>
      </c>
      <c r="L110" s="18" t="e">
        <f t="shared" si="29"/>
        <v>#N/A</v>
      </c>
      <c r="M110" s="64" t="e">
        <f>VLOOKUP(B110,'[4]SOURCE(Ori)'!$A$492:$E$732,5,FALSE)</f>
        <v>#N/A</v>
      </c>
      <c r="N110" s="62" t="e">
        <f>VLOOKUP(B110,'[4]SOURCE(Ori)'!$A$736:$D$976,4,FALSE)</f>
        <v>#N/A</v>
      </c>
      <c r="O110" s="18" t="e">
        <f t="shared" si="30"/>
        <v>#N/A</v>
      </c>
      <c r="P110" s="64" t="e">
        <f>VLOOKUP(B110,'[4]SOURCE(Ori)'!$A$736:$E$976,5,FALSE)</f>
        <v>#N/A</v>
      </c>
      <c r="Q110" s="62" t="e">
        <f>VLOOKUP(B110,'[4]SOURCE(Ori)'!$A$980:$D$1096,4,FALSE)</f>
        <v>#N/A</v>
      </c>
      <c r="R110" s="18" t="e">
        <f>IF(Q110="O",10,IF(Q110="A",9,IF(Q110="B",8,IF(Q110="C",7,IF(Q110="D",6,IF(Q110="F",0,IF(Q110=-5,-5,-10)))))))</f>
        <v>#N/A</v>
      </c>
      <c r="S110" s="64" t="e">
        <f>VLOOKUP(B110,'[4]SOURCE(Ori)'!$A$980:$E$1096,5,FALSE)</f>
        <v>#N/A</v>
      </c>
      <c r="T110" s="62">
        <v>0</v>
      </c>
      <c r="U110" s="18">
        <v>0</v>
      </c>
      <c r="V110" s="64">
        <v>0</v>
      </c>
      <c r="W110" s="62">
        <v>0</v>
      </c>
      <c r="X110" s="18">
        <v>0</v>
      </c>
      <c r="Y110" s="64">
        <v>0</v>
      </c>
      <c r="Z110" s="62" t="e">
        <f>VLOOKUP(B110,'[4]SOURCE(Ori)'!$A$1230:$D$1470,4,FALSE)</f>
        <v>#N/A</v>
      </c>
      <c r="AA110" s="18" t="e">
        <f t="shared" si="31"/>
        <v>#N/A</v>
      </c>
      <c r="AB110" s="64" t="e">
        <f>VLOOKUP(B110,'[4]SOURCE(Ori)'!$A$1230:$E$1470,5,FALSE)</f>
        <v>#N/A</v>
      </c>
      <c r="AC110" s="62" t="e">
        <f>VLOOKUP(B110,'[4]SOURCE(Ori)'!$A$1475:$D$1715,4,FALSE)</f>
        <v>#N/A</v>
      </c>
      <c r="AD110" s="18" t="e">
        <f t="shared" si="32"/>
        <v>#N/A</v>
      </c>
      <c r="AE110" s="64" t="e">
        <f>VLOOKUP(B110,'[4]SOURCE(Ori)'!$A$1475:$E$1715,5,FALSE)</f>
        <v>#N/A</v>
      </c>
      <c r="AF110" s="62" t="e">
        <f>VLOOKUP(B110,'[4]SOURCE(Ori)'!$A$1719:$D$1959,4,FALSE)</f>
        <v>#N/A</v>
      </c>
      <c r="AG110" s="18" t="e">
        <f t="shared" si="33"/>
        <v>#N/A</v>
      </c>
      <c r="AH110" s="64" t="e">
        <f>VLOOKUP(B110,'[4]SOURCE(Ori)'!$A$1719:$E$1959,5,FALSE)</f>
        <v>#N/A</v>
      </c>
      <c r="AI110" s="64" t="e">
        <f>VLOOKUP(B110,'[4]SOURCE(Ori)'!$A$1963:$D$2203,4,FALSE)</f>
        <v>#N/A</v>
      </c>
      <c r="AJ110" s="18" t="e">
        <f t="shared" si="34"/>
        <v>#N/A</v>
      </c>
      <c r="AK110" s="64" t="e">
        <f>VLOOKUP(B110,'[4]SOURCE(Ori)'!$A$1963:$E$2203,5,FALSE)</f>
        <v>#N/A</v>
      </c>
      <c r="AL110" s="64" t="e">
        <f>VLOOKUP(B110,'[4]SOURCE(Ori)'!$A$2207:$D$2447,4,FALSE)</f>
        <v>#N/A</v>
      </c>
      <c r="AM110" s="18" t="e">
        <f t="shared" si="35"/>
        <v>#N/A</v>
      </c>
      <c r="AN110" s="64"/>
      <c r="AO110" s="19" t="e">
        <f t="shared" si="24"/>
        <v>#N/A</v>
      </c>
      <c r="AP110" s="65" t="e">
        <f t="shared" si="36"/>
        <v>#N/A</v>
      </c>
      <c r="AQ110" s="66" t="e">
        <f t="shared" si="25"/>
        <v>#N/A</v>
      </c>
      <c r="AR110" s="67">
        <f>SUM(COUNTIFS(E110:AM110,{"f","NCP","AB"}))</f>
        <v>0</v>
      </c>
      <c r="AS110" s="66" t="e">
        <f t="shared" si="26"/>
        <v>#N/A</v>
      </c>
    </row>
    <row r="111" spans="1:45">
      <c r="A111" s="58">
        <v>107</v>
      </c>
      <c r="B111" s="59" t="s">
        <v>185</v>
      </c>
      <c r="C111" s="60" t="s">
        <v>186</v>
      </c>
      <c r="D111" s="61" t="s">
        <v>528</v>
      </c>
      <c r="E111" s="62" t="e">
        <f>VLOOKUP(B111,'[4]SOURCE(Ori)'!$A$4:$D$244,4,FALSE)</f>
        <v>#N/A</v>
      </c>
      <c r="F111" s="18" t="e">
        <f t="shared" si="27"/>
        <v>#N/A</v>
      </c>
      <c r="G111" s="63" t="e">
        <f>VLOOKUP(B111,'[4]SOURCE(Ori)'!$A$4:$E$244,5,FALSE)</f>
        <v>#N/A</v>
      </c>
      <c r="H111" s="62" t="e">
        <f>VLOOKUP(B111,'[4]SOURCE(Ori)'!$A$248:$D$488,4,FALSE)</f>
        <v>#N/A</v>
      </c>
      <c r="I111" s="18" t="e">
        <f t="shared" si="28"/>
        <v>#N/A</v>
      </c>
      <c r="J111" s="64" t="e">
        <f>VLOOKUP(B111,'[4]SOURCE(Ori)'!$A$248:$E$488,5,FALSE)</f>
        <v>#N/A</v>
      </c>
      <c r="K111" s="62" t="e">
        <f>VLOOKUP(B111,'[4]SOURCE(Ori)'!$A$492:$D$732,4,FALSE)</f>
        <v>#N/A</v>
      </c>
      <c r="L111" s="18" t="e">
        <f t="shared" si="29"/>
        <v>#N/A</v>
      </c>
      <c r="M111" s="64" t="e">
        <f>VLOOKUP(B111,'[4]SOURCE(Ori)'!$A$492:$E$732,5,FALSE)</f>
        <v>#N/A</v>
      </c>
      <c r="N111" s="62" t="e">
        <f>VLOOKUP(B111,'[4]SOURCE(Ori)'!$A$736:$D$976,4,FALSE)</f>
        <v>#N/A</v>
      </c>
      <c r="O111" s="18" t="e">
        <f t="shared" si="30"/>
        <v>#N/A</v>
      </c>
      <c r="P111" s="64" t="e">
        <f>VLOOKUP(B111,'[4]SOURCE(Ori)'!$A$736:$E$976,5,FALSE)</f>
        <v>#N/A</v>
      </c>
      <c r="Q111" s="62" t="e">
        <f>VLOOKUP(B111,'[4]SOURCE(Ori)'!$A$980:$D$1096,4,FALSE)</f>
        <v>#N/A</v>
      </c>
      <c r="R111" s="18" t="e">
        <f>IF(Q111="O",10,IF(Q111="A",9,IF(Q111="B",8,IF(Q111="C",7,IF(Q111="D",6,IF(Q111="F",0,IF(Q111=-5,-5,-10)))))))</f>
        <v>#N/A</v>
      </c>
      <c r="S111" s="64" t="e">
        <f>VLOOKUP(B111,'[4]SOURCE(Ori)'!$A$980:$E$1096,5,FALSE)</f>
        <v>#N/A</v>
      </c>
      <c r="T111" s="62">
        <v>0</v>
      </c>
      <c r="U111" s="18">
        <v>0</v>
      </c>
      <c r="V111" s="64">
        <v>0</v>
      </c>
      <c r="W111" s="62">
        <v>0</v>
      </c>
      <c r="X111" s="18">
        <v>0</v>
      </c>
      <c r="Y111" s="64">
        <v>0</v>
      </c>
      <c r="Z111" s="62" t="e">
        <f>VLOOKUP(B111,'[4]SOURCE(Ori)'!$A$1230:$D$1470,4,FALSE)</f>
        <v>#N/A</v>
      </c>
      <c r="AA111" s="18" t="e">
        <f t="shared" si="31"/>
        <v>#N/A</v>
      </c>
      <c r="AB111" s="64" t="e">
        <f>VLOOKUP(B111,'[4]SOURCE(Ori)'!$A$1230:$E$1470,5,FALSE)</f>
        <v>#N/A</v>
      </c>
      <c r="AC111" s="62" t="e">
        <f>VLOOKUP(B111,'[4]SOURCE(Ori)'!$A$1475:$D$1715,4,FALSE)</f>
        <v>#N/A</v>
      </c>
      <c r="AD111" s="18" t="e">
        <f t="shared" si="32"/>
        <v>#N/A</v>
      </c>
      <c r="AE111" s="64" t="e">
        <f>VLOOKUP(B111,'[4]SOURCE(Ori)'!$A$1475:$E$1715,5,FALSE)</f>
        <v>#N/A</v>
      </c>
      <c r="AF111" s="62" t="e">
        <f>VLOOKUP(B111,'[4]SOURCE(Ori)'!$A$1719:$D$1959,4,FALSE)</f>
        <v>#N/A</v>
      </c>
      <c r="AG111" s="18" t="e">
        <f t="shared" si="33"/>
        <v>#N/A</v>
      </c>
      <c r="AH111" s="64" t="e">
        <f>VLOOKUP(B111,'[4]SOURCE(Ori)'!$A$1719:$E$1959,5,FALSE)</f>
        <v>#N/A</v>
      </c>
      <c r="AI111" s="64" t="e">
        <f>VLOOKUP(B111,'[4]SOURCE(Ori)'!$A$1963:$D$2203,4,FALSE)</f>
        <v>#N/A</v>
      </c>
      <c r="AJ111" s="18" t="e">
        <f t="shared" si="34"/>
        <v>#N/A</v>
      </c>
      <c r="AK111" s="64" t="e">
        <f>VLOOKUP(B111,'[4]SOURCE(Ori)'!$A$1963:$E$2203,5,FALSE)</f>
        <v>#N/A</v>
      </c>
      <c r="AL111" s="64" t="e">
        <f>VLOOKUP(B111,'[4]SOURCE(Ori)'!$A$2207:$D$2447,4,FALSE)</f>
        <v>#N/A</v>
      </c>
      <c r="AM111" s="18" t="e">
        <f t="shared" si="35"/>
        <v>#N/A</v>
      </c>
      <c r="AN111" s="64"/>
      <c r="AO111" s="19" t="e">
        <f t="shared" si="24"/>
        <v>#N/A</v>
      </c>
      <c r="AP111" s="65" t="e">
        <f t="shared" si="36"/>
        <v>#N/A</v>
      </c>
      <c r="AQ111" s="66" t="e">
        <f t="shared" si="25"/>
        <v>#N/A</v>
      </c>
      <c r="AR111" s="67">
        <f>SUM(COUNTIFS(E111:AM111,{"f","NCP","AB"}))</f>
        <v>0</v>
      </c>
      <c r="AS111" s="66" t="e">
        <f t="shared" si="26"/>
        <v>#N/A</v>
      </c>
    </row>
    <row r="112" spans="1:45">
      <c r="A112" s="58">
        <v>108</v>
      </c>
      <c r="B112" s="59" t="s">
        <v>405</v>
      </c>
      <c r="C112" s="60" t="s">
        <v>406</v>
      </c>
      <c r="D112" s="61" t="s">
        <v>528</v>
      </c>
      <c r="E112" s="62" t="e">
        <f>VLOOKUP(B112,'[4]SOURCE(Ori)'!$A$4:$D$244,4,FALSE)</f>
        <v>#N/A</v>
      </c>
      <c r="F112" s="18" t="e">
        <f t="shared" si="27"/>
        <v>#N/A</v>
      </c>
      <c r="G112" s="63" t="e">
        <f>VLOOKUP(B112,'[4]SOURCE(Ori)'!$A$4:$E$244,5,FALSE)</f>
        <v>#N/A</v>
      </c>
      <c r="H112" s="62" t="e">
        <f>VLOOKUP(B112,'[4]SOURCE(Ori)'!$A$248:$D$488,4,FALSE)</f>
        <v>#N/A</v>
      </c>
      <c r="I112" s="18" t="e">
        <f t="shared" si="28"/>
        <v>#N/A</v>
      </c>
      <c r="J112" s="64" t="e">
        <f>VLOOKUP(B112,'[4]SOURCE(Ori)'!$A$248:$E$488,5,FALSE)</f>
        <v>#N/A</v>
      </c>
      <c r="K112" s="62" t="e">
        <f>VLOOKUP(B112,'[4]SOURCE(Ori)'!$A$492:$D$732,4,FALSE)</f>
        <v>#N/A</v>
      </c>
      <c r="L112" s="18" t="e">
        <f t="shared" si="29"/>
        <v>#N/A</v>
      </c>
      <c r="M112" s="64" t="e">
        <f>VLOOKUP(B112,'[4]SOURCE(Ori)'!$A$492:$E$732,5,FALSE)</f>
        <v>#N/A</v>
      </c>
      <c r="N112" s="62" t="e">
        <f>VLOOKUP(B112,'[4]SOURCE(Ori)'!$A$736:$D$976,4,FALSE)</f>
        <v>#N/A</v>
      </c>
      <c r="O112" s="18" t="e">
        <f t="shared" si="30"/>
        <v>#N/A</v>
      </c>
      <c r="P112" s="64" t="e">
        <f>VLOOKUP(B112,'[4]SOURCE(Ori)'!$A$736:$E$976,5,FALSE)</f>
        <v>#N/A</v>
      </c>
      <c r="Q112" s="62" t="e">
        <f>VLOOKUP(B112,'[4]SOURCE(Ori)'!$A$980:$D$1096,4,FALSE)</f>
        <v>#N/A</v>
      </c>
      <c r="R112" s="18" t="e">
        <f>IF(Q112="O",10,IF(Q112="A",9,IF(Q112="B",8,IF(Q112="C",7,IF(Q112="D",6,IF(Q112="F",0,IF(Q112=-5,-5,-10)))))))</f>
        <v>#N/A</v>
      </c>
      <c r="S112" s="64" t="e">
        <f>VLOOKUP(B112,'[4]SOURCE(Ori)'!$A$980:$E$1096,5,FALSE)</f>
        <v>#N/A</v>
      </c>
      <c r="T112" s="62">
        <v>0</v>
      </c>
      <c r="U112" s="18">
        <v>0</v>
      </c>
      <c r="V112" s="64">
        <v>0</v>
      </c>
      <c r="W112" s="62">
        <v>0</v>
      </c>
      <c r="X112" s="18">
        <v>0</v>
      </c>
      <c r="Y112" s="64">
        <v>0</v>
      </c>
      <c r="Z112" s="62" t="e">
        <f>VLOOKUP(B112,'[4]SOURCE(Ori)'!$A$1230:$D$1470,4,FALSE)</f>
        <v>#N/A</v>
      </c>
      <c r="AA112" s="18" t="e">
        <f t="shared" si="31"/>
        <v>#N/A</v>
      </c>
      <c r="AB112" s="64" t="e">
        <f>VLOOKUP(B112,'[4]SOURCE(Ori)'!$A$1230:$E$1470,5,FALSE)</f>
        <v>#N/A</v>
      </c>
      <c r="AC112" s="62" t="e">
        <f>VLOOKUP(B112,'[4]SOURCE(Ori)'!$A$1475:$D$1715,4,FALSE)</f>
        <v>#N/A</v>
      </c>
      <c r="AD112" s="18" t="e">
        <f t="shared" si="32"/>
        <v>#N/A</v>
      </c>
      <c r="AE112" s="64" t="e">
        <f>VLOOKUP(B112,'[4]SOURCE(Ori)'!$A$1475:$E$1715,5,FALSE)</f>
        <v>#N/A</v>
      </c>
      <c r="AF112" s="62" t="e">
        <f>VLOOKUP(B112,'[4]SOURCE(Ori)'!$A$1719:$D$1959,4,FALSE)</f>
        <v>#N/A</v>
      </c>
      <c r="AG112" s="18" t="e">
        <f t="shared" si="33"/>
        <v>#N/A</v>
      </c>
      <c r="AH112" s="64" t="e">
        <f>VLOOKUP(B112,'[4]SOURCE(Ori)'!$A$1719:$E$1959,5,FALSE)</f>
        <v>#N/A</v>
      </c>
      <c r="AI112" s="64" t="e">
        <f>VLOOKUP(B112,'[4]SOURCE(Ori)'!$A$1963:$D$2203,4,FALSE)</f>
        <v>#N/A</v>
      </c>
      <c r="AJ112" s="18" t="e">
        <f t="shared" si="34"/>
        <v>#N/A</v>
      </c>
      <c r="AK112" s="64" t="e">
        <f>VLOOKUP(B112,'[4]SOURCE(Ori)'!$A$1963:$E$2203,5,FALSE)</f>
        <v>#N/A</v>
      </c>
      <c r="AL112" s="64" t="e">
        <f>VLOOKUP(B112,'[4]SOURCE(Ori)'!$A$2207:$D$2447,4,FALSE)</f>
        <v>#N/A</v>
      </c>
      <c r="AM112" s="18" t="e">
        <f t="shared" si="35"/>
        <v>#N/A</v>
      </c>
      <c r="AN112" s="64"/>
      <c r="AO112" s="19" t="e">
        <f t="shared" si="24"/>
        <v>#N/A</v>
      </c>
      <c r="AP112" s="65" t="e">
        <f t="shared" si="36"/>
        <v>#N/A</v>
      </c>
      <c r="AQ112" s="66" t="e">
        <f t="shared" si="25"/>
        <v>#N/A</v>
      </c>
      <c r="AR112" s="67">
        <f>SUM(COUNTIFS(E112:AM112,{"f","NCP","AB"}))</f>
        <v>0</v>
      </c>
      <c r="AS112" s="66" t="e">
        <f t="shared" si="26"/>
        <v>#N/A</v>
      </c>
    </row>
    <row r="113" spans="1:45">
      <c r="A113" s="58">
        <v>109</v>
      </c>
      <c r="B113" s="59" t="s">
        <v>187</v>
      </c>
      <c r="C113" s="60" t="s">
        <v>188</v>
      </c>
      <c r="D113" s="61" t="s">
        <v>528</v>
      </c>
      <c r="E113" s="62" t="e">
        <f>VLOOKUP(B113,'[4]SOURCE(Ori)'!$A$4:$D$244,4,FALSE)</f>
        <v>#N/A</v>
      </c>
      <c r="F113" s="18" t="e">
        <f t="shared" si="27"/>
        <v>#N/A</v>
      </c>
      <c r="G113" s="63" t="e">
        <f>VLOOKUP(B113,'[4]SOURCE(Ori)'!$A$4:$E$244,5,FALSE)</f>
        <v>#N/A</v>
      </c>
      <c r="H113" s="62" t="e">
        <f>VLOOKUP(B113,'[4]SOURCE(Ori)'!$A$248:$D$488,4,FALSE)</f>
        <v>#N/A</v>
      </c>
      <c r="I113" s="18" t="e">
        <f t="shared" si="28"/>
        <v>#N/A</v>
      </c>
      <c r="J113" s="64" t="e">
        <f>VLOOKUP(B113,'[4]SOURCE(Ori)'!$A$248:$E$488,5,FALSE)</f>
        <v>#N/A</v>
      </c>
      <c r="K113" s="62" t="e">
        <f>VLOOKUP(B113,'[4]SOURCE(Ori)'!$A$492:$D$732,4,FALSE)</f>
        <v>#N/A</v>
      </c>
      <c r="L113" s="18" t="e">
        <f t="shared" si="29"/>
        <v>#N/A</v>
      </c>
      <c r="M113" s="64" t="e">
        <f>VLOOKUP(B113,'[4]SOURCE(Ori)'!$A$492:$E$732,5,FALSE)</f>
        <v>#N/A</v>
      </c>
      <c r="N113" s="62" t="e">
        <f>VLOOKUP(B113,'[4]SOURCE(Ori)'!$A$736:$D$976,4,FALSE)</f>
        <v>#N/A</v>
      </c>
      <c r="O113" s="18" t="e">
        <f t="shared" si="30"/>
        <v>#N/A</v>
      </c>
      <c r="P113" s="64" t="e">
        <f>VLOOKUP(B113,'[4]SOURCE(Ori)'!$A$736:$E$976,5,FALSE)</f>
        <v>#N/A</v>
      </c>
      <c r="Q113" s="62" t="e">
        <f>VLOOKUP(B113,'[4]SOURCE(Ori)'!$A$980:$D$1096,4,FALSE)</f>
        <v>#N/A</v>
      </c>
      <c r="R113" s="18" t="e">
        <f>IF(Q113="O",10,IF(Q113="A",9,IF(Q113="B",8,IF(Q113="C",7,IF(Q113="D",6,IF(Q113="F",0,IF(Q113=-5,-5,-10)))))))</f>
        <v>#N/A</v>
      </c>
      <c r="S113" s="64" t="e">
        <f>VLOOKUP(B113,'[4]SOURCE(Ori)'!$A$980:$E$1096,5,FALSE)</f>
        <v>#N/A</v>
      </c>
      <c r="T113" s="62">
        <v>0</v>
      </c>
      <c r="U113" s="18">
        <v>0</v>
      </c>
      <c r="V113" s="64">
        <v>0</v>
      </c>
      <c r="W113" s="62">
        <v>0</v>
      </c>
      <c r="X113" s="18">
        <v>0</v>
      </c>
      <c r="Y113" s="64">
        <v>0</v>
      </c>
      <c r="Z113" s="62" t="e">
        <f>VLOOKUP(B113,'[4]SOURCE(Ori)'!$A$1230:$D$1470,4,FALSE)</f>
        <v>#N/A</v>
      </c>
      <c r="AA113" s="18" t="e">
        <f t="shared" si="31"/>
        <v>#N/A</v>
      </c>
      <c r="AB113" s="64" t="e">
        <f>VLOOKUP(B113,'[4]SOURCE(Ori)'!$A$1230:$E$1470,5,FALSE)</f>
        <v>#N/A</v>
      </c>
      <c r="AC113" s="62" t="e">
        <f>VLOOKUP(B113,'[4]SOURCE(Ori)'!$A$1475:$D$1715,4,FALSE)</f>
        <v>#N/A</v>
      </c>
      <c r="AD113" s="18" t="e">
        <f t="shared" si="32"/>
        <v>#N/A</v>
      </c>
      <c r="AE113" s="64" t="e">
        <f>VLOOKUP(B113,'[4]SOURCE(Ori)'!$A$1475:$E$1715,5,FALSE)</f>
        <v>#N/A</v>
      </c>
      <c r="AF113" s="62" t="e">
        <f>VLOOKUP(B113,'[4]SOURCE(Ori)'!$A$1719:$D$1959,4,FALSE)</f>
        <v>#N/A</v>
      </c>
      <c r="AG113" s="18" t="e">
        <f t="shared" si="33"/>
        <v>#N/A</v>
      </c>
      <c r="AH113" s="64" t="e">
        <f>VLOOKUP(B113,'[4]SOURCE(Ori)'!$A$1719:$E$1959,5,FALSE)</f>
        <v>#N/A</v>
      </c>
      <c r="AI113" s="64" t="e">
        <f>VLOOKUP(B113,'[4]SOURCE(Ori)'!$A$1963:$D$2203,4,FALSE)</f>
        <v>#N/A</v>
      </c>
      <c r="AJ113" s="18" t="e">
        <f t="shared" si="34"/>
        <v>#N/A</v>
      </c>
      <c r="AK113" s="64" t="e">
        <f>VLOOKUP(B113,'[4]SOURCE(Ori)'!$A$1963:$E$2203,5,FALSE)</f>
        <v>#N/A</v>
      </c>
      <c r="AL113" s="64" t="e">
        <f>VLOOKUP(B113,'[4]SOURCE(Ori)'!$A$2207:$D$2447,4,FALSE)</f>
        <v>#N/A</v>
      </c>
      <c r="AM113" s="18" t="e">
        <f t="shared" si="35"/>
        <v>#N/A</v>
      </c>
      <c r="AN113" s="64"/>
      <c r="AO113" s="19" t="e">
        <f t="shared" si="24"/>
        <v>#N/A</v>
      </c>
      <c r="AP113" s="65" t="e">
        <f t="shared" si="36"/>
        <v>#N/A</v>
      </c>
      <c r="AQ113" s="66" t="e">
        <f t="shared" si="25"/>
        <v>#N/A</v>
      </c>
      <c r="AR113" s="67">
        <f>SUM(COUNTIFS(E113:AM113,{"f","NCP","AB"}))</f>
        <v>0</v>
      </c>
      <c r="AS113" s="66" t="e">
        <f t="shared" si="26"/>
        <v>#N/A</v>
      </c>
    </row>
    <row r="114" spans="1:45">
      <c r="A114" s="58">
        <v>110</v>
      </c>
      <c r="B114" s="59" t="s">
        <v>189</v>
      </c>
      <c r="C114" s="60" t="s">
        <v>190</v>
      </c>
      <c r="D114" s="61" t="s">
        <v>528</v>
      </c>
      <c r="E114" s="62" t="e">
        <f>VLOOKUP(B114,'[4]SOURCE(Ori)'!$A$4:$D$244,4,FALSE)</f>
        <v>#N/A</v>
      </c>
      <c r="F114" s="18" t="e">
        <f t="shared" si="27"/>
        <v>#N/A</v>
      </c>
      <c r="G114" s="63" t="e">
        <f>VLOOKUP(B114,'[4]SOURCE(Ori)'!$A$4:$E$244,5,FALSE)</f>
        <v>#N/A</v>
      </c>
      <c r="H114" s="62" t="e">
        <f>VLOOKUP(B114,'[4]SOURCE(Ori)'!$A$248:$D$488,4,FALSE)</f>
        <v>#N/A</v>
      </c>
      <c r="I114" s="18" t="e">
        <f t="shared" si="28"/>
        <v>#N/A</v>
      </c>
      <c r="J114" s="64" t="e">
        <f>VLOOKUP(B114,'[4]SOURCE(Ori)'!$A$248:$E$488,5,FALSE)</f>
        <v>#N/A</v>
      </c>
      <c r="K114" s="62" t="e">
        <f>VLOOKUP(B114,'[4]SOURCE(Ori)'!$A$492:$D$732,4,FALSE)</f>
        <v>#N/A</v>
      </c>
      <c r="L114" s="18" t="e">
        <f t="shared" si="29"/>
        <v>#N/A</v>
      </c>
      <c r="M114" s="64" t="e">
        <f>VLOOKUP(B114,'[4]SOURCE(Ori)'!$A$492:$E$732,5,FALSE)</f>
        <v>#N/A</v>
      </c>
      <c r="N114" s="62" t="e">
        <f>VLOOKUP(B114,'[4]SOURCE(Ori)'!$A$736:$D$976,4,FALSE)</f>
        <v>#N/A</v>
      </c>
      <c r="O114" s="18" t="e">
        <f t="shared" si="30"/>
        <v>#N/A</v>
      </c>
      <c r="P114" s="64" t="e">
        <f>VLOOKUP(B114,'[4]SOURCE(Ori)'!$A$736:$E$976,5,FALSE)</f>
        <v>#N/A</v>
      </c>
      <c r="Q114" s="62">
        <v>0</v>
      </c>
      <c r="R114" s="18">
        <v>0</v>
      </c>
      <c r="S114" s="64">
        <v>0</v>
      </c>
      <c r="T114" s="62">
        <v>0</v>
      </c>
      <c r="U114" s="18">
        <v>0</v>
      </c>
      <c r="V114" s="64">
        <v>0</v>
      </c>
      <c r="W114" s="62" t="e">
        <f>VLOOKUP(B114,'[4]SOURCE(Ori)'!$A$1171:$D$1226,4,FALSE)</f>
        <v>#N/A</v>
      </c>
      <c r="X114" s="18" t="e">
        <f>IF(W114="O",10,IF(W114="A",9,IF(W114="B",8,IF(W114="C",7,IF(W114="D",6,IF(W114="F",0,IF(W114=-5,-5,-10)))))))</f>
        <v>#N/A</v>
      </c>
      <c r="Y114" s="64" t="e">
        <f>VLOOKUP(B114,'[4]SOURCE(Ori)'!$A$1171:$E$1226,5,FALSE)</f>
        <v>#N/A</v>
      </c>
      <c r="Z114" s="62" t="e">
        <f>VLOOKUP(B114,'[4]SOURCE(Ori)'!$A$1230:$D$1470,4,FALSE)</f>
        <v>#N/A</v>
      </c>
      <c r="AA114" s="18" t="e">
        <f t="shared" si="31"/>
        <v>#N/A</v>
      </c>
      <c r="AB114" s="64" t="e">
        <f>VLOOKUP(B114,'[4]SOURCE(Ori)'!$A$1230:$E$1470,5,FALSE)</f>
        <v>#N/A</v>
      </c>
      <c r="AC114" s="62" t="e">
        <f>VLOOKUP(B114,'[4]SOURCE(Ori)'!$A$1475:$D$1715,4,FALSE)</f>
        <v>#N/A</v>
      </c>
      <c r="AD114" s="18" t="e">
        <f t="shared" si="32"/>
        <v>#N/A</v>
      </c>
      <c r="AE114" s="64" t="e">
        <f>VLOOKUP(B114,'[4]SOURCE(Ori)'!$A$1475:$E$1715,5,FALSE)</f>
        <v>#N/A</v>
      </c>
      <c r="AF114" s="62" t="e">
        <f>VLOOKUP(B114,'[4]SOURCE(Ori)'!$A$1719:$D$1959,4,FALSE)</f>
        <v>#N/A</v>
      </c>
      <c r="AG114" s="18" t="e">
        <f t="shared" si="33"/>
        <v>#N/A</v>
      </c>
      <c r="AH114" s="64" t="e">
        <f>VLOOKUP(B114,'[4]SOURCE(Ori)'!$A$1719:$E$1959,5,FALSE)</f>
        <v>#N/A</v>
      </c>
      <c r="AI114" s="64" t="e">
        <f>VLOOKUP(B114,'[4]SOURCE(Ori)'!$A$1963:$D$2203,4,FALSE)</f>
        <v>#N/A</v>
      </c>
      <c r="AJ114" s="18" t="e">
        <f t="shared" si="34"/>
        <v>#N/A</v>
      </c>
      <c r="AK114" s="64" t="e">
        <f>VLOOKUP(B114,'[4]SOURCE(Ori)'!$A$1963:$E$2203,5,FALSE)</f>
        <v>#N/A</v>
      </c>
      <c r="AL114" s="64" t="e">
        <f>VLOOKUP(B114,'[4]SOURCE(Ori)'!$A$2207:$D$2447,4,FALSE)</f>
        <v>#N/A</v>
      </c>
      <c r="AM114" s="18" t="e">
        <f t="shared" si="35"/>
        <v>#N/A</v>
      </c>
      <c r="AN114" s="64"/>
      <c r="AO114" s="19" t="e">
        <f t="shared" si="24"/>
        <v>#N/A</v>
      </c>
      <c r="AP114" s="65" t="e">
        <f t="shared" si="36"/>
        <v>#N/A</v>
      </c>
      <c r="AQ114" s="66" t="e">
        <f t="shared" si="25"/>
        <v>#N/A</v>
      </c>
      <c r="AR114" s="67">
        <f>SUM(COUNTIFS(E114:AM114,{"f","NCP","AB"}))</f>
        <v>0</v>
      </c>
      <c r="AS114" s="66" t="e">
        <f t="shared" si="26"/>
        <v>#N/A</v>
      </c>
    </row>
    <row r="115" spans="1:45">
      <c r="A115" s="58">
        <v>111</v>
      </c>
      <c r="B115" s="59" t="s">
        <v>191</v>
      </c>
      <c r="C115" s="60" t="s">
        <v>192</v>
      </c>
      <c r="D115" s="61" t="s">
        <v>528</v>
      </c>
      <c r="E115" s="62" t="e">
        <f>VLOOKUP(B115,'[4]SOURCE(Ori)'!$A$4:$D$244,4,FALSE)</f>
        <v>#N/A</v>
      </c>
      <c r="F115" s="18" t="e">
        <f t="shared" si="27"/>
        <v>#N/A</v>
      </c>
      <c r="G115" s="63" t="e">
        <f>VLOOKUP(B115,'[4]SOURCE(Ori)'!$A$4:$E$244,5,FALSE)</f>
        <v>#N/A</v>
      </c>
      <c r="H115" s="62" t="e">
        <f>VLOOKUP(B115,'[4]SOURCE(Ori)'!$A$248:$D$488,4,FALSE)</f>
        <v>#N/A</v>
      </c>
      <c r="I115" s="18" t="e">
        <f t="shared" si="28"/>
        <v>#N/A</v>
      </c>
      <c r="J115" s="64" t="e">
        <f>VLOOKUP(B115,'[4]SOURCE(Ori)'!$A$248:$E$488,5,FALSE)</f>
        <v>#N/A</v>
      </c>
      <c r="K115" s="62" t="e">
        <f>VLOOKUP(B115,'[4]SOURCE(Ori)'!$A$492:$D$732,4,FALSE)</f>
        <v>#N/A</v>
      </c>
      <c r="L115" s="18" t="e">
        <f t="shared" si="29"/>
        <v>#N/A</v>
      </c>
      <c r="M115" s="64" t="e">
        <f>VLOOKUP(B115,'[4]SOURCE(Ori)'!$A$492:$E$732,5,FALSE)</f>
        <v>#N/A</v>
      </c>
      <c r="N115" s="62" t="e">
        <f>VLOOKUP(B115,'[4]SOURCE(Ori)'!$A$736:$D$976,4,FALSE)</f>
        <v>#N/A</v>
      </c>
      <c r="O115" s="18" t="e">
        <f t="shared" si="30"/>
        <v>#N/A</v>
      </c>
      <c r="P115" s="64" t="e">
        <f>VLOOKUP(B115,'[4]SOURCE(Ori)'!$A$736:$E$976,5,FALSE)</f>
        <v>#N/A</v>
      </c>
      <c r="Q115" s="62" t="e">
        <f>VLOOKUP(B115,'[4]SOURCE(Ori)'!$A$980:$D$1096,4,FALSE)</f>
        <v>#N/A</v>
      </c>
      <c r="R115" s="18" t="e">
        <f>IF(Q115="O",10,IF(Q115="A",9,IF(Q115="B",8,IF(Q115="C",7,IF(Q115="D",6,IF(Q115="F",0,IF(Q115=-5,-5,-10)))))))</f>
        <v>#N/A</v>
      </c>
      <c r="S115" s="64" t="e">
        <f>VLOOKUP(B115,'[4]SOURCE(Ori)'!$A$980:$E$1096,5,FALSE)</f>
        <v>#N/A</v>
      </c>
      <c r="T115" s="62">
        <v>0</v>
      </c>
      <c r="U115" s="18">
        <v>0</v>
      </c>
      <c r="V115" s="64">
        <v>0</v>
      </c>
      <c r="W115" s="62">
        <v>0</v>
      </c>
      <c r="X115" s="18">
        <v>0</v>
      </c>
      <c r="Y115" s="64">
        <v>0</v>
      </c>
      <c r="Z115" s="62" t="e">
        <f>VLOOKUP(B115,'[4]SOURCE(Ori)'!$A$1230:$D$1470,4,FALSE)</f>
        <v>#N/A</v>
      </c>
      <c r="AA115" s="18" t="e">
        <f t="shared" si="31"/>
        <v>#N/A</v>
      </c>
      <c r="AB115" s="64" t="e">
        <f>VLOOKUP(B115,'[4]SOURCE(Ori)'!$A$1230:$E$1470,5,FALSE)</f>
        <v>#N/A</v>
      </c>
      <c r="AC115" s="62" t="e">
        <f>VLOOKUP(B115,'[4]SOURCE(Ori)'!$A$1475:$D$1715,4,FALSE)</f>
        <v>#N/A</v>
      </c>
      <c r="AD115" s="18" t="e">
        <f t="shared" si="32"/>
        <v>#N/A</v>
      </c>
      <c r="AE115" s="64" t="e">
        <f>VLOOKUP(B115,'[4]SOURCE(Ori)'!$A$1475:$E$1715,5,FALSE)</f>
        <v>#N/A</v>
      </c>
      <c r="AF115" s="62" t="e">
        <f>VLOOKUP(B115,'[4]SOURCE(Ori)'!$A$1719:$D$1959,4,FALSE)</f>
        <v>#N/A</v>
      </c>
      <c r="AG115" s="18" t="e">
        <f t="shared" si="33"/>
        <v>#N/A</v>
      </c>
      <c r="AH115" s="64" t="e">
        <f>VLOOKUP(B115,'[4]SOURCE(Ori)'!$A$1719:$E$1959,5,FALSE)</f>
        <v>#N/A</v>
      </c>
      <c r="AI115" s="64" t="e">
        <f>VLOOKUP(B115,'[4]SOURCE(Ori)'!$A$1963:$D$2203,4,FALSE)</f>
        <v>#N/A</v>
      </c>
      <c r="AJ115" s="18" t="e">
        <f t="shared" si="34"/>
        <v>#N/A</v>
      </c>
      <c r="AK115" s="64" t="e">
        <f>VLOOKUP(B115,'[4]SOURCE(Ori)'!$A$1963:$E$2203,5,FALSE)</f>
        <v>#N/A</v>
      </c>
      <c r="AL115" s="64" t="e">
        <f>VLOOKUP(B115,'[4]SOURCE(Ori)'!$A$2207:$D$2447,4,FALSE)</f>
        <v>#N/A</v>
      </c>
      <c r="AM115" s="18" t="e">
        <f t="shared" si="35"/>
        <v>#N/A</v>
      </c>
      <c r="AN115" s="64"/>
      <c r="AO115" s="19" t="e">
        <f t="shared" si="24"/>
        <v>#N/A</v>
      </c>
      <c r="AP115" s="65" t="e">
        <f t="shared" si="36"/>
        <v>#N/A</v>
      </c>
      <c r="AQ115" s="66" t="e">
        <f t="shared" si="25"/>
        <v>#N/A</v>
      </c>
      <c r="AR115" s="67">
        <f>SUM(COUNTIFS(E115:AM115,{"f","NCP","AB"}))</f>
        <v>0</v>
      </c>
      <c r="AS115" s="66" t="e">
        <f t="shared" si="26"/>
        <v>#N/A</v>
      </c>
    </row>
    <row r="116" spans="1:45">
      <c r="A116" s="58">
        <v>112</v>
      </c>
      <c r="B116" s="59" t="s">
        <v>193</v>
      </c>
      <c r="C116" s="60" t="s">
        <v>194</v>
      </c>
      <c r="D116" s="61" t="s">
        <v>528</v>
      </c>
      <c r="E116" s="62" t="e">
        <f>VLOOKUP(B116,'[4]SOURCE(Ori)'!$A$4:$D$244,4,FALSE)</f>
        <v>#N/A</v>
      </c>
      <c r="F116" s="18" t="e">
        <f t="shared" si="27"/>
        <v>#N/A</v>
      </c>
      <c r="G116" s="63" t="e">
        <f>VLOOKUP(B116,'[4]SOURCE(Ori)'!$A$4:$E$244,5,FALSE)</f>
        <v>#N/A</v>
      </c>
      <c r="H116" s="62" t="e">
        <f>VLOOKUP(B116,'[4]SOURCE(Ori)'!$A$248:$D$488,4,FALSE)</f>
        <v>#N/A</v>
      </c>
      <c r="I116" s="18" t="e">
        <f t="shared" si="28"/>
        <v>#N/A</v>
      </c>
      <c r="J116" s="64" t="e">
        <f>VLOOKUP(B116,'[4]SOURCE(Ori)'!$A$248:$E$488,5,FALSE)</f>
        <v>#N/A</v>
      </c>
      <c r="K116" s="62" t="e">
        <f>VLOOKUP(B116,'[4]SOURCE(Ori)'!$A$492:$D$732,4,FALSE)</f>
        <v>#N/A</v>
      </c>
      <c r="L116" s="18" t="e">
        <f t="shared" si="29"/>
        <v>#N/A</v>
      </c>
      <c r="M116" s="64" t="e">
        <f>VLOOKUP(B116,'[4]SOURCE(Ori)'!$A$492:$E$732,5,FALSE)</f>
        <v>#N/A</v>
      </c>
      <c r="N116" s="62" t="e">
        <f>VLOOKUP(B116,'[4]SOURCE(Ori)'!$A$736:$D$976,4,FALSE)</f>
        <v>#N/A</v>
      </c>
      <c r="O116" s="18" t="e">
        <f t="shared" si="30"/>
        <v>#N/A</v>
      </c>
      <c r="P116" s="64" t="e">
        <f>VLOOKUP(B116,'[4]SOURCE(Ori)'!$A$736:$E$976,5,FALSE)</f>
        <v>#N/A</v>
      </c>
      <c r="Q116" s="62" t="e">
        <f>VLOOKUP(B116,'[4]SOURCE(Ori)'!$A$980:$D$1096,4,FALSE)</f>
        <v>#N/A</v>
      </c>
      <c r="R116" s="18" t="e">
        <f>IF(Q116="O",10,IF(Q116="A",9,IF(Q116="B",8,IF(Q116="C",7,IF(Q116="D",6,IF(Q116="F",0,IF(Q116=-5,-5,-10)))))))</f>
        <v>#N/A</v>
      </c>
      <c r="S116" s="64" t="e">
        <f>VLOOKUP(B116,'[4]SOURCE(Ori)'!$A$980:$E$1096,5,FALSE)</f>
        <v>#N/A</v>
      </c>
      <c r="T116" s="62">
        <v>0</v>
      </c>
      <c r="U116" s="18">
        <v>0</v>
      </c>
      <c r="V116" s="64">
        <v>0</v>
      </c>
      <c r="W116" s="62">
        <v>0</v>
      </c>
      <c r="X116" s="18">
        <v>0</v>
      </c>
      <c r="Y116" s="64">
        <v>0</v>
      </c>
      <c r="Z116" s="62" t="e">
        <f>VLOOKUP(B116,'[4]SOURCE(Ori)'!$A$1230:$D$1470,4,FALSE)</f>
        <v>#N/A</v>
      </c>
      <c r="AA116" s="18" t="e">
        <f t="shared" si="31"/>
        <v>#N/A</v>
      </c>
      <c r="AB116" s="64" t="e">
        <f>VLOOKUP(B116,'[4]SOURCE(Ori)'!$A$1230:$E$1470,5,FALSE)</f>
        <v>#N/A</v>
      </c>
      <c r="AC116" s="62" t="e">
        <f>VLOOKUP(B116,'[4]SOURCE(Ori)'!$A$1475:$D$1715,4,FALSE)</f>
        <v>#N/A</v>
      </c>
      <c r="AD116" s="18" t="e">
        <f t="shared" si="32"/>
        <v>#N/A</v>
      </c>
      <c r="AE116" s="64" t="e">
        <f>VLOOKUP(B116,'[4]SOURCE(Ori)'!$A$1475:$E$1715,5,FALSE)</f>
        <v>#N/A</v>
      </c>
      <c r="AF116" s="62" t="e">
        <f>VLOOKUP(B116,'[4]SOURCE(Ori)'!$A$1719:$D$1959,4,FALSE)</f>
        <v>#N/A</v>
      </c>
      <c r="AG116" s="18" t="e">
        <f t="shared" si="33"/>
        <v>#N/A</v>
      </c>
      <c r="AH116" s="64" t="e">
        <f>VLOOKUP(B116,'[4]SOURCE(Ori)'!$A$1719:$E$1959,5,FALSE)</f>
        <v>#N/A</v>
      </c>
      <c r="AI116" s="64" t="e">
        <f>VLOOKUP(B116,'[4]SOURCE(Ori)'!$A$1963:$D$2203,4,FALSE)</f>
        <v>#N/A</v>
      </c>
      <c r="AJ116" s="18" t="e">
        <f t="shared" si="34"/>
        <v>#N/A</v>
      </c>
      <c r="AK116" s="64" t="e">
        <f>VLOOKUP(B116,'[4]SOURCE(Ori)'!$A$1963:$E$2203,5,FALSE)</f>
        <v>#N/A</v>
      </c>
      <c r="AL116" s="64" t="e">
        <f>VLOOKUP(B116,'[4]SOURCE(Ori)'!$A$2207:$D$2447,4,FALSE)</f>
        <v>#N/A</v>
      </c>
      <c r="AM116" s="18" t="e">
        <f t="shared" si="35"/>
        <v>#N/A</v>
      </c>
      <c r="AN116" s="64"/>
      <c r="AO116" s="19" t="e">
        <f t="shared" si="24"/>
        <v>#N/A</v>
      </c>
      <c r="AP116" s="65" t="e">
        <f t="shared" si="36"/>
        <v>#N/A</v>
      </c>
      <c r="AQ116" s="66" t="e">
        <f t="shared" si="25"/>
        <v>#N/A</v>
      </c>
      <c r="AR116" s="67">
        <f>SUM(COUNTIFS(E116:AM116,{"f","NCP","AB"}))</f>
        <v>0</v>
      </c>
      <c r="AS116" s="66" t="e">
        <f t="shared" si="26"/>
        <v>#N/A</v>
      </c>
    </row>
    <row r="117" spans="1:45">
      <c r="A117" s="58">
        <v>113</v>
      </c>
      <c r="B117" s="59" t="s">
        <v>195</v>
      </c>
      <c r="C117" s="60" t="s">
        <v>196</v>
      </c>
      <c r="D117" s="61" t="s">
        <v>528</v>
      </c>
      <c r="E117" s="62" t="e">
        <f>VLOOKUP(B117,'[4]SOURCE(Ori)'!$A$4:$D$244,4,FALSE)</f>
        <v>#N/A</v>
      </c>
      <c r="F117" s="18" t="e">
        <f t="shared" si="27"/>
        <v>#N/A</v>
      </c>
      <c r="G117" s="63" t="e">
        <f>VLOOKUP(B117,'[4]SOURCE(Ori)'!$A$4:$E$244,5,FALSE)</f>
        <v>#N/A</v>
      </c>
      <c r="H117" s="62" t="e">
        <f>VLOOKUP(B117,'[4]SOURCE(Ori)'!$A$248:$D$488,4,FALSE)</f>
        <v>#N/A</v>
      </c>
      <c r="I117" s="18" t="e">
        <f t="shared" si="28"/>
        <v>#N/A</v>
      </c>
      <c r="J117" s="64" t="e">
        <f>VLOOKUP(B117,'[4]SOURCE(Ori)'!$A$248:$E$488,5,FALSE)</f>
        <v>#N/A</v>
      </c>
      <c r="K117" s="62" t="e">
        <f>VLOOKUP(B117,'[4]SOURCE(Ori)'!$A$492:$D$732,4,FALSE)</f>
        <v>#N/A</v>
      </c>
      <c r="L117" s="18" t="e">
        <f t="shared" si="29"/>
        <v>#N/A</v>
      </c>
      <c r="M117" s="64" t="e">
        <f>VLOOKUP(B117,'[4]SOURCE(Ori)'!$A$492:$E$732,5,FALSE)</f>
        <v>#N/A</v>
      </c>
      <c r="N117" s="62" t="e">
        <f>VLOOKUP(B117,'[4]SOURCE(Ori)'!$A$736:$D$976,4,FALSE)</f>
        <v>#N/A</v>
      </c>
      <c r="O117" s="18" t="e">
        <f t="shared" si="30"/>
        <v>#N/A</v>
      </c>
      <c r="P117" s="64" t="e">
        <f>VLOOKUP(B117,'[4]SOURCE(Ori)'!$A$736:$E$976,5,FALSE)</f>
        <v>#N/A</v>
      </c>
      <c r="Q117" s="62" t="e">
        <f>VLOOKUP(B117,'[4]SOURCE(Ori)'!$A$980:$D$1096,4,FALSE)</f>
        <v>#N/A</v>
      </c>
      <c r="R117" s="18" t="e">
        <f>IF(Q117="O",10,IF(Q117="A",9,IF(Q117="B",8,IF(Q117="C",7,IF(Q117="D",6,IF(Q117="F",0,IF(Q117=-5,-5,-10)))))))</f>
        <v>#N/A</v>
      </c>
      <c r="S117" s="64" t="e">
        <f>VLOOKUP(B117,'[4]SOURCE(Ori)'!$A$980:$E$1096,5,FALSE)</f>
        <v>#N/A</v>
      </c>
      <c r="T117" s="62">
        <v>0</v>
      </c>
      <c r="U117" s="18">
        <v>0</v>
      </c>
      <c r="V117" s="64">
        <v>0</v>
      </c>
      <c r="W117" s="62">
        <v>0</v>
      </c>
      <c r="X117" s="18">
        <v>0</v>
      </c>
      <c r="Y117" s="64">
        <v>0</v>
      </c>
      <c r="Z117" s="62" t="e">
        <f>VLOOKUP(B117,'[4]SOURCE(Ori)'!$A$1230:$D$1470,4,FALSE)</f>
        <v>#N/A</v>
      </c>
      <c r="AA117" s="18" t="e">
        <f t="shared" si="31"/>
        <v>#N/A</v>
      </c>
      <c r="AB117" s="64" t="e">
        <f>VLOOKUP(B117,'[4]SOURCE(Ori)'!$A$1230:$E$1470,5,FALSE)</f>
        <v>#N/A</v>
      </c>
      <c r="AC117" s="62" t="e">
        <f>VLOOKUP(B117,'[4]SOURCE(Ori)'!$A$1475:$D$1715,4,FALSE)</f>
        <v>#N/A</v>
      </c>
      <c r="AD117" s="18" t="e">
        <f t="shared" si="32"/>
        <v>#N/A</v>
      </c>
      <c r="AE117" s="64" t="e">
        <f>VLOOKUP(B117,'[4]SOURCE(Ori)'!$A$1475:$E$1715,5,FALSE)</f>
        <v>#N/A</v>
      </c>
      <c r="AF117" s="62" t="e">
        <f>VLOOKUP(B117,'[4]SOURCE(Ori)'!$A$1719:$D$1959,4,FALSE)</f>
        <v>#N/A</v>
      </c>
      <c r="AG117" s="18" t="e">
        <f t="shared" si="33"/>
        <v>#N/A</v>
      </c>
      <c r="AH117" s="64" t="e">
        <f>VLOOKUP(B117,'[4]SOURCE(Ori)'!$A$1719:$E$1959,5,FALSE)</f>
        <v>#N/A</v>
      </c>
      <c r="AI117" s="64" t="e">
        <f>VLOOKUP(B117,'[4]SOURCE(Ori)'!$A$1963:$D$2203,4,FALSE)</f>
        <v>#N/A</v>
      </c>
      <c r="AJ117" s="18" t="e">
        <f t="shared" si="34"/>
        <v>#N/A</v>
      </c>
      <c r="AK117" s="64" t="e">
        <f>VLOOKUP(B117,'[4]SOURCE(Ori)'!$A$1963:$E$2203,5,FALSE)</f>
        <v>#N/A</v>
      </c>
      <c r="AL117" s="64" t="e">
        <f>VLOOKUP(B117,'[4]SOURCE(Ori)'!$A$2207:$D$2447,4,FALSE)</f>
        <v>#N/A</v>
      </c>
      <c r="AM117" s="18" t="e">
        <f t="shared" si="35"/>
        <v>#N/A</v>
      </c>
      <c r="AN117" s="64"/>
      <c r="AO117" s="19" t="e">
        <f t="shared" si="24"/>
        <v>#N/A</v>
      </c>
      <c r="AP117" s="65" t="e">
        <f t="shared" si="36"/>
        <v>#N/A</v>
      </c>
      <c r="AQ117" s="66" t="e">
        <f t="shared" si="25"/>
        <v>#N/A</v>
      </c>
      <c r="AR117" s="67">
        <f>SUM(COUNTIFS(E117:AM117,{"f","NCP","AB"}))</f>
        <v>0</v>
      </c>
      <c r="AS117" s="66" t="e">
        <f t="shared" si="26"/>
        <v>#N/A</v>
      </c>
    </row>
    <row r="118" spans="1:45">
      <c r="A118" s="58">
        <v>114</v>
      </c>
      <c r="B118" s="59" t="s">
        <v>197</v>
      </c>
      <c r="C118" s="60" t="s">
        <v>198</v>
      </c>
      <c r="D118" s="61" t="s">
        <v>528</v>
      </c>
      <c r="E118" s="62" t="e">
        <f>VLOOKUP(B118,'[4]SOURCE(Ori)'!$A$4:$D$244,4,FALSE)</f>
        <v>#N/A</v>
      </c>
      <c r="F118" s="18" t="e">
        <f t="shared" si="27"/>
        <v>#N/A</v>
      </c>
      <c r="G118" s="63" t="e">
        <f>VLOOKUP(B118,'[4]SOURCE(Ori)'!$A$4:$E$244,5,FALSE)</f>
        <v>#N/A</v>
      </c>
      <c r="H118" s="62" t="e">
        <f>VLOOKUP(B118,'[4]SOURCE(Ori)'!$A$248:$D$488,4,FALSE)</f>
        <v>#N/A</v>
      </c>
      <c r="I118" s="18" t="e">
        <f t="shared" si="28"/>
        <v>#N/A</v>
      </c>
      <c r="J118" s="64" t="e">
        <f>VLOOKUP(B118,'[4]SOURCE(Ori)'!$A$248:$E$488,5,FALSE)</f>
        <v>#N/A</v>
      </c>
      <c r="K118" s="62" t="e">
        <f>VLOOKUP(B118,'[4]SOURCE(Ori)'!$A$492:$D$732,4,FALSE)</f>
        <v>#N/A</v>
      </c>
      <c r="L118" s="18" t="e">
        <f t="shared" si="29"/>
        <v>#N/A</v>
      </c>
      <c r="M118" s="64" t="e">
        <f>VLOOKUP(B118,'[4]SOURCE(Ori)'!$A$492:$E$732,5,FALSE)</f>
        <v>#N/A</v>
      </c>
      <c r="N118" s="62" t="e">
        <f>VLOOKUP(B118,'[4]SOURCE(Ori)'!$A$736:$D$976,4,FALSE)</f>
        <v>#N/A</v>
      </c>
      <c r="O118" s="18" t="e">
        <f t="shared" si="30"/>
        <v>#N/A</v>
      </c>
      <c r="P118" s="64" t="e">
        <f>VLOOKUP(B118,'[4]SOURCE(Ori)'!$A$736:$E$976,5,FALSE)</f>
        <v>#N/A</v>
      </c>
      <c r="Q118" s="62">
        <v>0</v>
      </c>
      <c r="R118" s="18">
        <v>0</v>
      </c>
      <c r="S118" s="64">
        <v>0</v>
      </c>
      <c r="T118" s="62" t="e">
        <f>VLOOKUP(B118,'[4]SOURCE(Ori)'!$A$1100:$D$1167,4,FALSE)</f>
        <v>#N/A</v>
      </c>
      <c r="U118" s="18" t="e">
        <f>IF(T118="O",10,IF(T118="A",9,IF(T118="B",8,IF(T118="C",7,IF(T118="D",6,IF(T118="F",0,IF(T118=-5,-5,-10)))))))</f>
        <v>#N/A</v>
      </c>
      <c r="V118" s="64" t="e">
        <f>VLOOKUP(B118,'[4]SOURCE(Ori)'!$A$1100:$E$1167,5,FALSE)</f>
        <v>#N/A</v>
      </c>
      <c r="W118" s="62">
        <v>0</v>
      </c>
      <c r="X118" s="18">
        <v>0</v>
      </c>
      <c r="Y118" s="64">
        <v>0</v>
      </c>
      <c r="Z118" s="62" t="e">
        <f>VLOOKUP(B118,'[4]SOURCE(Ori)'!$A$1230:$D$1470,4,FALSE)</f>
        <v>#N/A</v>
      </c>
      <c r="AA118" s="18" t="e">
        <f t="shared" si="31"/>
        <v>#N/A</v>
      </c>
      <c r="AB118" s="64" t="e">
        <f>VLOOKUP(B118,'[4]SOURCE(Ori)'!$A$1230:$E$1470,5,FALSE)</f>
        <v>#N/A</v>
      </c>
      <c r="AC118" s="62" t="e">
        <f>VLOOKUP(B118,'[4]SOURCE(Ori)'!$A$1475:$D$1715,4,FALSE)</f>
        <v>#N/A</v>
      </c>
      <c r="AD118" s="18" t="e">
        <f t="shared" si="32"/>
        <v>#N/A</v>
      </c>
      <c r="AE118" s="64" t="e">
        <f>VLOOKUP(B118,'[4]SOURCE(Ori)'!$A$1475:$E$1715,5,FALSE)</f>
        <v>#N/A</v>
      </c>
      <c r="AF118" s="62" t="e">
        <f>VLOOKUP(B118,'[4]SOURCE(Ori)'!$A$1719:$D$1959,4,FALSE)</f>
        <v>#N/A</v>
      </c>
      <c r="AG118" s="18" t="e">
        <f t="shared" si="33"/>
        <v>#N/A</v>
      </c>
      <c r="AH118" s="64" t="e">
        <f>VLOOKUP(B118,'[4]SOURCE(Ori)'!$A$1719:$E$1959,5,FALSE)</f>
        <v>#N/A</v>
      </c>
      <c r="AI118" s="64" t="e">
        <f>VLOOKUP(B118,'[4]SOURCE(Ori)'!$A$1963:$D$2203,4,FALSE)</f>
        <v>#N/A</v>
      </c>
      <c r="AJ118" s="18" t="e">
        <f t="shared" si="34"/>
        <v>#N/A</v>
      </c>
      <c r="AK118" s="64" t="e">
        <f>VLOOKUP(B118,'[4]SOURCE(Ori)'!$A$1963:$E$2203,5,FALSE)</f>
        <v>#N/A</v>
      </c>
      <c r="AL118" s="64" t="e">
        <f>VLOOKUP(B118,'[4]SOURCE(Ori)'!$A$2207:$D$2447,4,FALSE)</f>
        <v>#N/A</v>
      </c>
      <c r="AM118" s="18" t="e">
        <f t="shared" si="35"/>
        <v>#N/A</v>
      </c>
      <c r="AN118" s="64"/>
      <c r="AO118" s="19" t="e">
        <f t="shared" si="24"/>
        <v>#N/A</v>
      </c>
      <c r="AP118" s="65" t="e">
        <f t="shared" si="36"/>
        <v>#N/A</v>
      </c>
      <c r="AQ118" s="66" t="e">
        <f t="shared" si="25"/>
        <v>#N/A</v>
      </c>
      <c r="AR118" s="67">
        <f>SUM(COUNTIFS(E118:AM118,{"f","NCP","AB"}))</f>
        <v>0</v>
      </c>
      <c r="AS118" s="66" t="e">
        <f t="shared" si="26"/>
        <v>#N/A</v>
      </c>
    </row>
    <row r="119" spans="1:45">
      <c r="A119" s="58">
        <v>115</v>
      </c>
      <c r="B119" s="59" t="s">
        <v>199</v>
      </c>
      <c r="C119" s="60" t="s">
        <v>200</v>
      </c>
      <c r="D119" s="61" t="s">
        <v>528</v>
      </c>
      <c r="E119" s="62" t="e">
        <f>VLOOKUP(B119,'[4]SOURCE(Ori)'!$A$4:$D$244,4,FALSE)</f>
        <v>#N/A</v>
      </c>
      <c r="F119" s="18" t="e">
        <f t="shared" si="27"/>
        <v>#N/A</v>
      </c>
      <c r="G119" s="63" t="e">
        <f>VLOOKUP(B119,'[4]SOURCE(Ori)'!$A$4:$E$244,5,FALSE)</f>
        <v>#N/A</v>
      </c>
      <c r="H119" s="62" t="e">
        <f>VLOOKUP(B119,'[4]SOURCE(Ori)'!$A$248:$D$488,4,FALSE)</f>
        <v>#N/A</v>
      </c>
      <c r="I119" s="18" t="e">
        <f t="shared" si="28"/>
        <v>#N/A</v>
      </c>
      <c r="J119" s="64" t="e">
        <f>VLOOKUP(B119,'[4]SOURCE(Ori)'!$A$248:$E$488,5,FALSE)</f>
        <v>#N/A</v>
      </c>
      <c r="K119" s="62" t="e">
        <f>VLOOKUP(B119,'[4]SOURCE(Ori)'!$A$492:$D$732,4,FALSE)</f>
        <v>#N/A</v>
      </c>
      <c r="L119" s="18" t="e">
        <f t="shared" si="29"/>
        <v>#N/A</v>
      </c>
      <c r="M119" s="64" t="e">
        <f>VLOOKUP(B119,'[4]SOURCE(Ori)'!$A$492:$E$732,5,FALSE)</f>
        <v>#N/A</v>
      </c>
      <c r="N119" s="62" t="e">
        <f>VLOOKUP(B119,'[4]SOURCE(Ori)'!$A$736:$D$976,4,FALSE)</f>
        <v>#N/A</v>
      </c>
      <c r="O119" s="18" t="e">
        <f t="shared" si="30"/>
        <v>#N/A</v>
      </c>
      <c r="P119" s="64" t="e">
        <f>VLOOKUP(B119,'[4]SOURCE(Ori)'!$A$736:$E$976,5,FALSE)</f>
        <v>#N/A</v>
      </c>
      <c r="Q119" s="62">
        <v>0</v>
      </c>
      <c r="R119" s="18">
        <v>0</v>
      </c>
      <c r="S119" s="64">
        <v>0</v>
      </c>
      <c r="T119" s="62" t="e">
        <f>VLOOKUP(B119,'[4]SOURCE(Ori)'!$A$1100:$D$1167,4,FALSE)</f>
        <v>#N/A</v>
      </c>
      <c r="U119" s="18" t="e">
        <f>IF(T119="O",10,IF(T119="A",9,IF(T119="B",8,IF(T119="C",7,IF(T119="D",6,IF(T119="F",0,IF(T119=-5,-5,-10)))))))</f>
        <v>#N/A</v>
      </c>
      <c r="V119" s="64" t="e">
        <f>VLOOKUP(B119,'[4]SOURCE(Ori)'!$A$1100:$E$1167,5,FALSE)</f>
        <v>#N/A</v>
      </c>
      <c r="W119" s="62">
        <v>0</v>
      </c>
      <c r="X119" s="18">
        <v>0</v>
      </c>
      <c r="Y119" s="64">
        <v>0</v>
      </c>
      <c r="Z119" s="62" t="e">
        <f>VLOOKUP(B119,'[4]SOURCE(Ori)'!$A$1230:$D$1470,4,FALSE)</f>
        <v>#N/A</v>
      </c>
      <c r="AA119" s="18" t="e">
        <f t="shared" si="31"/>
        <v>#N/A</v>
      </c>
      <c r="AB119" s="64" t="e">
        <f>VLOOKUP(B119,'[4]SOURCE(Ori)'!$A$1230:$E$1470,5,FALSE)</f>
        <v>#N/A</v>
      </c>
      <c r="AC119" s="62" t="e">
        <f>VLOOKUP(B119,'[4]SOURCE(Ori)'!$A$1475:$D$1715,4,FALSE)</f>
        <v>#N/A</v>
      </c>
      <c r="AD119" s="18" t="e">
        <f t="shared" si="32"/>
        <v>#N/A</v>
      </c>
      <c r="AE119" s="64" t="e">
        <f>VLOOKUP(B119,'[4]SOURCE(Ori)'!$A$1475:$E$1715,5,FALSE)</f>
        <v>#N/A</v>
      </c>
      <c r="AF119" s="62" t="e">
        <f>VLOOKUP(B119,'[4]SOURCE(Ori)'!$A$1719:$D$1959,4,FALSE)</f>
        <v>#N/A</v>
      </c>
      <c r="AG119" s="18" t="e">
        <f t="shared" si="33"/>
        <v>#N/A</v>
      </c>
      <c r="AH119" s="64" t="e">
        <f>VLOOKUP(B119,'[4]SOURCE(Ori)'!$A$1719:$E$1959,5,FALSE)</f>
        <v>#N/A</v>
      </c>
      <c r="AI119" s="64" t="e">
        <f>VLOOKUP(B119,'[4]SOURCE(Ori)'!$A$1963:$D$2203,4,FALSE)</f>
        <v>#N/A</v>
      </c>
      <c r="AJ119" s="18" t="e">
        <f t="shared" si="34"/>
        <v>#N/A</v>
      </c>
      <c r="AK119" s="64" t="e">
        <f>VLOOKUP(B119,'[4]SOURCE(Ori)'!$A$1963:$E$2203,5,FALSE)</f>
        <v>#N/A</v>
      </c>
      <c r="AL119" s="64" t="e">
        <f>VLOOKUP(B119,'[4]SOURCE(Ori)'!$A$2207:$D$2447,4,FALSE)</f>
        <v>#N/A</v>
      </c>
      <c r="AM119" s="18" t="e">
        <f t="shared" si="35"/>
        <v>#N/A</v>
      </c>
      <c r="AN119" s="64"/>
      <c r="AO119" s="19" t="e">
        <f t="shared" si="24"/>
        <v>#N/A</v>
      </c>
      <c r="AP119" s="65" t="e">
        <f t="shared" si="36"/>
        <v>#N/A</v>
      </c>
      <c r="AQ119" s="66" t="e">
        <f t="shared" si="25"/>
        <v>#N/A</v>
      </c>
      <c r="AR119" s="67">
        <f>SUM(COUNTIFS(E119:AM119,{"f","NCP","AB"}))</f>
        <v>0</v>
      </c>
      <c r="AS119" s="66" t="e">
        <f t="shared" si="26"/>
        <v>#N/A</v>
      </c>
    </row>
    <row r="120" spans="1:45">
      <c r="A120" s="58">
        <v>116</v>
      </c>
      <c r="B120" s="59" t="s">
        <v>201</v>
      </c>
      <c r="C120" s="60" t="s">
        <v>202</v>
      </c>
      <c r="D120" s="61" t="s">
        <v>528</v>
      </c>
      <c r="E120" s="62" t="e">
        <f>VLOOKUP(B120,'[4]SOURCE(Ori)'!$A$4:$D$244,4,FALSE)</f>
        <v>#N/A</v>
      </c>
      <c r="F120" s="18" t="e">
        <f t="shared" si="27"/>
        <v>#N/A</v>
      </c>
      <c r="G120" s="63" t="e">
        <f>VLOOKUP(B120,'[4]SOURCE(Ori)'!$A$4:$E$244,5,FALSE)</f>
        <v>#N/A</v>
      </c>
      <c r="H120" s="62" t="e">
        <f>VLOOKUP(B120,'[4]SOURCE(Ori)'!$A$248:$D$488,4,FALSE)</f>
        <v>#N/A</v>
      </c>
      <c r="I120" s="18" t="e">
        <f t="shared" si="28"/>
        <v>#N/A</v>
      </c>
      <c r="J120" s="64" t="e">
        <f>VLOOKUP(B120,'[4]SOURCE(Ori)'!$A$248:$E$488,5,FALSE)</f>
        <v>#N/A</v>
      </c>
      <c r="K120" s="62" t="e">
        <f>VLOOKUP(B120,'[4]SOURCE(Ori)'!$A$492:$D$732,4,FALSE)</f>
        <v>#N/A</v>
      </c>
      <c r="L120" s="18" t="e">
        <f t="shared" si="29"/>
        <v>#N/A</v>
      </c>
      <c r="M120" s="64" t="e">
        <f>VLOOKUP(B120,'[4]SOURCE(Ori)'!$A$492:$E$732,5,FALSE)</f>
        <v>#N/A</v>
      </c>
      <c r="N120" s="62" t="e">
        <f>VLOOKUP(B120,'[4]SOURCE(Ori)'!$A$736:$D$976,4,FALSE)</f>
        <v>#N/A</v>
      </c>
      <c r="O120" s="18" t="e">
        <f t="shared" si="30"/>
        <v>#N/A</v>
      </c>
      <c r="P120" s="64" t="e">
        <f>VLOOKUP(B120,'[4]SOURCE(Ori)'!$A$736:$E$976,5,FALSE)</f>
        <v>#N/A</v>
      </c>
      <c r="Q120" s="62" t="e">
        <f>VLOOKUP(B120,'[4]SOURCE(Ori)'!$A$980:$D$1096,4,FALSE)</f>
        <v>#N/A</v>
      </c>
      <c r="R120" s="18" t="e">
        <f>IF(Q120="O",10,IF(Q120="A",9,IF(Q120="B",8,IF(Q120="C",7,IF(Q120="D",6,IF(Q120="F",0,IF(Q120=-5,-5,-10)))))))</f>
        <v>#N/A</v>
      </c>
      <c r="S120" s="64" t="e">
        <f>VLOOKUP(B120,'[4]SOURCE(Ori)'!$A$980:$E$1096,5,FALSE)</f>
        <v>#N/A</v>
      </c>
      <c r="T120" s="62">
        <v>0</v>
      </c>
      <c r="U120" s="18">
        <v>0</v>
      </c>
      <c r="V120" s="64">
        <v>0</v>
      </c>
      <c r="W120" s="62">
        <v>0</v>
      </c>
      <c r="X120" s="18">
        <v>0</v>
      </c>
      <c r="Y120" s="64">
        <v>0</v>
      </c>
      <c r="Z120" s="62" t="e">
        <f>VLOOKUP(B120,'[4]SOURCE(Ori)'!$A$1230:$D$1470,4,FALSE)</f>
        <v>#N/A</v>
      </c>
      <c r="AA120" s="18" t="e">
        <f t="shared" si="31"/>
        <v>#N/A</v>
      </c>
      <c r="AB120" s="64" t="e">
        <f>VLOOKUP(B120,'[4]SOURCE(Ori)'!$A$1230:$E$1470,5,FALSE)</f>
        <v>#N/A</v>
      </c>
      <c r="AC120" s="62" t="e">
        <f>VLOOKUP(B120,'[4]SOURCE(Ori)'!$A$1475:$D$1715,4,FALSE)</f>
        <v>#N/A</v>
      </c>
      <c r="AD120" s="18" t="e">
        <f t="shared" si="32"/>
        <v>#N/A</v>
      </c>
      <c r="AE120" s="64" t="e">
        <f>VLOOKUP(B120,'[4]SOURCE(Ori)'!$A$1475:$E$1715,5,FALSE)</f>
        <v>#N/A</v>
      </c>
      <c r="AF120" s="62" t="e">
        <f>VLOOKUP(B120,'[4]SOURCE(Ori)'!$A$1719:$D$1959,4,FALSE)</f>
        <v>#N/A</v>
      </c>
      <c r="AG120" s="18" t="e">
        <f t="shared" si="33"/>
        <v>#N/A</v>
      </c>
      <c r="AH120" s="64" t="e">
        <f>VLOOKUP(B120,'[4]SOURCE(Ori)'!$A$1719:$E$1959,5,FALSE)</f>
        <v>#N/A</v>
      </c>
      <c r="AI120" s="64" t="e">
        <f>VLOOKUP(B120,'[4]SOURCE(Ori)'!$A$1963:$D$2203,4,FALSE)</f>
        <v>#N/A</v>
      </c>
      <c r="AJ120" s="18" t="e">
        <f t="shared" si="34"/>
        <v>#N/A</v>
      </c>
      <c r="AK120" s="64" t="e">
        <f>VLOOKUP(B120,'[4]SOURCE(Ori)'!$A$1963:$E$2203,5,FALSE)</f>
        <v>#N/A</v>
      </c>
      <c r="AL120" s="64" t="e">
        <f>VLOOKUP(B120,'[4]SOURCE(Ori)'!$A$2207:$D$2447,4,FALSE)</f>
        <v>#N/A</v>
      </c>
      <c r="AM120" s="18" t="e">
        <f t="shared" si="35"/>
        <v>#N/A</v>
      </c>
      <c r="AN120" s="64"/>
      <c r="AO120" s="19" t="e">
        <f t="shared" si="24"/>
        <v>#N/A</v>
      </c>
      <c r="AP120" s="65" t="e">
        <f t="shared" si="36"/>
        <v>#N/A</v>
      </c>
      <c r="AQ120" s="66" t="e">
        <f t="shared" si="25"/>
        <v>#N/A</v>
      </c>
      <c r="AR120" s="67">
        <f>SUM(COUNTIFS(E120:AM120,{"f","NCP","AB"}))</f>
        <v>0</v>
      </c>
      <c r="AS120" s="66" t="e">
        <f t="shared" si="26"/>
        <v>#N/A</v>
      </c>
    </row>
    <row r="121" spans="1:45">
      <c r="A121" s="58">
        <v>117</v>
      </c>
      <c r="B121" s="59" t="s">
        <v>203</v>
      </c>
      <c r="C121" s="60" t="s">
        <v>204</v>
      </c>
      <c r="D121" s="61" t="s">
        <v>528</v>
      </c>
      <c r="E121" s="62" t="e">
        <f>VLOOKUP(B121,'[4]SOURCE(Ori)'!$A$4:$D$244,4,FALSE)</f>
        <v>#N/A</v>
      </c>
      <c r="F121" s="18" t="e">
        <f t="shared" si="27"/>
        <v>#N/A</v>
      </c>
      <c r="G121" s="63" t="e">
        <f>VLOOKUP(B121,'[4]SOURCE(Ori)'!$A$4:$E$244,5,FALSE)</f>
        <v>#N/A</v>
      </c>
      <c r="H121" s="62" t="e">
        <f>VLOOKUP(B121,'[4]SOURCE(Ori)'!$A$248:$D$488,4,FALSE)</f>
        <v>#N/A</v>
      </c>
      <c r="I121" s="18" t="e">
        <f t="shared" si="28"/>
        <v>#N/A</v>
      </c>
      <c r="J121" s="64" t="e">
        <f>VLOOKUP(B121,'[4]SOURCE(Ori)'!$A$248:$E$488,5,FALSE)</f>
        <v>#N/A</v>
      </c>
      <c r="K121" s="62" t="e">
        <f>VLOOKUP(B121,'[4]SOURCE(Ori)'!$A$492:$D$732,4,FALSE)</f>
        <v>#N/A</v>
      </c>
      <c r="L121" s="18" t="e">
        <f t="shared" si="29"/>
        <v>#N/A</v>
      </c>
      <c r="M121" s="64" t="e">
        <f>VLOOKUP(B121,'[4]SOURCE(Ori)'!$A$492:$E$732,5,FALSE)</f>
        <v>#N/A</v>
      </c>
      <c r="N121" s="62" t="e">
        <f>VLOOKUP(B121,'[4]SOURCE(Ori)'!$A$736:$D$976,4,FALSE)</f>
        <v>#N/A</v>
      </c>
      <c r="O121" s="18" t="e">
        <f t="shared" si="30"/>
        <v>#N/A</v>
      </c>
      <c r="P121" s="64" t="e">
        <f>VLOOKUP(B121,'[4]SOURCE(Ori)'!$A$736:$E$976,5,FALSE)</f>
        <v>#N/A</v>
      </c>
      <c r="Q121" s="62">
        <v>0</v>
      </c>
      <c r="R121" s="18">
        <v>0</v>
      </c>
      <c r="S121" s="64">
        <v>0</v>
      </c>
      <c r="T121" s="62" t="e">
        <f>VLOOKUP(B121,'[4]SOURCE(Ori)'!$A$1100:$D$1167,4,FALSE)</f>
        <v>#N/A</v>
      </c>
      <c r="U121" s="18" t="e">
        <f>IF(T121="O",10,IF(T121="A",9,IF(T121="B",8,IF(T121="C",7,IF(T121="D",6,IF(T121="F",0,IF(T121=-5,-5,-10)))))))</f>
        <v>#N/A</v>
      </c>
      <c r="V121" s="64" t="e">
        <f>VLOOKUP(B121,'[4]SOURCE(Ori)'!$A$1100:$E$1167,5,FALSE)</f>
        <v>#N/A</v>
      </c>
      <c r="W121" s="62">
        <v>0</v>
      </c>
      <c r="X121" s="18">
        <v>0</v>
      </c>
      <c r="Y121" s="64">
        <v>0</v>
      </c>
      <c r="Z121" s="62" t="e">
        <f>VLOOKUP(B121,'[4]SOURCE(Ori)'!$A$1230:$D$1470,4,FALSE)</f>
        <v>#N/A</v>
      </c>
      <c r="AA121" s="18" t="e">
        <f t="shared" si="31"/>
        <v>#N/A</v>
      </c>
      <c r="AB121" s="64" t="e">
        <f>VLOOKUP(B121,'[4]SOURCE(Ori)'!$A$1230:$E$1470,5,FALSE)</f>
        <v>#N/A</v>
      </c>
      <c r="AC121" s="62" t="e">
        <f>VLOOKUP(B121,'[4]SOURCE(Ori)'!$A$1475:$D$1715,4,FALSE)</f>
        <v>#N/A</v>
      </c>
      <c r="AD121" s="18" t="e">
        <f t="shared" si="32"/>
        <v>#N/A</v>
      </c>
      <c r="AE121" s="64" t="e">
        <f>VLOOKUP(B121,'[4]SOURCE(Ori)'!$A$1475:$E$1715,5,FALSE)</f>
        <v>#N/A</v>
      </c>
      <c r="AF121" s="62" t="e">
        <f>VLOOKUP(B121,'[4]SOURCE(Ori)'!$A$1719:$D$1959,4,FALSE)</f>
        <v>#N/A</v>
      </c>
      <c r="AG121" s="18" t="e">
        <f t="shared" si="33"/>
        <v>#N/A</v>
      </c>
      <c r="AH121" s="64" t="e">
        <f>VLOOKUP(B121,'[4]SOURCE(Ori)'!$A$1719:$E$1959,5,FALSE)</f>
        <v>#N/A</v>
      </c>
      <c r="AI121" s="64" t="e">
        <f>VLOOKUP(B121,'[4]SOURCE(Ori)'!$A$1963:$D$2203,4,FALSE)</f>
        <v>#N/A</v>
      </c>
      <c r="AJ121" s="18" t="e">
        <f t="shared" si="34"/>
        <v>#N/A</v>
      </c>
      <c r="AK121" s="64" t="e">
        <f>VLOOKUP(B121,'[4]SOURCE(Ori)'!$A$1963:$E$2203,5,FALSE)</f>
        <v>#N/A</v>
      </c>
      <c r="AL121" s="64" t="e">
        <f>VLOOKUP(B121,'[4]SOURCE(Ori)'!$A$2207:$D$2447,4,FALSE)</f>
        <v>#N/A</v>
      </c>
      <c r="AM121" s="18" t="e">
        <f t="shared" si="35"/>
        <v>#N/A</v>
      </c>
      <c r="AN121" s="64"/>
      <c r="AO121" s="19" t="e">
        <f t="shared" si="24"/>
        <v>#N/A</v>
      </c>
      <c r="AP121" s="65" t="e">
        <f t="shared" si="36"/>
        <v>#N/A</v>
      </c>
      <c r="AQ121" s="66" t="e">
        <f t="shared" si="25"/>
        <v>#N/A</v>
      </c>
      <c r="AR121" s="67">
        <f>SUM(COUNTIFS(E121:AM121,{"f","NCP","AB"}))</f>
        <v>0</v>
      </c>
      <c r="AS121" s="66" t="e">
        <f t="shared" si="26"/>
        <v>#N/A</v>
      </c>
    </row>
    <row r="122" spans="1:45">
      <c r="A122" s="58">
        <v>118</v>
      </c>
      <c r="B122" s="59" t="s">
        <v>205</v>
      </c>
      <c r="C122" s="60" t="s">
        <v>206</v>
      </c>
      <c r="D122" s="61" t="s">
        <v>528</v>
      </c>
      <c r="E122" s="62" t="e">
        <f>VLOOKUP(B122,'[4]SOURCE(Ori)'!$A$4:$D$244,4,FALSE)</f>
        <v>#N/A</v>
      </c>
      <c r="F122" s="18" t="e">
        <f t="shared" si="27"/>
        <v>#N/A</v>
      </c>
      <c r="G122" s="63" t="e">
        <f>VLOOKUP(B122,'[4]SOURCE(Ori)'!$A$4:$E$244,5,FALSE)</f>
        <v>#N/A</v>
      </c>
      <c r="H122" s="62" t="e">
        <f>VLOOKUP(B122,'[4]SOURCE(Ori)'!$A$248:$D$488,4,FALSE)</f>
        <v>#N/A</v>
      </c>
      <c r="I122" s="18" t="e">
        <f t="shared" si="28"/>
        <v>#N/A</v>
      </c>
      <c r="J122" s="64" t="e">
        <f>VLOOKUP(B122,'[4]SOURCE(Ori)'!$A$248:$E$488,5,FALSE)</f>
        <v>#N/A</v>
      </c>
      <c r="K122" s="62" t="e">
        <f>VLOOKUP(B122,'[4]SOURCE(Ori)'!$A$492:$D$732,4,FALSE)</f>
        <v>#N/A</v>
      </c>
      <c r="L122" s="18" t="e">
        <f t="shared" si="29"/>
        <v>#N/A</v>
      </c>
      <c r="M122" s="64" t="e">
        <f>VLOOKUP(B122,'[4]SOURCE(Ori)'!$A$492:$E$732,5,FALSE)</f>
        <v>#N/A</v>
      </c>
      <c r="N122" s="62" t="e">
        <f>VLOOKUP(B122,'[4]SOURCE(Ori)'!$A$736:$D$976,4,FALSE)</f>
        <v>#N/A</v>
      </c>
      <c r="O122" s="18" t="e">
        <f t="shared" si="30"/>
        <v>#N/A</v>
      </c>
      <c r="P122" s="64" t="e">
        <f>VLOOKUP(B122,'[4]SOURCE(Ori)'!$A$736:$E$976,5,FALSE)</f>
        <v>#N/A</v>
      </c>
      <c r="Q122" s="62">
        <v>0</v>
      </c>
      <c r="R122" s="18">
        <v>0</v>
      </c>
      <c r="S122" s="64">
        <v>0</v>
      </c>
      <c r="T122" s="62" t="e">
        <f>VLOOKUP(B122,'[4]SOURCE(Ori)'!$A$1100:$D$1167,4,FALSE)</f>
        <v>#N/A</v>
      </c>
      <c r="U122" s="18" t="e">
        <f>IF(T122="O",10,IF(T122="A",9,IF(T122="B",8,IF(T122="C",7,IF(T122="D",6,IF(T122="F",0,IF(T122=-5,-5,-10)))))))</f>
        <v>#N/A</v>
      </c>
      <c r="V122" s="64" t="e">
        <f>VLOOKUP(B122,'[4]SOURCE(Ori)'!$A$1100:$E$1167,5,FALSE)</f>
        <v>#N/A</v>
      </c>
      <c r="W122" s="62">
        <v>0</v>
      </c>
      <c r="X122" s="18">
        <v>0</v>
      </c>
      <c r="Y122" s="64">
        <v>0</v>
      </c>
      <c r="Z122" s="62" t="e">
        <f>VLOOKUP(B122,'[4]SOURCE(Ori)'!$A$1230:$D$1470,4,FALSE)</f>
        <v>#N/A</v>
      </c>
      <c r="AA122" s="18" t="e">
        <f t="shared" si="31"/>
        <v>#N/A</v>
      </c>
      <c r="AB122" s="64" t="e">
        <f>VLOOKUP(B122,'[4]SOURCE(Ori)'!$A$1230:$E$1470,5,FALSE)</f>
        <v>#N/A</v>
      </c>
      <c r="AC122" s="62" t="e">
        <f>VLOOKUP(B122,'[4]SOURCE(Ori)'!$A$1475:$D$1715,4,FALSE)</f>
        <v>#N/A</v>
      </c>
      <c r="AD122" s="18" t="e">
        <f t="shared" si="32"/>
        <v>#N/A</v>
      </c>
      <c r="AE122" s="64" t="e">
        <f>VLOOKUP(B122,'[4]SOURCE(Ori)'!$A$1475:$E$1715,5,FALSE)</f>
        <v>#N/A</v>
      </c>
      <c r="AF122" s="62" t="e">
        <f>VLOOKUP(B122,'[4]SOURCE(Ori)'!$A$1719:$D$1959,4,FALSE)</f>
        <v>#N/A</v>
      </c>
      <c r="AG122" s="18" t="e">
        <f t="shared" si="33"/>
        <v>#N/A</v>
      </c>
      <c r="AH122" s="64" t="e">
        <f>VLOOKUP(B122,'[4]SOURCE(Ori)'!$A$1719:$E$1959,5,FALSE)</f>
        <v>#N/A</v>
      </c>
      <c r="AI122" s="64" t="e">
        <f>VLOOKUP(B122,'[4]SOURCE(Ori)'!$A$1963:$D$2203,4,FALSE)</f>
        <v>#N/A</v>
      </c>
      <c r="AJ122" s="18" t="e">
        <f t="shared" si="34"/>
        <v>#N/A</v>
      </c>
      <c r="AK122" s="64" t="e">
        <f>VLOOKUP(B122,'[4]SOURCE(Ori)'!$A$1963:$E$2203,5,FALSE)</f>
        <v>#N/A</v>
      </c>
      <c r="AL122" s="64" t="e">
        <f>VLOOKUP(B122,'[4]SOURCE(Ori)'!$A$2207:$D$2447,4,FALSE)</f>
        <v>#N/A</v>
      </c>
      <c r="AM122" s="18" t="e">
        <f t="shared" si="35"/>
        <v>#N/A</v>
      </c>
      <c r="AN122" s="64"/>
      <c r="AO122" s="19" t="e">
        <f t="shared" si="24"/>
        <v>#N/A</v>
      </c>
      <c r="AP122" s="65" t="e">
        <f t="shared" si="36"/>
        <v>#N/A</v>
      </c>
      <c r="AQ122" s="66" t="e">
        <f t="shared" si="25"/>
        <v>#N/A</v>
      </c>
      <c r="AR122" s="67">
        <f>SUM(COUNTIFS(E122:AM122,{"f","NCP","AB"}))</f>
        <v>0</v>
      </c>
      <c r="AS122" s="66" t="e">
        <f t="shared" si="26"/>
        <v>#N/A</v>
      </c>
    </row>
    <row r="123" spans="1:45">
      <c r="A123" s="58">
        <v>119</v>
      </c>
      <c r="B123" s="59" t="s">
        <v>207</v>
      </c>
      <c r="C123" s="60" t="s">
        <v>208</v>
      </c>
      <c r="D123" s="61" t="s">
        <v>528</v>
      </c>
      <c r="E123" s="62" t="e">
        <f>VLOOKUP(B123,'[4]SOURCE(Ori)'!$A$4:$D$244,4,FALSE)</f>
        <v>#N/A</v>
      </c>
      <c r="F123" s="18" t="e">
        <f t="shared" si="27"/>
        <v>#N/A</v>
      </c>
      <c r="G123" s="63" t="e">
        <f>VLOOKUP(B123,'[4]SOURCE(Ori)'!$A$4:$E$244,5,FALSE)</f>
        <v>#N/A</v>
      </c>
      <c r="H123" s="62" t="e">
        <f>VLOOKUP(B123,'[4]SOURCE(Ori)'!$A$248:$D$488,4,FALSE)</f>
        <v>#N/A</v>
      </c>
      <c r="I123" s="18" t="e">
        <f t="shared" si="28"/>
        <v>#N/A</v>
      </c>
      <c r="J123" s="64" t="e">
        <f>VLOOKUP(B123,'[4]SOURCE(Ori)'!$A$248:$E$488,5,FALSE)</f>
        <v>#N/A</v>
      </c>
      <c r="K123" s="62" t="e">
        <f>VLOOKUP(B123,'[4]SOURCE(Ori)'!$A$492:$D$732,4,FALSE)</f>
        <v>#N/A</v>
      </c>
      <c r="L123" s="18" t="e">
        <f t="shared" si="29"/>
        <v>#N/A</v>
      </c>
      <c r="M123" s="64" t="e">
        <f>VLOOKUP(B123,'[4]SOURCE(Ori)'!$A$492:$E$732,5,FALSE)</f>
        <v>#N/A</v>
      </c>
      <c r="N123" s="62" t="e">
        <f>VLOOKUP(B123,'[4]SOURCE(Ori)'!$A$736:$D$976,4,FALSE)</f>
        <v>#N/A</v>
      </c>
      <c r="O123" s="18" t="e">
        <f t="shared" si="30"/>
        <v>#N/A</v>
      </c>
      <c r="P123" s="64" t="e">
        <f>VLOOKUP(B123,'[4]SOURCE(Ori)'!$A$736:$E$976,5,FALSE)</f>
        <v>#N/A</v>
      </c>
      <c r="Q123" s="62">
        <v>0</v>
      </c>
      <c r="R123" s="18">
        <v>0</v>
      </c>
      <c r="S123" s="64">
        <v>0</v>
      </c>
      <c r="T123" s="62" t="e">
        <f>VLOOKUP(B123,'[4]SOURCE(Ori)'!$A$1100:$D$1167,4,FALSE)</f>
        <v>#N/A</v>
      </c>
      <c r="U123" s="18" t="e">
        <f>IF(T123="O",10,IF(T123="A",9,IF(T123="B",8,IF(T123="C",7,IF(T123="D",6,IF(T123="F",0,IF(T123=-5,-5,-10)))))))</f>
        <v>#N/A</v>
      </c>
      <c r="V123" s="64" t="e">
        <f>VLOOKUP(B123,'[4]SOURCE(Ori)'!$A$1100:$E$1167,5,FALSE)</f>
        <v>#N/A</v>
      </c>
      <c r="W123" s="62">
        <v>0</v>
      </c>
      <c r="X123" s="18">
        <v>0</v>
      </c>
      <c r="Y123" s="64">
        <v>0</v>
      </c>
      <c r="Z123" s="62" t="e">
        <f>VLOOKUP(B123,'[4]SOURCE(Ori)'!$A$1230:$D$1470,4,FALSE)</f>
        <v>#N/A</v>
      </c>
      <c r="AA123" s="18" t="e">
        <f t="shared" si="31"/>
        <v>#N/A</v>
      </c>
      <c r="AB123" s="64" t="e">
        <f>VLOOKUP(B123,'[4]SOURCE(Ori)'!$A$1230:$E$1470,5,FALSE)</f>
        <v>#N/A</v>
      </c>
      <c r="AC123" s="62" t="e">
        <f>VLOOKUP(B123,'[4]SOURCE(Ori)'!$A$1475:$D$1715,4,FALSE)</f>
        <v>#N/A</v>
      </c>
      <c r="AD123" s="18" t="e">
        <f t="shared" si="32"/>
        <v>#N/A</v>
      </c>
      <c r="AE123" s="64" t="e">
        <f>VLOOKUP(B123,'[4]SOURCE(Ori)'!$A$1475:$E$1715,5,FALSE)</f>
        <v>#N/A</v>
      </c>
      <c r="AF123" s="62" t="e">
        <f>VLOOKUP(B123,'[4]SOURCE(Ori)'!$A$1719:$D$1959,4,FALSE)</f>
        <v>#N/A</v>
      </c>
      <c r="AG123" s="18" t="e">
        <f t="shared" si="33"/>
        <v>#N/A</v>
      </c>
      <c r="AH123" s="64" t="e">
        <f>VLOOKUP(B123,'[4]SOURCE(Ori)'!$A$1719:$E$1959,5,FALSE)</f>
        <v>#N/A</v>
      </c>
      <c r="AI123" s="64" t="e">
        <f>VLOOKUP(B123,'[4]SOURCE(Ori)'!$A$1963:$D$2203,4,FALSE)</f>
        <v>#N/A</v>
      </c>
      <c r="AJ123" s="18" t="e">
        <f t="shared" si="34"/>
        <v>#N/A</v>
      </c>
      <c r="AK123" s="64" t="e">
        <f>VLOOKUP(B123,'[4]SOURCE(Ori)'!$A$1963:$E$2203,5,FALSE)</f>
        <v>#N/A</v>
      </c>
      <c r="AL123" s="64" t="e">
        <f>VLOOKUP(B123,'[4]SOURCE(Ori)'!$A$2207:$D$2447,4,FALSE)</f>
        <v>#N/A</v>
      </c>
      <c r="AM123" s="18" t="e">
        <f t="shared" si="35"/>
        <v>#N/A</v>
      </c>
      <c r="AN123" s="64"/>
      <c r="AO123" s="19" t="e">
        <f t="shared" si="24"/>
        <v>#N/A</v>
      </c>
      <c r="AP123" s="65" t="e">
        <f t="shared" si="36"/>
        <v>#N/A</v>
      </c>
      <c r="AQ123" s="66" t="e">
        <f t="shared" si="25"/>
        <v>#N/A</v>
      </c>
      <c r="AR123" s="67">
        <f>SUM(COUNTIFS(E123:AM123,{"f","NCP","AB"}))</f>
        <v>0</v>
      </c>
      <c r="AS123" s="66" t="e">
        <f t="shared" si="26"/>
        <v>#N/A</v>
      </c>
    </row>
    <row r="124" spans="1:45">
      <c r="A124" s="58">
        <v>120</v>
      </c>
      <c r="B124" s="59" t="s">
        <v>209</v>
      </c>
      <c r="C124" s="60" t="s">
        <v>210</v>
      </c>
      <c r="D124" s="61" t="s">
        <v>528</v>
      </c>
      <c r="E124" s="62" t="e">
        <f>VLOOKUP(B124,'[4]SOURCE(Ori)'!$A$4:$D$244,4,FALSE)</f>
        <v>#N/A</v>
      </c>
      <c r="F124" s="18" t="e">
        <f t="shared" si="27"/>
        <v>#N/A</v>
      </c>
      <c r="G124" s="63" t="e">
        <f>VLOOKUP(B124,'[4]SOURCE(Ori)'!$A$4:$E$244,5,FALSE)</f>
        <v>#N/A</v>
      </c>
      <c r="H124" s="62" t="e">
        <f>VLOOKUP(B124,'[4]SOURCE(Ori)'!$A$248:$D$488,4,FALSE)</f>
        <v>#N/A</v>
      </c>
      <c r="I124" s="18" t="e">
        <f t="shared" si="28"/>
        <v>#N/A</v>
      </c>
      <c r="J124" s="64" t="e">
        <f>VLOOKUP(B124,'[4]SOURCE(Ori)'!$A$248:$E$488,5,FALSE)</f>
        <v>#N/A</v>
      </c>
      <c r="K124" s="62" t="e">
        <f>VLOOKUP(B124,'[4]SOURCE(Ori)'!$A$492:$D$732,4,FALSE)</f>
        <v>#N/A</v>
      </c>
      <c r="L124" s="18" t="e">
        <f t="shared" si="29"/>
        <v>#N/A</v>
      </c>
      <c r="M124" s="64" t="e">
        <f>VLOOKUP(B124,'[4]SOURCE(Ori)'!$A$492:$E$732,5,FALSE)</f>
        <v>#N/A</v>
      </c>
      <c r="N124" s="62" t="e">
        <f>VLOOKUP(B124,'[4]SOURCE(Ori)'!$A$736:$D$976,4,FALSE)</f>
        <v>#N/A</v>
      </c>
      <c r="O124" s="18" t="e">
        <f t="shared" si="30"/>
        <v>#N/A</v>
      </c>
      <c r="P124" s="64" t="e">
        <f>VLOOKUP(B124,'[4]SOURCE(Ori)'!$A$736:$E$976,5,FALSE)</f>
        <v>#N/A</v>
      </c>
      <c r="Q124" s="62">
        <v>0</v>
      </c>
      <c r="R124" s="18">
        <v>0</v>
      </c>
      <c r="S124" s="64">
        <v>0</v>
      </c>
      <c r="T124" s="62">
        <v>0</v>
      </c>
      <c r="U124" s="18">
        <v>0</v>
      </c>
      <c r="V124" s="64">
        <v>0</v>
      </c>
      <c r="W124" s="62" t="e">
        <f>VLOOKUP(B124,'[4]SOURCE(Ori)'!$A$1171:$D$1226,4,FALSE)</f>
        <v>#N/A</v>
      </c>
      <c r="X124" s="18" t="e">
        <f>IF(W124="O",10,IF(W124="A",9,IF(W124="B",8,IF(W124="C",7,IF(W124="D",6,IF(W124="F",0,IF(W124=-5,-5,-10)))))))</f>
        <v>#N/A</v>
      </c>
      <c r="Y124" s="64" t="e">
        <f>VLOOKUP(B124,'[4]SOURCE(Ori)'!$A$1171:$E$1226,5,FALSE)</f>
        <v>#N/A</v>
      </c>
      <c r="Z124" s="62" t="e">
        <f>VLOOKUP(B124,'[4]SOURCE(Ori)'!$A$1230:$D$1470,4,FALSE)</f>
        <v>#N/A</v>
      </c>
      <c r="AA124" s="18" t="e">
        <f t="shared" si="31"/>
        <v>#N/A</v>
      </c>
      <c r="AB124" s="64" t="e">
        <f>VLOOKUP(B124,'[4]SOURCE(Ori)'!$A$1230:$E$1470,5,FALSE)</f>
        <v>#N/A</v>
      </c>
      <c r="AC124" s="62" t="e">
        <f>VLOOKUP(B124,'[4]SOURCE(Ori)'!$A$1475:$D$1715,4,FALSE)</f>
        <v>#N/A</v>
      </c>
      <c r="AD124" s="18" t="e">
        <f t="shared" si="32"/>
        <v>#N/A</v>
      </c>
      <c r="AE124" s="64" t="e">
        <f>VLOOKUP(B124,'[4]SOURCE(Ori)'!$A$1475:$E$1715,5,FALSE)</f>
        <v>#N/A</v>
      </c>
      <c r="AF124" s="62" t="e">
        <f>VLOOKUP(B124,'[4]SOURCE(Ori)'!$A$1719:$D$1959,4,FALSE)</f>
        <v>#N/A</v>
      </c>
      <c r="AG124" s="18" t="e">
        <f t="shared" si="33"/>
        <v>#N/A</v>
      </c>
      <c r="AH124" s="64" t="e">
        <f>VLOOKUP(B124,'[4]SOURCE(Ori)'!$A$1719:$E$1959,5,FALSE)</f>
        <v>#N/A</v>
      </c>
      <c r="AI124" s="64" t="e">
        <f>VLOOKUP(B124,'[4]SOURCE(Ori)'!$A$1963:$D$2203,4,FALSE)</f>
        <v>#N/A</v>
      </c>
      <c r="AJ124" s="18" t="e">
        <f t="shared" si="34"/>
        <v>#N/A</v>
      </c>
      <c r="AK124" s="64" t="e">
        <f>VLOOKUP(B124,'[4]SOURCE(Ori)'!$A$1963:$E$2203,5,FALSE)</f>
        <v>#N/A</v>
      </c>
      <c r="AL124" s="64" t="e">
        <f>VLOOKUP(B124,'[4]SOURCE(Ori)'!$A$2207:$D$2447,4,FALSE)</f>
        <v>#N/A</v>
      </c>
      <c r="AM124" s="18" t="e">
        <f t="shared" si="35"/>
        <v>#N/A</v>
      </c>
      <c r="AN124" s="64"/>
      <c r="AO124" s="19" t="e">
        <f t="shared" si="24"/>
        <v>#N/A</v>
      </c>
      <c r="AP124" s="65" t="e">
        <f t="shared" si="36"/>
        <v>#N/A</v>
      </c>
      <c r="AQ124" s="66" t="e">
        <f t="shared" si="25"/>
        <v>#N/A</v>
      </c>
      <c r="AR124" s="67">
        <f>SUM(COUNTIFS(E124:AM124,{"f","NCP","AB"}))</f>
        <v>0</v>
      </c>
      <c r="AS124" s="66" t="e">
        <f t="shared" si="26"/>
        <v>#N/A</v>
      </c>
    </row>
    <row r="125" spans="1:45">
      <c r="A125" s="58">
        <v>121</v>
      </c>
      <c r="B125" s="59" t="s">
        <v>211</v>
      </c>
      <c r="C125" s="60" t="s">
        <v>212</v>
      </c>
      <c r="D125" s="61" t="s">
        <v>528</v>
      </c>
      <c r="E125" s="62" t="e">
        <f>VLOOKUP(B125,'[4]SOURCE(Ori)'!$A$4:$D$244,4,FALSE)</f>
        <v>#N/A</v>
      </c>
      <c r="F125" s="18" t="e">
        <f t="shared" si="27"/>
        <v>#N/A</v>
      </c>
      <c r="G125" s="63" t="e">
        <f>VLOOKUP(B125,'[4]SOURCE(Ori)'!$A$4:$E$244,5,FALSE)</f>
        <v>#N/A</v>
      </c>
      <c r="H125" s="62" t="e">
        <f>VLOOKUP(B125,'[4]SOURCE(Ori)'!$A$248:$D$488,4,FALSE)</f>
        <v>#N/A</v>
      </c>
      <c r="I125" s="18" t="e">
        <f t="shared" si="28"/>
        <v>#N/A</v>
      </c>
      <c r="J125" s="64" t="e">
        <f>VLOOKUP(B125,'[4]SOURCE(Ori)'!$A$248:$E$488,5,FALSE)</f>
        <v>#N/A</v>
      </c>
      <c r="K125" s="62" t="e">
        <f>VLOOKUP(B125,'[4]SOURCE(Ori)'!$A$492:$D$732,4,FALSE)</f>
        <v>#N/A</v>
      </c>
      <c r="L125" s="18" t="e">
        <f t="shared" si="29"/>
        <v>#N/A</v>
      </c>
      <c r="M125" s="64" t="e">
        <f>VLOOKUP(B125,'[4]SOURCE(Ori)'!$A$492:$E$732,5,FALSE)</f>
        <v>#N/A</v>
      </c>
      <c r="N125" s="62" t="e">
        <f>VLOOKUP(B125,'[4]SOURCE(Ori)'!$A$736:$D$976,4,FALSE)</f>
        <v>#N/A</v>
      </c>
      <c r="O125" s="18" t="e">
        <f t="shared" si="30"/>
        <v>#N/A</v>
      </c>
      <c r="P125" s="64" t="e">
        <f>VLOOKUP(B125,'[4]SOURCE(Ori)'!$A$736:$E$976,5,FALSE)</f>
        <v>#N/A</v>
      </c>
      <c r="Q125" s="62" t="e">
        <f>VLOOKUP(B125,'[4]SOURCE(Ori)'!$A$980:$D$1096,4,FALSE)</f>
        <v>#N/A</v>
      </c>
      <c r="R125" s="18" t="e">
        <f>IF(Q125="O",10,IF(Q125="A",9,IF(Q125="B",8,IF(Q125="C",7,IF(Q125="D",6,IF(Q125="F",0,IF(Q125=-5,-5,-10)))))))</f>
        <v>#N/A</v>
      </c>
      <c r="S125" s="64" t="e">
        <f>VLOOKUP(B125,'[4]SOURCE(Ori)'!$A$980:$E$1096,5,FALSE)</f>
        <v>#N/A</v>
      </c>
      <c r="T125" s="62">
        <v>0</v>
      </c>
      <c r="U125" s="18">
        <v>0</v>
      </c>
      <c r="V125" s="64">
        <v>0</v>
      </c>
      <c r="W125" s="62">
        <v>0</v>
      </c>
      <c r="X125" s="18">
        <v>0</v>
      </c>
      <c r="Y125" s="64">
        <v>0</v>
      </c>
      <c r="Z125" s="62" t="e">
        <f>VLOOKUP(B125,'[4]SOURCE(Ori)'!$A$1230:$D$1470,4,FALSE)</f>
        <v>#N/A</v>
      </c>
      <c r="AA125" s="18" t="e">
        <f t="shared" si="31"/>
        <v>#N/A</v>
      </c>
      <c r="AB125" s="64" t="e">
        <f>VLOOKUP(B125,'[4]SOURCE(Ori)'!$A$1230:$E$1470,5,FALSE)</f>
        <v>#N/A</v>
      </c>
      <c r="AC125" s="62" t="e">
        <f>VLOOKUP(B125,'[4]SOURCE(Ori)'!$A$1475:$D$1715,4,FALSE)</f>
        <v>#N/A</v>
      </c>
      <c r="AD125" s="18" t="e">
        <f t="shared" si="32"/>
        <v>#N/A</v>
      </c>
      <c r="AE125" s="64" t="e">
        <f>VLOOKUP(B125,'[4]SOURCE(Ori)'!$A$1475:$E$1715,5,FALSE)</f>
        <v>#N/A</v>
      </c>
      <c r="AF125" s="62" t="e">
        <f>VLOOKUP(B125,'[4]SOURCE(Ori)'!$A$1719:$D$1959,4,FALSE)</f>
        <v>#N/A</v>
      </c>
      <c r="AG125" s="18" t="e">
        <f t="shared" si="33"/>
        <v>#N/A</v>
      </c>
      <c r="AH125" s="64" t="e">
        <f>VLOOKUP(B125,'[4]SOURCE(Ori)'!$A$1719:$E$1959,5,FALSE)</f>
        <v>#N/A</v>
      </c>
      <c r="AI125" s="64" t="e">
        <f>VLOOKUP(B125,'[4]SOURCE(Ori)'!$A$1963:$D$2203,4,FALSE)</f>
        <v>#N/A</v>
      </c>
      <c r="AJ125" s="18" t="e">
        <f t="shared" si="34"/>
        <v>#N/A</v>
      </c>
      <c r="AK125" s="64" t="e">
        <f>VLOOKUP(B125,'[4]SOURCE(Ori)'!$A$1963:$E$2203,5,FALSE)</f>
        <v>#N/A</v>
      </c>
      <c r="AL125" s="64" t="e">
        <f>VLOOKUP(B125,'[4]SOURCE(Ori)'!$A$2207:$D$2447,4,FALSE)</f>
        <v>#N/A</v>
      </c>
      <c r="AM125" s="18" t="e">
        <f t="shared" si="35"/>
        <v>#N/A</v>
      </c>
      <c r="AN125" s="64"/>
      <c r="AO125" s="19" t="e">
        <f t="shared" si="24"/>
        <v>#N/A</v>
      </c>
      <c r="AP125" s="65" t="e">
        <f t="shared" si="36"/>
        <v>#N/A</v>
      </c>
      <c r="AQ125" s="66" t="e">
        <f t="shared" si="25"/>
        <v>#N/A</v>
      </c>
      <c r="AR125" s="67">
        <f>SUM(COUNTIFS(E125:AM125,{"f","NCP","AB"}))</f>
        <v>0</v>
      </c>
      <c r="AS125" s="66" t="e">
        <f t="shared" si="26"/>
        <v>#N/A</v>
      </c>
    </row>
    <row r="126" spans="1:45">
      <c r="A126" s="58">
        <v>122</v>
      </c>
      <c r="B126" s="59" t="s">
        <v>213</v>
      </c>
      <c r="C126" s="60" t="s">
        <v>214</v>
      </c>
      <c r="D126" s="61" t="s">
        <v>528</v>
      </c>
      <c r="E126" s="62" t="e">
        <f>VLOOKUP(B126,'[4]SOURCE(Ori)'!$A$4:$D$244,4,FALSE)</f>
        <v>#N/A</v>
      </c>
      <c r="F126" s="18" t="e">
        <f t="shared" si="27"/>
        <v>#N/A</v>
      </c>
      <c r="G126" s="63" t="e">
        <f>VLOOKUP(B126,'[4]SOURCE(Ori)'!$A$4:$E$244,5,FALSE)</f>
        <v>#N/A</v>
      </c>
      <c r="H126" s="62" t="e">
        <f>VLOOKUP(B126,'[4]SOURCE(Ori)'!$A$248:$D$488,4,FALSE)</f>
        <v>#N/A</v>
      </c>
      <c r="I126" s="18" t="e">
        <f t="shared" si="28"/>
        <v>#N/A</v>
      </c>
      <c r="J126" s="64" t="e">
        <f>VLOOKUP(B126,'[4]SOURCE(Ori)'!$A$248:$E$488,5,FALSE)</f>
        <v>#N/A</v>
      </c>
      <c r="K126" s="62" t="e">
        <f>VLOOKUP(B126,'[4]SOURCE(Ori)'!$A$492:$D$732,4,FALSE)</f>
        <v>#N/A</v>
      </c>
      <c r="L126" s="18" t="e">
        <f t="shared" si="29"/>
        <v>#N/A</v>
      </c>
      <c r="M126" s="64" t="e">
        <f>VLOOKUP(B126,'[4]SOURCE(Ori)'!$A$492:$E$732,5,FALSE)</f>
        <v>#N/A</v>
      </c>
      <c r="N126" s="62" t="e">
        <f>VLOOKUP(B126,'[4]SOURCE(Ori)'!$A$736:$D$976,4,FALSE)</f>
        <v>#N/A</v>
      </c>
      <c r="O126" s="18" t="e">
        <f t="shared" si="30"/>
        <v>#N/A</v>
      </c>
      <c r="P126" s="64" t="e">
        <f>VLOOKUP(B126,'[4]SOURCE(Ori)'!$A$736:$E$976,5,FALSE)</f>
        <v>#N/A</v>
      </c>
      <c r="Q126" s="62" t="e">
        <f>VLOOKUP(B126,'[4]SOURCE(Ori)'!$A$980:$D$1096,4,FALSE)</f>
        <v>#N/A</v>
      </c>
      <c r="R126" s="18" t="e">
        <f>IF(Q126="O",10,IF(Q126="A",9,IF(Q126="B",8,IF(Q126="C",7,IF(Q126="D",6,IF(Q126="F",0,IF(Q126=-5,-5,-10)))))))</f>
        <v>#N/A</v>
      </c>
      <c r="S126" s="64" t="e">
        <f>VLOOKUP(B126,'[4]SOURCE(Ori)'!$A$980:$E$1096,5,FALSE)</f>
        <v>#N/A</v>
      </c>
      <c r="T126" s="62">
        <v>0</v>
      </c>
      <c r="U126" s="18">
        <v>0</v>
      </c>
      <c r="V126" s="64">
        <v>0</v>
      </c>
      <c r="W126" s="62">
        <v>0</v>
      </c>
      <c r="X126" s="18">
        <v>0</v>
      </c>
      <c r="Y126" s="64">
        <v>0</v>
      </c>
      <c r="Z126" s="62" t="e">
        <f>VLOOKUP(B126,'[4]SOURCE(Ori)'!$A$1230:$D$1470,4,FALSE)</f>
        <v>#N/A</v>
      </c>
      <c r="AA126" s="18" t="e">
        <f t="shared" si="31"/>
        <v>#N/A</v>
      </c>
      <c r="AB126" s="64" t="e">
        <f>VLOOKUP(B126,'[4]SOURCE(Ori)'!$A$1230:$E$1470,5,FALSE)</f>
        <v>#N/A</v>
      </c>
      <c r="AC126" s="62" t="e">
        <f>VLOOKUP(B126,'[4]SOURCE(Ori)'!$A$1475:$D$1715,4,FALSE)</f>
        <v>#N/A</v>
      </c>
      <c r="AD126" s="18" t="e">
        <f t="shared" si="32"/>
        <v>#N/A</v>
      </c>
      <c r="AE126" s="64" t="e">
        <f>VLOOKUP(B126,'[4]SOURCE(Ori)'!$A$1475:$E$1715,5,FALSE)</f>
        <v>#N/A</v>
      </c>
      <c r="AF126" s="62" t="e">
        <f>VLOOKUP(B126,'[4]SOURCE(Ori)'!$A$1719:$D$1959,4,FALSE)</f>
        <v>#N/A</v>
      </c>
      <c r="AG126" s="18" t="e">
        <f t="shared" si="33"/>
        <v>#N/A</v>
      </c>
      <c r="AH126" s="64" t="e">
        <f>VLOOKUP(B126,'[4]SOURCE(Ori)'!$A$1719:$E$1959,5,FALSE)</f>
        <v>#N/A</v>
      </c>
      <c r="AI126" s="64" t="e">
        <f>VLOOKUP(B126,'[4]SOURCE(Ori)'!$A$1963:$D$2203,4,FALSE)</f>
        <v>#N/A</v>
      </c>
      <c r="AJ126" s="18" t="e">
        <f t="shared" si="34"/>
        <v>#N/A</v>
      </c>
      <c r="AK126" s="64" t="e">
        <f>VLOOKUP(B126,'[4]SOURCE(Ori)'!$A$1963:$E$2203,5,FALSE)</f>
        <v>#N/A</v>
      </c>
      <c r="AL126" s="64" t="e">
        <f>VLOOKUP(B126,'[4]SOURCE(Ori)'!$A$2207:$D$2447,4,FALSE)</f>
        <v>#N/A</v>
      </c>
      <c r="AM126" s="18" t="e">
        <f t="shared" si="35"/>
        <v>#N/A</v>
      </c>
      <c r="AN126" s="64"/>
      <c r="AO126" s="19" t="e">
        <f t="shared" si="24"/>
        <v>#N/A</v>
      </c>
      <c r="AP126" s="65" t="e">
        <f t="shared" si="36"/>
        <v>#N/A</v>
      </c>
      <c r="AQ126" s="66" t="e">
        <f t="shared" si="25"/>
        <v>#N/A</v>
      </c>
      <c r="AR126" s="67">
        <f>SUM(COUNTIFS(E126:AM126,{"f","NCP","AB"}))</f>
        <v>0</v>
      </c>
      <c r="AS126" s="66" t="e">
        <f t="shared" si="26"/>
        <v>#N/A</v>
      </c>
    </row>
    <row r="127" spans="1:45">
      <c r="A127" s="58">
        <v>123</v>
      </c>
      <c r="B127" s="59" t="s">
        <v>215</v>
      </c>
      <c r="C127" s="60" t="s">
        <v>216</v>
      </c>
      <c r="D127" s="61" t="s">
        <v>528</v>
      </c>
      <c r="E127" s="62" t="e">
        <f>VLOOKUP(B127,'[4]SOURCE(Ori)'!$A$4:$D$244,4,FALSE)</f>
        <v>#N/A</v>
      </c>
      <c r="F127" s="18" t="e">
        <f t="shared" si="27"/>
        <v>#N/A</v>
      </c>
      <c r="G127" s="63" t="e">
        <f>VLOOKUP(B127,'[4]SOURCE(Ori)'!$A$4:$E$244,5,FALSE)</f>
        <v>#N/A</v>
      </c>
      <c r="H127" s="62" t="e">
        <f>VLOOKUP(B127,'[4]SOURCE(Ori)'!$A$248:$D$488,4,FALSE)</f>
        <v>#N/A</v>
      </c>
      <c r="I127" s="18" t="e">
        <f t="shared" si="28"/>
        <v>#N/A</v>
      </c>
      <c r="J127" s="64" t="e">
        <f>VLOOKUP(B127,'[4]SOURCE(Ori)'!$A$248:$E$488,5,FALSE)</f>
        <v>#N/A</v>
      </c>
      <c r="K127" s="62" t="e">
        <f>VLOOKUP(B127,'[4]SOURCE(Ori)'!$A$492:$D$732,4,FALSE)</f>
        <v>#N/A</v>
      </c>
      <c r="L127" s="18" t="e">
        <f t="shared" si="29"/>
        <v>#N/A</v>
      </c>
      <c r="M127" s="64" t="e">
        <f>VLOOKUP(B127,'[4]SOURCE(Ori)'!$A$492:$E$732,5,FALSE)</f>
        <v>#N/A</v>
      </c>
      <c r="N127" s="62" t="e">
        <f>VLOOKUP(B127,'[4]SOURCE(Ori)'!$A$736:$D$976,4,FALSE)</f>
        <v>#N/A</v>
      </c>
      <c r="O127" s="18" t="e">
        <f t="shared" si="30"/>
        <v>#N/A</v>
      </c>
      <c r="P127" s="64" t="e">
        <f>VLOOKUP(B127,'[4]SOURCE(Ori)'!$A$736:$E$976,5,FALSE)</f>
        <v>#N/A</v>
      </c>
      <c r="Q127" s="62">
        <v>0</v>
      </c>
      <c r="R127" s="18">
        <v>0</v>
      </c>
      <c r="S127" s="64">
        <v>0</v>
      </c>
      <c r="T127" s="62" t="e">
        <f>VLOOKUP(B127,'[4]SOURCE(Ori)'!$A$1100:$D$1167,4,FALSE)</f>
        <v>#N/A</v>
      </c>
      <c r="U127" s="18" t="e">
        <f>IF(T127="O",10,IF(T127="A",9,IF(T127="B",8,IF(T127="C",7,IF(T127="D",6,IF(T127="F",0,IF(T127=-5,-5,-10)))))))</f>
        <v>#N/A</v>
      </c>
      <c r="V127" s="64" t="e">
        <f>VLOOKUP(B127,'[4]SOURCE(Ori)'!$A$1100:$E$1167,5,FALSE)</f>
        <v>#N/A</v>
      </c>
      <c r="W127" s="62">
        <v>0</v>
      </c>
      <c r="X127" s="18">
        <v>0</v>
      </c>
      <c r="Y127" s="64">
        <v>0</v>
      </c>
      <c r="Z127" s="62" t="e">
        <f>VLOOKUP(B127,'[4]SOURCE(Ori)'!$A$1230:$D$1470,4,FALSE)</f>
        <v>#N/A</v>
      </c>
      <c r="AA127" s="18" t="e">
        <f t="shared" si="31"/>
        <v>#N/A</v>
      </c>
      <c r="AB127" s="64" t="e">
        <f>VLOOKUP(B127,'[4]SOURCE(Ori)'!$A$1230:$E$1470,5,FALSE)</f>
        <v>#N/A</v>
      </c>
      <c r="AC127" s="62" t="e">
        <f>VLOOKUP(B127,'[4]SOURCE(Ori)'!$A$1475:$D$1715,4,FALSE)</f>
        <v>#N/A</v>
      </c>
      <c r="AD127" s="18" t="e">
        <f t="shared" si="32"/>
        <v>#N/A</v>
      </c>
      <c r="AE127" s="64" t="e">
        <f>VLOOKUP(B127,'[4]SOURCE(Ori)'!$A$1475:$E$1715,5,FALSE)</f>
        <v>#N/A</v>
      </c>
      <c r="AF127" s="62" t="e">
        <f>VLOOKUP(B127,'[4]SOURCE(Ori)'!$A$1719:$D$1959,4,FALSE)</f>
        <v>#N/A</v>
      </c>
      <c r="AG127" s="18" t="e">
        <f t="shared" si="33"/>
        <v>#N/A</v>
      </c>
      <c r="AH127" s="64" t="e">
        <f>VLOOKUP(B127,'[4]SOURCE(Ori)'!$A$1719:$E$1959,5,FALSE)</f>
        <v>#N/A</v>
      </c>
      <c r="AI127" s="64" t="e">
        <f>VLOOKUP(B127,'[4]SOURCE(Ori)'!$A$1963:$D$2203,4,FALSE)</f>
        <v>#N/A</v>
      </c>
      <c r="AJ127" s="18" t="e">
        <f t="shared" si="34"/>
        <v>#N/A</v>
      </c>
      <c r="AK127" s="64" t="e">
        <f>VLOOKUP(B127,'[4]SOURCE(Ori)'!$A$1963:$E$2203,5,FALSE)</f>
        <v>#N/A</v>
      </c>
      <c r="AL127" s="64" t="e">
        <f>VLOOKUP(B127,'[4]SOURCE(Ori)'!$A$2207:$D$2447,4,FALSE)</f>
        <v>#N/A</v>
      </c>
      <c r="AM127" s="18" t="e">
        <f t="shared" si="35"/>
        <v>#N/A</v>
      </c>
      <c r="AN127" s="64"/>
      <c r="AO127" s="19" t="e">
        <f t="shared" si="24"/>
        <v>#N/A</v>
      </c>
      <c r="AP127" s="65" t="e">
        <f t="shared" si="36"/>
        <v>#N/A</v>
      </c>
      <c r="AQ127" s="66" t="e">
        <f t="shared" si="25"/>
        <v>#N/A</v>
      </c>
      <c r="AR127" s="67">
        <f>SUM(COUNTIFS(E127:AM127,{"f","NCP","AB"}))</f>
        <v>0</v>
      </c>
      <c r="AS127" s="66" t="e">
        <f t="shared" si="26"/>
        <v>#N/A</v>
      </c>
    </row>
    <row r="128" spans="1:45">
      <c r="A128" s="58">
        <v>124</v>
      </c>
      <c r="B128" s="59" t="s">
        <v>407</v>
      </c>
      <c r="C128" s="60" t="s">
        <v>408</v>
      </c>
      <c r="D128" s="61" t="s">
        <v>528</v>
      </c>
      <c r="E128" s="62" t="e">
        <f>VLOOKUP(B128,'[4]SOURCE(Ori)'!$A$4:$D$244,4,FALSE)</f>
        <v>#N/A</v>
      </c>
      <c r="F128" s="18" t="e">
        <f t="shared" si="27"/>
        <v>#N/A</v>
      </c>
      <c r="G128" s="63" t="e">
        <f>VLOOKUP(B128,'[4]SOURCE(Ori)'!$A$4:$E$244,5,FALSE)</f>
        <v>#N/A</v>
      </c>
      <c r="H128" s="62" t="e">
        <f>VLOOKUP(B128,'[4]SOURCE(Ori)'!$A$248:$D$488,4,FALSE)</f>
        <v>#N/A</v>
      </c>
      <c r="I128" s="18" t="e">
        <f t="shared" si="28"/>
        <v>#N/A</v>
      </c>
      <c r="J128" s="64" t="e">
        <f>VLOOKUP(B128,'[4]SOURCE(Ori)'!$A$248:$E$488,5,FALSE)</f>
        <v>#N/A</v>
      </c>
      <c r="K128" s="62" t="e">
        <f>VLOOKUP(B128,'[4]SOURCE(Ori)'!$A$492:$D$732,4,FALSE)</f>
        <v>#N/A</v>
      </c>
      <c r="L128" s="18" t="e">
        <f t="shared" si="29"/>
        <v>#N/A</v>
      </c>
      <c r="M128" s="64" t="e">
        <f>VLOOKUP(B128,'[4]SOURCE(Ori)'!$A$492:$E$732,5,FALSE)</f>
        <v>#N/A</v>
      </c>
      <c r="N128" s="62" t="e">
        <f>VLOOKUP(B128,'[4]SOURCE(Ori)'!$A$736:$D$976,4,FALSE)</f>
        <v>#N/A</v>
      </c>
      <c r="O128" s="18" t="e">
        <f t="shared" si="30"/>
        <v>#N/A</v>
      </c>
      <c r="P128" s="64" t="e">
        <f>VLOOKUP(B128,'[4]SOURCE(Ori)'!$A$736:$E$976,5,FALSE)</f>
        <v>#N/A</v>
      </c>
      <c r="Q128" s="62">
        <v>0</v>
      </c>
      <c r="R128" s="18">
        <v>0</v>
      </c>
      <c r="S128" s="64">
        <v>0</v>
      </c>
      <c r="T128" s="62" t="e">
        <f>VLOOKUP(B128,'[4]SOURCE(Ori)'!$A$1100:$D$1167,4,FALSE)</f>
        <v>#N/A</v>
      </c>
      <c r="U128" s="18" t="e">
        <f>IF(T128="O",10,IF(T128="A",9,IF(T128="B",8,IF(T128="C",7,IF(T128="D",6,IF(T128="F",0,IF(T128=-5,-5,-10)))))))</f>
        <v>#N/A</v>
      </c>
      <c r="V128" s="64" t="e">
        <f>VLOOKUP(B128,'[4]SOURCE(Ori)'!$A$1100:$E$1167,5,FALSE)</f>
        <v>#N/A</v>
      </c>
      <c r="W128" s="62">
        <v>0</v>
      </c>
      <c r="X128" s="18">
        <v>0</v>
      </c>
      <c r="Y128" s="64">
        <v>0</v>
      </c>
      <c r="Z128" s="62" t="e">
        <f>VLOOKUP(B128,'[4]SOURCE(Ori)'!$A$1230:$D$1470,4,FALSE)</f>
        <v>#N/A</v>
      </c>
      <c r="AA128" s="18" t="e">
        <f t="shared" si="31"/>
        <v>#N/A</v>
      </c>
      <c r="AB128" s="64" t="e">
        <f>VLOOKUP(B128,'[4]SOURCE(Ori)'!$A$1230:$E$1470,5,FALSE)</f>
        <v>#N/A</v>
      </c>
      <c r="AC128" s="62" t="e">
        <f>VLOOKUP(B128,'[4]SOURCE(Ori)'!$A$1475:$D$1715,4,FALSE)</f>
        <v>#N/A</v>
      </c>
      <c r="AD128" s="18" t="e">
        <f t="shared" si="32"/>
        <v>#N/A</v>
      </c>
      <c r="AE128" s="64" t="e">
        <f>VLOOKUP(B128,'[4]SOURCE(Ori)'!$A$1475:$E$1715,5,FALSE)</f>
        <v>#N/A</v>
      </c>
      <c r="AF128" s="62" t="e">
        <f>VLOOKUP(B128,'[4]SOURCE(Ori)'!$A$1719:$D$1959,4,FALSE)</f>
        <v>#N/A</v>
      </c>
      <c r="AG128" s="18" t="e">
        <f t="shared" si="33"/>
        <v>#N/A</v>
      </c>
      <c r="AH128" s="64" t="e">
        <f>VLOOKUP(B128,'[4]SOURCE(Ori)'!$A$1719:$E$1959,5,FALSE)</f>
        <v>#N/A</v>
      </c>
      <c r="AI128" s="64" t="e">
        <f>VLOOKUP(B128,'[4]SOURCE(Ori)'!$A$1963:$D$2203,4,FALSE)</f>
        <v>#N/A</v>
      </c>
      <c r="AJ128" s="18" t="e">
        <f t="shared" si="34"/>
        <v>#N/A</v>
      </c>
      <c r="AK128" s="64" t="e">
        <f>VLOOKUP(B128,'[4]SOURCE(Ori)'!$A$1963:$E$2203,5,FALSE)</f>
        <v>#N/A</v>
      </c>
      <c r="AL128" s="64" t="e">
        <f>VLOOKUP(B128,'[4]SOURCE(Ori)'!$A$2207:$D$2447,4,FALSE)</f>
        <v>#N/A</v>
      </c>
      <c r="AM128" s="18" t="e">
        <f t="shared" si="35"/>
        <v>#N/A</v>
      </c>
      <c r="AN128" s="64"/>
      <c r="AO128" s="19" t="e">
        <f t="shared" si="24"/>
        <v>#N/A</v>
      </c>
      <c r="AP128" s="65" t="e">
        <f t="shared" si="36"/>
        <v>#N/A</v>
      </c>
      <c r="AQ128" s="66" t="e">
        <f t="shared" si="25"/>
        <v>#N/A</v>
      </c>
      <c r="AR128" s="67">
        <f>SUM(COUNTIFS(E128:AM128,{"f","NCP","AB"}))</f>
        <v>0</v>
      </c>
      <c r="AS128" s="66" t="e">
        <f t="shared" si="26"/>
        <v>#N/A</v>
      </c>
    </row>
    <row r="129" spans="1:45">
      <c r="A129" s="58">
        <v>125</v>
      </c>
      <c r="B129" s="59" t="s">
        <v>217</v>
      </c>
      <c r="C129" s="60" t="s">
        <v>218</v>
      </c>
      <c r="D129" s="61" t="s">
        <v>528</v>
      </c>
      <c r="E129" s="62" t="e">
        <f>VLOOKUP(B129,'[4]SOURCE(Ori)'!$A$4:$D$244,4,FALSE)</f>
        <v>#N/A</v>
      </c>
      <c r="F129" s="18" t="e">
        <f t="shared" si="27"/>
        <v>#N/A</v>
      </c>
      <c r="G129" s="63" t="e">
        <f>VLOOKUP(B129,'[4]SOURCE(Ori)'!$A$4:$E$244,5,FALSE)</f>
        <v>#N/A</v>
      </c>
      <c r="H129" s="62" t="e">
        <f>VLOOKUP(B129,'[4]SOURCE(Ori)'!$A$248:$D$488,4,FALSE)</f>
        <v>#N/A</v>
      </c>
      <c r="I129" s="18" t="e">
        <f t="shared" si="28"/>
        <v>#N/A</v>
      </c>
      <c r="J129" s="64" t="e">
        <f>VLOOKUP(B129,'[4]SOURCE(Ori)'!$A$248:$E$488,5,FALSE)</f>
        <v>#N/A</v>
      </c>
      <c r="K129" s="62" t="e">
        <f>VLOOKUP(B129,'[4]SOURCE(Ori)'!$A$492:$D$732,4,FALSE)</f>
        <v>#N/A</v>
      </c>
      <c r="L129" s="18" t="e">
        <f t="shared" si="29"/>
        <v>#N/A</v>
      </c>
      <c r="M129" s="64" t="e">
        <f>VLOOKUP(B129,'[4]SOURCE(Ori)'!$A$492:$E$732,5,FALSE)</f>
        <v>#N/A</v>
      </c>
      <c r="N129" s="62" t="e">
        <f>VLOOKUP(B129,'[4]SOURCE(Ori)'!$A$736:$D$976,4,FALSE)</f>
        <v>#N/A</v>
      </c>
      <c r="O129" s="18" t="e">
        <f t="shared" si="30"/>
        <v>#N/A</v>
      </c>
      <c r="P129" s="64" t="e">
        <f>VLOOKUP(B129,'[4]SOURCE(Ori)'!$A$736:$E$976,5,FALSE)</f>
        <v>#N/A</v>
      </c>
      <c r="Q129" s="62">
        <v>0</v>
      </c>
      <c r="R129" s="18">
        <v>0</v>
      </c>
      <c r="S129" s="64">
        <v>0</v>
      </c>
      <c r="T129" s="62" t="e">
        <f>VLOOKUP(B129,'[4]SOURCE(Ori)'!$A$1100:$D$1167,4,FALSE)</f>
        <v>#N/A</v>
      </c>
      <c r="U129" s="18" t="e">
        <f>IF(T129="O",10,IF(T129="A",9,IF(T129="B",8,IF(T129="C",7,IF(T129="D",6,IF(T129="F",0,IF(T129=-5,-5,-10)))))))</f>
        <v>#N/A</v>
      </c>
      <c r="V129" s="64" t="e">
        <f>VLOOKUP(B129,'[4]SOURCE(Ori)'!$A$1100:$E$1167,5,FALSE)</f>
        <v>#N/A</v>
      </c>
      <c r="W129" s="62">
        <v>0</v>
      </c>
      <c r="X129" s="18">
        <v>0</v>
      </c>
      <c r="Y129" s="64">
        <v>0</v>
      </c>
      <c r="Z129" s="62" t="e">
        <f>VLOOKUP(B129,'[4]SOURCE(Ori)'!$A$1230:$D$1470,4,FALSE)</f>
        <v>#N/A</v>
      </c>
      <c r="AA129" s="18" t="e">
        <f t="shared" si="31"/>
        <v>#N/A</v>
      </c>
      <c r="AB129" s="64" t="e">
        <f>VLOOKUP(B129,'[4]SOURCE(Ori)'!$A$1230:$E$1470,5,FALSE)</f>
        <v>#N/A</v>
      </c>
      <c r="AC129" s="62" t="e">
        <f>VLOOKUP(B129,'[4]SOURCE(Ori)'!$A$1475:$D$1715,4,FALSE)</f>
        <v>#N/A</v>
      </c>
      <c r="AD129" s="18" t="e">
        <f t="shared" si="32"/>
        <v>#N/A</v>
      </c>
      <c r="AE129" s="64" t="e">
        <f>VLOOKUP(B129,'[4]SOURCE(Ori)'!$A$1475:$E$1715,5,FALSE)</f>
        <v>#N/A</v>
      </c>
      <c r="AF129" s="62" t="e">
        <f>VLOOKUP(B129,'[4]SOURCE(Ori)'!$A$1719:$D$1959,4,FALSE)</f>
        <v>#N/A</v>
      </c>
      <c r="AG129" s="18" t="e">
        <f t="shared" si="33"/>
        <v>#N/A</v>
      </c>
      <c r="AH129" s="64" t="e">
        <f>VLOOKUP(B129,'[4]SOURCE(Ori)'!$A$1719:$E$1959,5,FALSE)</f>
        <v>#N/A</v>
      </c>
      <c r="AI129" s="64" t="e">
        <f>VLOOKUP(B129,'[4]SOURCE(Ori)'!$A$1963:$D$2203,4,FALSE)</f>
        <v>#N/A</v>
      </c>
      <c r="AJ129" s="18" t="e">
        <f t="shared" si="34"/>
        <v>#N/A</v>
      </c>
      <c r="AK129" s="64" t="e">
        <f>VLOOKUP(B129,'[4]SOURCE(Ori)'!$A$1963:$E$2203,5,FALSE)</f>
        <v>#N/A</v>
      </c>
      <c r="AL129" s="64" t="e">
        <f>VLOOKUP(B129,'[4]SOURCE(Ori)'!$A$2207:$D$2447,4,FALSE)</f>
        <v>#N/A</v>
      </c>
      <c r="AM129" s="18" t="e">
        <f t="shared" si="35"/>
        <v>#N/A</v>
      </c>
      <c r="AN129" s="64"/>
      <c r="AO129" s="19" t="e">
        <f t="shared" si="24"/>
        <v>#N/A</v>
      </c>
      <c r="AP129" s="65" t="e">
        <f t="shared" si="36"/>
        <v>#N/A</v>
      </c>
      <c r="AQ129" s="66" t="e">
        <f t="shared" si="25"/>
        <v>#N/A</v>
      </c>
      <c r="AR129" s="67">
        <f>SUM(COUNTIFS(E129:AM129,{"f","NCP","AB"}))</f>
        <v>0</v>
      </c>
      <c r="AS129" s="66" t="e">
        <f t="shared" si="26"/>
        <v>#N/A</v>
      </c>
    </row>
    <row r="130" spans="1:45">
      <c r="A130" s="58">
        <v>126</v>
      </c>
      <c r="B130" s="59" t="s">
        <v>465</v>
      </c>
      <c r="C130" s="60" t="s">
        <v>466</v>
      </c>
      <c r="D130" s="61" t="s">
        <v>528</v>
      </c>
      <c r="E130" s="62" t="e">
        <f>VLOOKUP(B130,'[4]SOURCE(Ori)'!$A$4:$D$244,4,FALSE)</f>
        <v>#N/A</v>
      </c>
      <c r="F130" s="18" t="e">
        <f t="shared" si="27"/>
        <v>#N/A</v>
      </c>
      <c r="G130" s="63" t="e">
        <f>VLOOKUP(B130,'[4]SOURCE(Ori)'!$A$4:$E$244,5,FALSE)</f>
        <v>#N/A</v>
      </c>
      <c r="H130" s="62" t="e">
        <f>VLOOKUP(B130,'[4]SOURCE(Ori)'!$A$248:$D$488,4,FALSE)</f>
        <v>#N/A</v>
      </c>
      <c r="I130" s="18" t="e">
        <f t="shared" si="28"/>
        <v>#N/A</v>
      </c>
      <c r="J130" s="64" t="e">
        <f>VLOOKUP(B130,'[4]SOURCE(Ori)'!$A$248:$E$488,5,FALSE)</f>
        <v>#N/A</v>
      </c>
      <c r="K130" s="62" t="e">
        <f>VLOOKUP(B130,'[4]SOURCE(Ori)'!$A$492:$D$732,4,FALSE)</f>
        <v>#N/A</v>
      </c>
      <c r="L130" s="18" t="e">
        <f t="shared" si="29"/>
        <v>#N/A</v>
      </c>
      <c r="M130" s="64" t="e">
        <f>VLOOKUP(B130,'[4]SOURCE(Ori)'!$A$492:$E$732,5,FALSE)</f>
        <v>#N/A</v>
      </c>
      <c r="N130" s="62" t="e">
        <f>VLOOKUP(B130,'[4]SOURCE(Ori)'!$A$736:$D$976,4,FALSE)</f>
        <v>#N/A</v>
      </c>
      <c r="O130" s="18" t="e">
        <f t="shared" si="30"/>
        <v>#N/A</v>
      </c>
      <c r="P130" s="64" t="e">
        <f>VLOOKUP(B130,'[4]SOURCE(Ori)'!$A$736:$E$976,5,FALSE)</f>
        <v>#N/A</v>
      </c>
      <c r="Q130" s="62">
        <v>0</v>
      </c>
      <c r="R130" s="18">
        <v>0</v>
      </c>
      <c r="S130" s="64">
        <v>0</v>
      </c>
      <c r="T130" s="62">
        <v>0</v>
      </c>
      <c r="U130" s="18">
        <v>0</v>
      </c>
      <c r="V130" s="64">
        <v>0</v>
      </c>
      <c r="W130" s="62" t="e">
        <f>VLOOKUP(B130,'[4]SOURCE(Ori)'!$A$1171:$D$1226,4,FALSE)</f>
        <v>#N/A</v>
      </c>
      <c r="X130" s="18" t="e">
        <f>IF(W130="O",10,IF(W130="A",9,IF(W130="B",8,IF(W130="C",7,IF(W130="D",6,IF(W130="F",0,IF(W130=-5,-5,-10)))))))</f>
        <v>#N/A</v>
      </c>
      <c r="Y130" s="64" t="e">
        <f>VLOOKUP(B130,'[4]SOURCE(Ori)'!$A$1171:$E$1226,5,FALSE)</f>
        <v>#N/A</v>
      </c>
      <c r="Z130" s="62" t="e">
        <f>VLOOKUP(B130,'[4]SOURCE(Ori)'!$A$1230:$D$1470,4,FALSE)</f>
        <v>#N/A</v>
      </c>
      <c r="AA130" s="18" t="e">
        <f t="shared" si="31"/>
        <v>#N/A</v>
      </c>
      <c r="AB130" s="64" t="e">
        <f>VLOOKUP(B130,'[4]SOURCE(Ori)'!$A$1230:$E$1470,5,FALSE)</f>
        <v>#N/A</v>
      </c>
      <c r="AC130" s="62" t="e">
        <f>VLOOKUP(B130,'[4]SOURCE(Ori)'!$A$1475:$D$1715,4,FALSE)</f>
        <v>#N/A</v>
      </c>
      <c r="AD130" s="18" t="e">
        <f t="shared" si="32"/>
        <v>#N/A</v>
      </c>
      <c r="AE130" s="64" t="e">
        <f>VLOOKUP(B130,'[4]SOURCE(Ori)'!$A$1475:$E$1715,5,FALSE)</f>
        <v>#N/A</v>
      </c>
      <c r="AF130" s="62" t="e">
        <f>VLOOKUP(B130,'[4]SOURCE(Ori)'!$A$1719:$D$1959,4,FALSE)</f>
        <v>#N/A</v>
      </c>
      <c r="AG130" s="18" t="e">
        <f t="shared" si="33"/>
        <v>#N/A</v>
      </c>
      <c r="AH130" s="64" t="e">
        <f>VLOOKUP(B130,'[4]SOURCE(Ori)'!$A$1719:$E$1959,5,FALSE)</f>
        <v>#N/A</v>
      </c>
      <c r="AI130" s="64" t="e">
        <f>VLOOKUP(B130,'[4]SOURCE(Ori)'!$A$1963:$D$2203,4,FALSE)</f>
        <v>#N/A</v>
      </c>
      <c r="AJ130" s="18" t="e">
        <f t="shared" si="34"/>
        <v>#N/A</v>
      </c>
      <c r="AK130" s="64" t="e">
        <f>VLOOKUP(B130,'[4]SOURCE(Ori)'!$A$1963:$E$2203,5,FALSE)</f>
        <v>#N/A</v>
      </c>
      <c r="AL130" s="64" t="e">
        <f>VLOOKUP(B130,'[4]SOURCE(Ori)'!$A$2207:$D$2447,4,FALSE)</f>
        <v>#N/A</v>
      </c>
      <c r="AM130" s="18" t="e">
        <f t="shared" si="35"/>
        <v>#N/A</v>
      </c>
      <c r="AN130" s="64"/>
      <c r="AO130" s="19" t="e">
        <f t="shared" si="24"/>
        <v>#N/A</v>
      </c>
      <c r="AP130" s="65" t="e">
        <f t="shared" si="36"/>
        <v>#N/A</v>
      </c>
      <c r="AQ130" s="66" t="e">
        <f t="shared" si="25"/>
        <v>#N/A</v>
      </c>
      <c r="AR130" s="67">
        <f>SUM(COUNTIFS(E130:AM130,{"f","NCP","AB"}))</f>
        <v>0</v>
      </c>
      <c r="AS130" s="66" t="e">
        <f t="shared" si="26"/>
        <v>#N/A</v>
      </c>
    </row>
    <row r="131" spans="1:45">
      <c r="A131" s="58">
        <v>127</v>
      </c>
      <c r="B131" s="59" t="s">
        <v>219</v>
      </c>
      <c r="C131" s="60" t="s">
        <v>220</v>
      </c>
      <c r="D131" s="61" t="s">
        <v>528</v>
      </c>
      <c r="E131" s="62" t="e">
        <f>VLOOKUP(B131,'[4]SOURCE(Ori)'!$A$4:$D$244,4,FALSE)</f>
        <v>#N/A</v>
      </c>
      <c r="F131" s="18" t="e">
        <f t="shared" si="27"/>
        <v>#N/A</v>
      </c>
      <c r="G131" s="63" t="e">
        <f>VLOOKUP(B131,'[4]SOURCE(Ori)'!$A$4:$E$244,5,FALSE)</f>
        <v>#N/A</v>
      </c>
      <c r="H131" s="62" t="e">
        <f>VLOOKUP(B131,'[4]SOURCE(Ori)'!$A$248:$D$488,4,FALSE)</f>
        <v>#N/A</v>
      </c>
      <c r="I131" s="18" t="e">
        <f t="shared" si="28"/>
        <v>#N/A</v>
      </c>
      <c r="J131" s="64" t="e">
        <f>VLOOKUP(B131,'[4]SOURCE(Ori)'!$A$248:$E$488,5,FALSE)</f>
        <v>#N/A</v>
      </c>
      <c r="K131" s="62" t="e">
        <f>VLOOKUP(B131,'[4]SOURCE(Ori)'!$A$492:$D$732,4,FALSE)</f>
        <v>#N/A</v>
      </c>
      <c r="L131" s="18" t="e">
        <f t="shared" si="29"/>
        <v>#N/A</v>
      </c>
      <c r="M131" s="64" t="e">
        <f>VLOOKUP(B131,'[4]SOURCE(Ori)'!$A$492:$E$732,5,FALSE)</f>
        <v>#N/A</v>
      </c>
      <c r="N131" s="62" t="e">
        <f>VLOOKUP(B131,'[4]SOURCE(Ori)'!$A$736:$D$976,4,FALSE)</f>
        <v>#N/A</v>
      </c>
      <c r="O131" s="18" t="e">
        <f t="shared" si="30"/>
        <v>#N/A</v>
      </c>
      <c r="P131" s="64" t="e">
        <f>VLOOKUP(B131,'[4]SOURCE(Ori)'!$A$736:$E$976,5,FALSE)</f>
        <v>#N/A</v>
      </c>
      <c r="Q131" s="62">
        <v>0</v>
      </c>
      <c r="R131" s="18">
        <v>0</v>
      </c>
      <c r="S131" s="64">
        <v>0</v>
      </c>
      <c r="T131" s="62" t="e">
        <f>VLOOKUP(B131,'[4]SOURCE(Ori)'!$A$1100:$D$1167,4,FALSE)</f>
        <v>#N/A</v>
      </c>
      <c r="U131" s="18" t="e">
        <f>IF(T131="O",10,IF(T131="A",9,IF(T131="B",8,IF(T131="C",7,IF(T131="D",6,IF(T131="F",0,IF(T131=-5,-5,-10)))))))</f>
        <v>#N/A</v>
      </c>
      <c r="V131" s="64" t="e">
        <f>VLOOKUP(B131,'[4]SOURCE(Ori)'!$A$1100:$E$1167,5,FALSE)</f>
        <v>#N/A</v>
      </c>
      <c r="W131" s="62">
        <v>0</v>
      </c>
      <c r="X131" s="18">
        <v>0</v>
      </c>
      <c r="Y131" s="64">
        <v>0</v>
      </c>
      <c r="Z131" s="62" t="e">
        <f>VLOOKUP(B131,'[4]SOURCE(Ori)'!$A$1230:$D$1470,4,FALSE)</f>
        <v>#N/A</v>
      </c>
      <c r="AA131" s="18" t="e">
        <f t="shared" si="31"/>
        <v>#N/A</v>
      </c>
      <c r="AB131" s="64" t="e">
        <f>VLOOKUP(B131,'[4]SOURCE(Ori)'!$A$1230:$E$1470,5,FALSE)</f>
        <v>#N/A</v>
      </c>
      <c r="AC131" s="62" t="e">
        <f>VLOOKUP(B131,'[4]SOURCE(Ori)'!$A$1475:$D$1715,4,FALSE)</f>
        <v>#N/A</v>
      </c>
      <c r="AD131" s="18" t="e">
        <f t="shared" si="32"/>
        <v>#N/A</v>
      </c>
      <c r="AE131" s="64" t="e">
        <f>VLOOKUP(B131,'[4]SOURCE(Ori)'!$A$1475:$E$1715,5,FALSE)</f>
        <v>#N/A</v>
      </c>
      <c r="AF131" s="62" t="e">
        <f>VLOOKUP(B131,'[4]SOURCE(Ori)'!$A$1719:$D$1959,4,FALSE)</f>
        <v>#N/A</v>
      </c>
      <c r="AG131" s="18" t="e">
        <f t="shared" si="33"/>
        <v>#N/A</v>
      </c>
      <c r="AH131" s="64" t="e">
        <f>VLOOKUP(B131,'[4]SOURCE(Ori)'!$A$1719:$E$1959,5,FALSE)</f>
        <v>#N/A</v>
      </c>
      <c r="AI131" s="64" t="e">
        <f>VLOOKUP(B131,'[4]SOURCE(Ori)'!$A$1963:$D$2203,4,FALSE)</f>
        <v>#N/A</v>
      </c>
      <c r="AJ131" s="18" t="e">
        <f t="shared" si="34"/>
        <v>#N/A</v>
      </c>
      <c r="AK131" s="64" t="e">
        <f>VLOOKUP(B131,'[4]SOURCE(Ori)'!$A$1963:$E$2203,5,FALSE)</f>
        <v>#N/A</v>
      </c>
      <c r="AL131" s="64" t="e">
        <f>VLOOKUP(B131,'[4]SOURCE(Ori)'!$A$2207:$D$2447,4,FALSE)</f>
        <v>#N/A</v>
      </c>
      <c r="AM131" s="18" t="e">
        <f t="shared" si="35"/>
        <v>#N/A</v>
      </c>
      <c r="AN131" s="64"/>
      <c r="AO131" s="19" t="e">
        <f t="shared" si="24"/>
        <v>#N/A</v>
      </c>
      <c r="AP131" s="65" t="e">
        <f t="shared" si="36"/>
        <v>#N/A</v>
      </c>
      <c r="AQ131" s="66" t="e">
        <f t="shared" si="25"/>
        <v>#N/A</v>
      </c>
      <c r="AR131" s="67">
        <f>SUM(COUNTIFS(E131:AM131,{"f","NCP","AB"}))</f>
        <v>0</v>
      </c>
      <c r="AS131" s="66" t="e">
        <f t="shared" si="26"/>
        <v>#N/A</v>
      </c>
    </row>
    <row r="132" spans="1:45">
      <c r="A132" s="58">
        <v>128</v>
      </c>
      <c r="B132" s="59" t="s">
        <v>451</v>
      </c>
      <c r="C132" s="60" t="s">
        <v>452</v>
      </c>
      <c r="D132" s="61" t="s">
        <v>528</v>
      </c>
      <c r="E132" s="62" t="e">
        <f>VLOOKUP(B132,'[4]SOURCE(Ori)'!$A$4:$D$244,4,FALSE)</f>
        <v>#N/A</v>
      </c>
      <c r="F132" s="18" t="e">
        <f t="shared" si="27"/>
        <v>#N/A</v>
      </c>
      <c r="G132" s="63" t="e">
        <f>VLOOKUP(B132,'[4]SOURCE(Ori)'!$A$4:$E$244,5,FALSE)</f>
        <v>#N/A</v>
      </c>
      <c r="H132" s="62" t="e">
        <f>VLOOKUP(B132,'[4]SOURCE(Ori)'!$A$248:$D$488,4,FALSE)</f>
        <v>#N/A</v>
      </c>
      <c r="I132" s="18" t="e">
        <f t="shared" si="28"/>
        <v>#N/A</v>
      </c>
      <c r="J132" s="64" t="e">
        <f>VLOOKUP(B132,'[4]SOURCE(Ori)'!$A$248:$E$488,5,FALSE)</f>
        <v>#N/A</v>
      </c>
      <c r="K132" s="62" t="e">
        <f>VLOOKUP(B132,'[4]SOURCE(Ori)'!$A$492:$D$732,4,FALSE)</f>
        <v>#N/A</v>
      </c>
      <c r="L132" s="18" t="e">
        <f t="shared" si="29"/>
        <v>#N/A</v>
      </c>
      <c r="M132" s="64" t="e">
        <f>VLOOKUP(B132,'[4]SOURCE(Ori)'!$A$492:$E$732,5,FALSE)</f>
        <v>#N/A</v>
      </c>
      <c r="N132" s="62" t="e">
        <f>VLOOKUP(B132,'[4]SOURCE(Ori)'!$A$736:$D$976,4,FALSE)</f>
        <v>#N/A</v>
      </c>
      <c r="O132" s="18" t="e">
        <f t="shared" si="30"/>
        <v>#N/A</v>
      </c>
      <c r="P132" s="64" t="e">
        <f>VLOOKUP(B132,'[4]SOURCE(Ori)'!$A$736:$E$976,5,FALSE)</f>
        <v>#N/A</v>
      </c>
      <c r="Q132" s="62">
        <v>0</v>
      </c>
      <c r="R132" s="18">
        <v>0</v>
      </c>
      <c r="S132" s="64">
        <v>0</v>
      </c>
      <c r="T132" s="62">
        <v>0</v>
      </c>
      <c r="U132" s="18">
        <v>0</v>
      </c>
      <c r="V132" s="64">
        <v>0</v>
      </c>
      <c r="W132" s="62" t="e">
        <f>VLOOKUP(B132,'[4]SOURCE(Ori)'!$A$1171:$D$1226,4,FALSE)</f>
        <v>#N/A</v>
      </c>
      <c r="X132" s="18" t="e">
        <f>IF(W132="O",10,IF(W132="A",9,IF(W132="B",8,IF(W132="C",7,IF(W132="D",6,IF(W132="F",0,IF(W132=-5,-5,-10)))))))</f>
        <v>#N/A</v>
      </c>
      <c r="Y132" s="64" t="e">
        <f>VLOOKUP(B132,'[4]SOURCE(Ori)'!$A$1171:$E$1226,5,FALSE)</f>
        <v>#N/A</v>
      </c>
      <c r="Z132" s="62" t="e">
        <f>VLOOKUP(B132,'[4]SOURCE(Ori)'!$A$1230:$D$1470,4,FALSE)</f>
        <v>#N/A</v>
      </c>
      <c r="AA132" s="18" t="e">
        <f t="shared" si="31"/>
        <v>#N/A</v>
      </c>
      <c r="AB132" s="64" t="e">
        <f>VLOOKUP(B132,'[4]SOURCE(Ori)'!$A$1230:$E$1470,5,FALSE)</f>
        <v>#N/A</v>
      </c>
      <c r="AC132" s="62" t="e">
        <f>VLOOKUP(B132,'[4]SOURCE(Ori)'!$A$1475:$D$1715,4,FALSE)</f>
        <v>#N/A</v>
      </c>
      <c r="AD132" s="18" t="e">
        <f t="shared" si="32"/>
        <v>#N/A</v>
      </c>
      <c r="AE132" s="64" t="e">
        <f>VLOOKUP(B132,'[4]SOURCE(Ori)'!$A$1475:$E$1715,5,FALSE)</f>
        <v>#N/A</v>
      </c>
      <c r="AF132" s="62" t="e">
        <f>VLOOKUP(B132,'[4]SOURCE(Ori)'!$A$1719:$D$1959,4,FALSE)</f>
        <v>#N/A</v>
      </c>
      <c r="AG132" s="18" t="e">
        <f t="shared" si="33"/>
        <v>#N/A</v>
      </c>
      <c r="AH132" s="64" t="e">
        <f>VLOOKUP(B132,'[4]SOURCE(Ori)'!$A$1719:$E$1959,5,FALSE)</f>
        <v>#N/A</v>
      </c>
      <c r="AI132" s="64" t="e">
        <f>VLOOKUP(B132,'[4]SOURCE(Ori)'!$A$1963:$D$2203,4,FALSE)</f>
        <v>#N/A</v>
      </c>
      <c r="AJ132" s="18" t="e">
        <f t="shared" si="34"/>
        <v>#N/A</v>
      </c>
      <c r="AK132" s="64" t="e">
        <f>VLOOKUP(B132,'[4]SOURCE(Ori)'!$A$1963:$E$2203,5,FALSE)</f>
        <v>#N/A</v>
      </c>
      <c r="AL132" s="64" t="e">
        <f>VLOOKUP(B132,'[4]SOURCE(Ori)'!$A$2207:$D$2447,4,FALSE)</f>
        <v>#N/A</v>
      </c>
      <c r="AM132" s="18" t="e">
        <f t="shared" si="35"/>
        <v>#N/A</v>
      </c>
      <c r="AN132" s="64"/>
      <c r="AO132" s="19" t="e">
        <f t="shared" si="24"/>
        <v>#N/A</v>
      </c>
      <c r="AP132" s="65" t="e">
        <f t="shared" si="36"/>
        <v>#N/A</v>
      </c>
      <c r="AQ132" s="66" t="e">
        <f t="shared" si="25"/>
        <v>#N/A</v>
      </c>
      <c r="AR132" s="67">
        <f>SUM(COUNTIFS(E132:AM132,{"f","NCP","AB"}))</f>
        <v>0</v>
      </c>
      <c r="AS132" s="66" t="e">
        <f t="shared" si="26"/>
        <v>#N/A</v>
      </c>
    </row>
    <row r="133" spans="1:45">
      <c r="A133" s="58">
        <v>129</v>
      </c>
      <c r="B133" s="59" t="s">
        <v>221</v>
      </c>
      <c r="C133" s="60" t="s">
        <v>222</v>
      </c>
      <c r="D133" s="61" t="s">
        <v>528</v>
      </c>
      <c r="E133" s="62" t="e">
        <f>VLOOKUP(B133,'[4]SOURCE(Ori)'!$A$4:$D$244,4,FALSE)</f>
        <v>#N/A</v>
      </c>
      <c r="F133" s="18" t="e">
        <f t="shared" si="27"/>
        <v>#N/A</v>
      </c>
      <c r="G133" s="63" t="e">
        <f>VLOOKUP(B133,'[4]SOURCE(Ori)'!$A$4:$E$244,5,FALSE)</f>
        <v>#N/A</v>
      </c>
      <c r="H133" s="62" t="e">
        <f>VLOOKUP(B133,'[4]SOURCE(Ori)'!$A$248:$D$488,4,FALSE)</f>
        <v>#N/A</v>
      </c>
      <c r="I133" s="18" t="e">
        <f t="shared" si="28"/>
        <v>#N/A</v>
      </c>
      <c r="J133" s="64" t="e">
        <f>VLOOKUP(B133,'[4]SOURCE(Ori)'!$A$248:$E$488,5,FALSE)</f>
        <v>#N/A</v>
      </c>
      <c r="K133" s="62" t="e">
        <f>VLOOKUP(B133,'[4]SOURCE(Ori)'!$A$492:$D$732,4,FALSE)</f>
        <v>#N/A</v>
      </c>
      <c r="L133" s="18" t="e">
        <f t="shared" si="29"/>
        <v>#N/A</v>
      </c>
      <c r="M133" s="64" t="e">
        <f>VLOOKUP(B133,'[4]SOURCE(Ori)'!$A$492:$E$732,5,FALSE)</f>
        <v>#N/A</v>
      </c>
      <c r="N133" s="62" t="e">
        <f>VLOOKUP(B133,'[4]SOURCE(Ori)'!$A$736:$D$976,4,FALSE)</f>
        <v>#N/A</v>
      </c>
      <c r="O133" s="18" t="e">
        <f t="shared" si="30"/>
        <v>#N/A</v>
      </c>
      <c r="P133" s="64" t="e">
        <f>VLOOKUP(B133,'[4]SOURCE(Ori)'!$A$736:$E$976,5,FALSE)</f>
        <v>#N/A</v>
      </c>
      <c r="Q133" s="62">
        <v>0</v>
      </c>
      <c r="R133" s="18">
        <v>0</v>
      </c>
      <c r="S133" s="64">
        <v>0</v>
      </c>
      <c r="T133" s="62" t="e">
        <f>VLOOKUP(B133,'[4]SOURCE(Ori)'!$A$1100:$D$1167,4,FALSE)</f>
        <v>#N/A</v>
      </c>
      <c r="U133" s="18" t="e">
        <f>IF(T133="O",10,IF(T133="A",9,IF(T133="B",8,IF(T133="C",7,IF(T133="D",6,IF(T133="F",0,IF(T133=-5,-5,-10)))))))</f>
        <v>#N/A</v>
      </c>
      <c r="V133" s="64" t="e">
        <f>VLOOKUP(B133,'[4]SOURCE(Ori)'!$A$1100:$E$1167,5,FALSE)</f>
        <v>#N/A</v>
      </c>
      <c r="W133" s="62">
        <v>0</v>
      </c>
      <c r="X133" s="18">
        <v>0</v>
      </c>
      <c r="Y133" s="64">
        <v>0</v>
      </c>
      <c r="Z133" s="62" t="e">
        <f>VLOOKUP(B133,'[4]SOURCE(Ori)'!$A$1230:$D$1470,4,FALSE)</f>
        <v>#N/A</v>
      </c>
      <c r="AA133" s="18" t="e">
        <f t="shared" si="31"/>
        <v>#N/A</v>
      </c>
      <c r="AB133" s="64" t="e">
        <f>VLOOKUP(B133,'[4]SOURCE(Ori)'!$A$1230:$E$1470,5,FALSE)</f>
        <v>#N/A</v>
      </c>
      <c r="AC133" s="62" t="e">
        <f>VLOOKUP(B133,'[4]SOURCE(Ori)'!$A$1475:$D$1715,4,FALSE)</f>
        <v>#N/A</v>
      </c>
      <c r="AD133" s="18" t="e">
        <f t="shared" si="32"/>
        <v>#N/A</v>
      </c>
      <c r="AE133" s="64" t="e">
        <f>VLOOKUP(B133,'[4]SOURCE(Ori)'!$A$1475:$E$1715,5,FALSE)</f>
        <v>#N/A</v>
      </c>
      <c r="AF133" s="62" t="e">
        <f>VLOOKUP(B133,'[4]SOURCE(Ori)'!$A$1719:$D$1959,4,FALSE)</f>
        <v>#N/A</v>
      </c>
      <c r="AG133" s="18" t="e">
        <f t="shared" si="33"/>
        <v>#N/A</v>
      </c>
      <c r="AH133" s="64" t="e">
        <f>VLOOKUP(B133,'[4]SOURCE(Ori)'!$A$1719:$E$1959,5,FALSE)</f>
        <v>#N/A</v>
      </c>
      <c r="AI133" s="64" t="e">
        <f>VLOOKUP(B133,'[4]SOURCE(Ori)'!$A$1963:$D$2203,4,FALSE)</f>
        <v>#N/A</v>
      </c>
      <c r="AJ133" s="18" t="e">
        <f t="shared" si="34"/>
        <v>#N/A</v>
      </c>
      <c r="AK133" s="64" t="e">
        <f>VLOOKUP(B133,'[4]SOURCE(Ori)'!$A$1963:$E$2203,5,FALSE)</f>
        <v>#N/A</v>
      </c>
      <c r="AL133" s="64" t="e">
        <f>VLOOKUP(B133,'[4]SOURCE(Ori)'!$A$2207:$D$2447,4,FALSE)</f>
        <v>#N/A</v>
      </c>
      <c r="AM133" s="18" t="e">
        <f t="shared" si="35"/>
        <v>#N/A</v>
      </c>
      <c r="AN133" s="64"/>
      <c r="AO133" s="19" t="e">
        <f t="shared" ref="AO133:AO196" si="37">(F133*G133+I133*J133+L133*M133+O133*P133+R133*S133+U133*V133+X133*Y133+AA133*AB133+AD133*AE133+AG133*AH133+AJ133*AK133)/24</f>
        <v>#N/A</v>
      </c>
      <c r="AP133" s="65" t="e">
        <f t="shared" si="36"/>
        <v>#N/A</v>
      </c>
      <c r="AQ133" s="66" t="e">
        <f t="shared" ref="AQ133:AQ196" si="38">+G133+J133+M133+P133+S133+V133+Y133+AB133+AE133+AH133+AK133</f>
        <v>#N/A</v>
      </c>
      <c r="AR133" s="67">
        <f>SUM(COUNTIFS(E133:AM133,{"f","NCP","AB"}))</f>
        <v>0</v>
      </c>
      <c r="AS133" s="66" t="e">
        <f t="shared" ref="AS133:AS196" si="39">RANK(AP133,$AP$7:$AP$247)</f>
        <v>#N/A</v>
      </c>
    </row>
    <row r="134" spans="1:45">
      <c r="A134" s="58">
        <v>130</v>
      </c>
      <c r="B134" s="59" t="s">
        <v>479</v>
      </c>
      <c r="C134" s="60" t="s">
        <v>480</v>
      </c>
      <c r="D134" s="61" t="s">
        <v>528</v>
      </c>
      <c r="E134" s="62" t="e">
        <f>VLOOKUP(B134,'[4]SOURCE(Ori)'!$A$4:$D$244,4,FALSE)</f>
        <v>#N/A</v>
      </c>
      <c r="F134" s="18" t="e">
        <f t="shared" ref="F134:F197" si="40">IF(E134="O",10,IF(E134="A",9,IF(E134="B",8,IF(E134="C",7,IF(E134="D",6,IF(E134="F",0,IF(E134=-5,-5,-10)))))))</f>
        <v>#N/A</v>
      </c>
      <c r="G134" s="63" t="e">
        <f>VLOOKUP(B134,'[4]SOURCE(Ori)'!$A$4:$E$244,5,FALSE)</f>
        <v>#N/A</v>
      </c>
      <c r="H134" s="62" t="e">
        <f>VLOOKUP(B134,'[4]SOURCE(Ori)'!$A$248:$D$488,4,FALSE)</f>
        <v>#N/A</v>
      </c>
      <c r="I134" s="18" t="e">
        <f t="shared" ref="I134:I197" si="41">IF(H134="O",10,IF(H134="A",9,IF(H134="B",8,IF(H134="C",7,IF(H134="D",6,IF(H134="F",0,IF(H134=-5,-5,-10)))))))</f>
        <v>#N/A</v>
      </c>
      <c r="J134" s="64" t="e">
        <f>VLOOKUP(B134,'[4]SOURCE(Ori)'!$A$248:$E$488,5,FALSE)</f>
        <v>#N/A</v>
      </c>
      <c r="K134" s="62" t="e">
        <f>VLOOKUP(B134,'[4]SOURCE(Ori)'!$A$492:$D$732,4,FALSE)</f>
        <v>#N/A</v>
      </c>
      <c r="L134" s="18" t="e">
        <f t="shared" ref="L134:L197" si="42">IF(K134="O",10,IF(K134="A",9,IF(K134="B",8,IF(K134="C",7,IF(K134="D",6,IF(K134="F",0,IF(K134=-5,-5,-10)))))))</f>
        <v>#N/A</v>
      </c>
      <c r="M134" s="64" t="e">
        <f>VLOOKUP(B134,'[4]SOURCE(Ori)'!$A$492:$E$732,5,FALSE)</f>
        <v>#N/A</v>
      </c>
      <c r="N134" s="62" t="e">
        <f>VLOOKUP(B134,'[4]SOURCE(Ori)'!$A$736:$D$976,4,FALSE)</f>
        <v>#N/A</v>
      </c>
      <c r="O134" s="18" t="e">
        <f t="shared" ref="O134:O197" si="43">IF(N134="O",10,IF(N134="A",9,IF(N134="B",8,IF(N134="C",7,IF(N134="D",6,IF(N134="F",0,IF(N134=-5,-5,-10)))))))</f>
        <v>#N/A</v>
      </c>
      <c r="P134" s="64" t="e">
        <f>VLOOKUP(B134,'[4]SOURCE(Ori)'!$A$736:$E$976,5,FALSE)</f>
        <v>#N/A</v>
      </c>
      <c r="Q134" s="62" t="e">
        <f>VLOOKUP(B134,'[4]SOURCE(Ori)'!$A$980:$D$1096,4,FALSE)</f>
        <v>#N/A</v>
      </c>
      <c r="R134" s="18" t="e">
        <f>IF(Q134="O",10,IF(Q134="A",9,IF(Q134="B",8,IF(Q134="C",7,IF(Q134="D",6,IF(Q134="F",0,IF(Q134=-5,-5,-10)))))))</f>
        <v>#N/A</v>
      </c>
      <c r="S134" s="64" t="e">
        <f>VLOOKUP(B134,'[4]SOURCE(Ori)'!$A$980:$E$1096,5,FALSE)</f>
        <v>#N/A</v>
      </c>
      <c r="T134" s="62">
        <v>0</v>
      </c>
      <c r="U134" s="18">
        <v>0</v>
      </c>
      <c r="V134" s="64">
        <v>0</v>
      </c>
      <c r="W134" s="62">
        <v>0</v>
      </c>
      <c r="X134" s="18">
        <v>0</v>
      </c>
      <c r="Y134" s="64">
        <v>0</v>
      </c>
      <c r="Z134" s="62" t="e">
        <f>VLOOKUP(B134,'[4]SOURCE(Ori)'!$A$1230:$D$1470,4,FALSE)</f>
        <v>#N/A</v>
      </c>
      <c r="AA134" s="18" t="e">
        <f t="shared" ref="AA134:AA197" si="44">IF(Z134="O",10,IF(Z134="A",9,IF(Z134="B",8,IF(Z134="C",7,IF(Z134="D",6,IF(Z134="F",0,IF(Z134=-5,-5,-10)))))))</f>
        <v>#N/A</v>
      </c>
      <c r="AB134" s="64" t="e">
        <f>VLOOKUP(B134,'[4]SOURCE(Ori)'!$A$1230:$E$1470,5,FALSE)</f>
        <v>#N/A</v>
      </c>
      <c r="AC134" s="62" t="e">
        <f>VLOOKUP(B134,'[4]SOURCE(Ori)'!$A$1475:$D$1715,4,FALSE)</f>
        <v>#N/A</v>
      </c>
      <c r="AD134" s="18" t="e">
        <f t="shared" ref="AD134:AD197" si="45">IF(AC134="O",10,IF(AC134="A",9,IF(AC134="B",8,IF(AC134="C",7,IF(AC134="D",6,IF(AC134="F",0,IF(AC134=-5,-5,-10)))))))</f>
        <v>#N/A</v>
      </c>
      <c r="AE134" s="64" t="e">
        <f>VLOOKUP(B134,'[4]SOURCE(Ori)'!$A$1475:$E$1715,5,FALSE)</f>
        <v>#N/A</v>
      </c>
      <c r="AF134" s="62" t="e">
        <f>VLOOKUP(B134,'[4]SOURCE(Ori)'!$A$1719:$D$1959,4,FALSE)</f>
        <v>#N/A</v>
      </c>
      <c r="AG134" s="18" t="e">
        <f t="shared" ref="AG134:AG197" si="46">IF(AF134="O",10,IF(AF134="A",9,IF(AF134="B",8,IF(AF134="C",7,IF(AF134="D",6,IF(AF134="F",0,IF(AF134=-5,-5,-10)))))))</f>
        <v>#N/A</v>
      </c>
      <c r="AH134" s="64" t="e">
        <f>VLOOKUP(B134,'[4]SOURCE(Ori)'!$A$1719:$E$1959,5,FALSE)</f>
        <v>#N/A</v>
      </c>
      <c r="AI134" s="64" t="e">
        <f>VLOOKUP(B134,'[4]SOURCE(Ori)'!$A$1963:$D$2203,4,FALSE)</f>
        <v>#N/A</v>
      </c>
      <c r="AJ134" s="18" t="e">
        <f t="shared" ref="AJ134:AJ197" si="47">IF(AI134="O",10,IF(AI134="A",9,IF(AI134="B",8,IF(AI134="C",7,IF(AI134="D",6,IF(AI134="F",0,IF(AI134=-5,-5,-10)))))))</f>
        <v>#N/A</v>
      </c>
      <c r="AK134" s="64" t="e">
        <f>VLOOKUP(B134,'[4]SOURCE(Ori)'!$A$1963:$E$2203,5,FALSE)</f>
        <v>#N/A</v>
      </c>
      <c r="AL134" s="64" t="e">
        <f>VLOOKUP(B134,'[4]SOURCE(Ori)'!$A$2207:$D$2447,4,FALSE)</f>
        <v>#N/A</v>
      </c>
      <c r="AM134" s="18" t="e">
        <f t="shared" ref="AM134:AM197" si="48">IF(AL134="O",10,IF(AL134="A",9,IF(AL134="B",8,IF(AL134="C",7,IF(AL134="D",6,IF(AL134="F",0,IF(AL134=-5,-5,-10)))))))</f>
        <v>#N/A</v>
      </c>
      <c r="AN134" s="64"/>
      <c r="AO134" s="19" t="e">
        <f t="shared" si="37"/>
        <v>#N/A</v>
      </c>
      <c r="AP134" s="65" t="e">
        <f t="shared" ref="AP134:AP197" si="49">(AO134-0.75)*10</f>
        <v>#N/A</v>
      </c>
      <c r="AQ134" s="66" t="e">
        <f t="shared" si="38"/>
        <v>#N/A</v>
      </c>
      <c r="AR134" s="67">
        <f>SUM(COUNTIFS(E134:AM134,{"f","NCP","AB"}))</f>
        <v>0</v>
      </c>
      <c r="AS134" s="66" t="e">
        <f t="shared" si="39"/>
        <v>#N/A</v>
      </c>
    </row>
    <row r="135" spans="1:45">
      <c r="A135" s="58">
        <v>131</v>
      </c>
      <c r="B135" s="59" t="s">
        <v>223</v>
      </c>
      <c r="C135" s="60" t="s">
        <v>224</v>
      </c>
      <c r="D135" s="61" t="s">
        <v>529</v>
      </c>
      <c r="E135" s="62" t="e">
        <f>VLOOKUP(B135,'[4]SOURCE(Ori)'!$A$4:$D$244,4,FALSE)</f>
        <v>#N/A</v>
      </c>
      <c r="F135" s="18" t="e">
        <f t="shared" si="40"/>
        <v>#N/A</v>
      </c>
      <c r="G135" s="63" t="e">
        <f>VLOOKUP(B135,'[4]SOURCE(Ori)'!$A$4:$E$244,5,FALSE)</f>
        <v>#N/A</v>
      </c>
      <c r="H135" s="62" t="e">
        <f>VLOOKUP(B135,'[4]SOURCE(Ori)'!$A$248:$D$488,4,FALSE)</f>
        <v>#N/A</v>
      </c>
      <c r="I135" s="18" t="e">
        <f t="shared" si="41"/>
        <v>#N/A</v>
      </c>
      <c r="J135" s="64" t="e">
        <f>VLOOKUP(B135,'[4]SOURCE(Ori)'!$A$248:$E$488,5,FALSE)</f>
        <v>#N/A</v>
      </c>
      <c r="K135" s="62" t="e">
        <f>VLOOKUP(B135,'[4]SOURCE(Ori)'!$A$492:$D$732,4,FALSE)</f>
        <v>#N/A</v>
      </c>
      <c r="L135" s="18" t="e">
        <f t="shared" si="42"/>
        <v>#N/A</v>
      </c>
      <c r="M135" s="64" t="e">
        <f>VLOOKUP(B135,'[4]SOURCE(Ori)'!$A$492:$E$732,5,FALSE)</f>
        <v>#N/A</v>
      </c>
      <c r="N135" s="62" t="e">
        <f>VLOOKUP(B135,'[4]SOURCE(Ori)'!$A$736:$D$976,4,FALSE)</f>
        <v>#N/A</v>
      </c>
      <c r="O135" s="18" t="e">
        <f t="shared" si="43"/>
        <v>#N/A</v>
      </c>
      <c r="P135" s="64" t="e">
        <f>VLOOKUP(B135,'[4]SOURCE(Ori)'!$A$736:$E$976,5,FALSE)</f>
        <v>#N/A</v>
      </c>
      <c r="Q135" s="62" t="e">
        <f>VLOOKUP(B135,'[4]SOURCE(Ori)'!$A$980:$D$1096,4,FALSE)</f>
        <v>#N/A</v>
      </c>
      <c r="R135" s="18" t="e">
        <f>IF(Q135="O",10,IF(Q135="A",9,IF(Q135="B",8,IF(Q135="C",7,IF(Q135="D",6,IF(Q135="F",0,IF(Q135=-5,-5,-10)))))))</f>
        <v>#N/A</v>
      </c>
      <c r="S135" s="64" t="e">
        <f>VLOOKUP(B135,'[4]SOURCE(Ori)'!$A$980:$E$1096,5,FALSE)</f>
        <v>#N/A</v>
      </c>
      <c r="T135" s="62">
        <v>0</v>
      </c>
      <c r="U135" s="18">
        <v>0</v>
      </c>
      <c r="V135" s="64">
        <v>0</v>
      </c>
      <c r="W135" s="62">
        <v>0</v>
      </c>
      <c r="X135" s="18">
        <v>0</v>
      </c>
      <c r="Y135" s="64">
        <v>0</v>
      </c>
      <c r="Z135" s="62" t="e">
        <f>VLOOKUP(B135,'[4]SOURCE(Ori)'!$A$1230:$D$1470,4,FALSE)</f>
        <v>#N/A</v>
      </c>
      <c r="AA135" s="18" t="e">
        <f t="shared" si="44"/>
        <v>#N/A</v>
      </c>
      <c r="AB135" s="64" t="e">
        <f>VLOOKUP(B135,'[4]SOURCE(Ori)'!$A$1230:$E$1470,5,FALSE)</f>
        <v>#N/A</v>
      </c>
      <c r="AC135" s="62" t="e">
        <f>VLOOKUP(B135,'[4]SOURCE(Ori)'!$A$1475:$D$1715,4,FALSE)</f>
        <v>#N/A</v>
      </c>
      <c r="AD135" s="18" t="e">
        <f t="shared" si="45"/>
        <v>#N/A</v>
      </c>
      <c r="AE135" s="64" t="e">
        <f>VLOOKUP(B135,'[4]SOURCE(Ori)'!$A$1475:$E$1715,5,FALSE)</f>
        <v>#N/A</v>
      </c>
      <c r="AF135" s="62" t="e">
        <f>VLOOKUP(B135,'[4]SOURCE(Ori)'!$A$1719:$D$1959,4,FALSE)</f>
        <v>#N/A</v>
      </c>
      <c r="AG135" s="18" t="e">
        <f t="shared" si="46"/>
        <v>#N/A</v>
      </c>
      <c r="AH135" s="64" t="e">
        <f>VLOOKUP(B135,'[4]SOURCE(Ori)'!$A$1719:$E$1959,5,FALSE)</f>
        <v>#N/A</v>
      </c>
      <c r="AI135" s="64" t="e">
        <f>VLOOKUP(B135,'[4]SOURCE(Ori)'!$A$1963:$D$2203,4,FALSE)</f>
        <v>#N/A</v>
      </c>
      <c r="AJ135" s="18" t="e">
        <f t="shared" si="47"/>
        <v>#N/A</v>
      </c>
      <c r="AK135" s="64" t="e">
        <f>VLOOKUP(B135,'[4]SOURCE(Ori)'!$A$1963:$E$2203,5,FALSE)</f>
        <v>#N/A</v>
      </c>
      <c r="AL135" s="64" t="e">
        <f>VLOOKUP(B135,'[4]SOURCE(Ori)'!$A$2207:$D$2447,4,FALSE)</f>
        <v>#N/A</v>
      </c>
      <c r="AM135" s="18" t="e">
        <f t="shared" si="48"/>
        <v>#N/A</v>
      </c>
      <c r="AN135" s="64"/>
      <c r="AO135" s="19" t="e">
        <f t="shared" si="37"/>
        <v>#N/A</v>
      </c>
      <c r="AP135" s="65" t="e">
        <f t="shared" si="49"/>
        <v>#N/A</v>
      </c>
      <c r="AQ135" s="66" t="e">
        <f t="shared" si="38"/>
        <v>#N/A</v>
      </c>
      <c r="AR135" s="67">
        <f>SUM(COUNTIFS(E135:AM135,{"f","NCP","AB"}))</f>
        <v>0</v>
      </c>
      <c r="AS135" s="66" t="e">
        <f t="shared" si="39"/>
        <v>#N/A</v>
      </c>
    </row>
    <row r="136" spans="1:45">
      <c r="A136" s="58">
        <v>132</v>
      </c>
      <c r="B136" s="59" t="s">
        <v>225</v>
      </c>
      <c r="C136" s="60" t="s">
        <v>226</v>
      </c>
      <c r="D136" s="61" t="s">
        <v>529</v>
      </c>
      <c r="E136" s="62" t="e">
        <f>VLOOKUP(B136,'[4]SOURCE(Ori)'!$A$4:$D$244,4,FALSE)</f>
        <v>#N/A</v>
      </c>
      <c r="F136" s="18" t="e">
        <f t="shared" si="40"/>
        <v>#N/A</v>
      </c>
      <c r="G136" s="63" t="e">
        <f>VLOOKUP(B136,'[4]SOURCE(Ori)'!$A$4:$E$244,5,FALSE)</f>
        <v>#N/A</v>
      </c>
      <c r="H136" s="62" t="e">
        <f>VLOOKUP(B136,'[4]SOURCE(Ori)'!$A$248:$D$488,4,FALSE)</f>
        <v>#N/A</v>
      </c>
      <c r="I136" s="18" t="e">
        <f t="shared" si="41"/>
        <v>#N/A</v>
      </c>
      <c r="J136" s="64" t="e">
        <f>VLOOKUP(B136,'[4]SOURCE(Ori)'!$A$248:$E$488,5,FALSE)</f>
        <v>#N/A</v>
      </c>
      <c r="K136" s="62" t="e">
        <f>VLOOKUP(B136,'[4]SOURCE(Ori)'!$A$492:$D$732,4,FALSE)</f>
        <v>#N/A</v>
      </c>
      <c r="L136" s="18" t="e">
        <f t="shared" si="42"/>
        <v>#N/A</v>
      </c>
      <c r="M136" s="64" t="e">
        <f>VLOOKUP(B136,'[4]SOURCE(Ori)'!$A$492:$E$732,5,FALSE)</f>
        <v>#N/A</v>
      </c>
      <c r="N136" s="62" t="e">
        <f>VLOOKUP(B136,'[4]SOURCE(Ori)'!$A$736:$D$976,4,FALSE)</f>
        <v>#N/A</v>
      </c>
      <c r="O136" s="18" t="e">
        <f t="shared" si="43"/>
        <v>#N/A</v>
      </c>
      <c r="P136" s="64" t="e">
        <f>VLOOKUP(B136,'[4]SOURCE(Ori)'!$A$736:$E$976,5,FALSE)</f>
        <v>#N/A</v>
      </c>
      <c r="Q136" s="62" t="e">
        <f>VLOOKUP(B136,'[4]SOURCE(Ori)'!$A$980:$D$1096,4,FALSE)</f>
        <v>#N/A</v>
      </c>
      <c r="R136" s="18" t="e">
        <f>IF(Q136="O",10,IF(Q136="A",9,IF(Q136="B",8,IF(Q136="C",7,IF(Q136="D",6,IF(Q136="F",0,IF(Q136=-5,-5,-10)))))))</f>
        <v>#N/A</v>
      </c>
      <c r="S136" s="64" t="e">
        <f>VLOOKUP(B136,'[4]SOURCE(Ori)'!$A$980:$E$1096,5,FALSE)</f>
        <v>#N/A</v>
      </c>
      <c r="T136" s="62">
        <v>0</v>
      </c>
      <c r="U136" s="18">
        <v>0</v>
      </c>
      <c r="V136" s="64">
        <v>0</v>
      </c>
      <c r="W136" s="62">
        <v>0</v>
      </c>
      <c r="X136" s="18">
        <v>0</v>
      </c>
      <c r="Y136" s="64">
        <v>0</v>
      </c>
      <c r="Z136" s="62" t="e">
        <f>VLOOKUP(B136,'[4]SOURCE(Ori)'!$A$1230:$D$1470,4,FALSE)</f>
        <v>#N/A</v>
      </c>
      <c r="AA136" s="18" t="e">
        <f t="shared" si="44"/>
        <v>#N/A</v>
      </c>
      <c r="AB136" s="64" t="e">
        <f>VLOOKUP(B136,'[4]SOURCE(Ori)'!$A$1230:$E$1470,5,FALSE)</f>
        <v>#N/A</v>
      </c>
      <c r="AC136" s="62" t="e">
        <f>VLOOKUP(B136,'[4]SOURCE(Ori)'!$A$1475:$D$1715,4,FALSE)</f>
        <v>#N/A</v>
      </c>
      <c r="AD136" s="18" t="e">
        <f t="shared" si="45"/>
        <v>#N/A</v>
      </c>
      <c r="AE136" s="64" t="e">
        <f>VLOOKUP(B136,'[4]SOURCE(Ori)'!$A$1475:$E$1715,5,FALSE)</f>
        <v>#N/A</v>
      </c>
      <c r="AF136" s="62" t="e">
        <f>VLOOKUP(B136,'[4]SOURCE(Ori)'!$A$1719:$D$1959,4,FALSE)</f>
        <v>#N/A</v>
      </c>
      <c r="AG136" s="18" t="e">
        <f t="shared" si="46"/>
        <v>#N/A</v>
      </c>
      <c r="AH136" s="64" t="e">
        <f>VLOOKUP(B136,'[4]SOURCE(Ori)'!$A$1719:$E$1959,5,FALSE)</f>
        <v>#N/A</v>
      </c>
      <c r="AI136" s="64" t="e">
        <f>VLOOKUP(B136,'[4]SOURCE(Ori)'!$A$1963:$D$2203,4,FALSE)</f>
        <v>#N/A</v>
      </c>
      <c r="AJ136" s="18" t="e">
        <f t="shared" si="47"/>
        <v>#N/A</v>
      </c>
      <c r="AK136" s="64" t="e">
        <f>VLOOKUP(B136,'[4]SOURCE(Ori)'!$A$1963:$E$2203,5,FALSE)</f>
        <v>#N/A</v>
      </c>
      <c r="AL136" s="64" t="e">
        <f>VLOOKUP(B136,'[4]SOURCE(Ori)'!$A$2207:$D$2447,4,FALSE)</f>
        <v>#N/A</v>
      </c>
      <c r="AM136" s="18" t="e">
        <f t="shared" si="48"/>
        <v>#N/A</v>
      </c>
      <c r="AN136" s="64"/>
      <c r="AO136" s="19" t="e">
        <f t="shared" si="37"/>
        <v>#N/A</v>
      </c>
      <c r="AP136" s="65" t="e">
        <f t="shared" si="49"/>
        <v>#N/A</v>
      </c>
      <c r="AQ136" s="66" t="e">
        <f t="shared" si="38"/>
        <v>#N/A</v>
      </c>
      <c r="AR136" s="67">
        <f>SUM(COUNTIFS(E136:AM136,{"f","NCP","AB"}))</f>
        <v>0</v>
      </c>
      <c r="AS136" s="66" t="e">
        <f t="shared" si="39"/>
        <v>#N/A</v>
      </c>
    </row>
    <row r="137" spans="1:45">
      <c r="A137" s="58">
        <v>133</v>
      </c>
      <c r="B137" s="59" t="s">
        <v>227</v>
      </c>
      <c r="C137" s="60" t="s">
        <v>228</v>
      </c>
      <c r="D137" s="61" t="s">
        <v>529</v>
      </c>
      <c r="E137" s="62" t="e">
        <f>VLOOKUP(B137,'[4]SOURCE(Ori)'!$A$4:$D$244,4,FALSE)</f>
        <v>#N/A</v>
      </c>
      <c r="F137" s="18" t="e">
        <f t="shared" si="40"/>
        <v>#N/A</v>
      </c>
      <c r="G137" s="63" t="e">
        <f>VLOOKUP(B137,'[4]SOURCE(Ori)'!$A$4:$E$244,5,FALSE)</f>
        <v>#N/A</v>
      </c>
      <c r="H137" s="62" t="e">
        <f>VLOOKUP(B137,'[4]SOURCE(Ori)'!$A$248:$D$488,4,FALSE)</f>
        <v>#N/A</v>
      </c>
      <c r="I137" s="18" t="e">
        <f t="shared" si="41"/>
        <v>#N/A</v>
      </c>
      <c r="J137" s="64" t="e">
        <f>VLOOKUP(B137,'[4]SOURCE(Ori)'!$A$248:$E$488,5,FALSE)</f>
        <v>#N/A</v>
      </c>
      <c r="K137" s="62" t="e">
        <f>VLOOKUP(B137,'[4]SOURCE(Ori)'!$A$492:$D$732,4,FALSE)</f>
        <v>#N/A</v>
      </c>
      <c r="L137" s="18" t="e">
        <f t="shared" si="42"/>
        <v>#N/A</v>
      </c>
      <c r="M137" s="64" t="e">
        <f>VLOOKUP(B137,'[4]SOURCE(Ori)'!$A$492:$E$732,5,FALSE)</f>
        <v>#N/A</v>
      </c>
      <c r="N137" s="62" t="e">
        <f>VLOOKUP(B137,'[4]SOURCE(Ori)'!$A$736:$D$976,4,FALSE)</f>
        <v>#N/A</v>
      </c>
      <c r="O137" s="18" t="e">
        <f t="shared" si="43"/>
        <v>#N/A</v>
      </c>
      <c r="P137" s="64" t="e">
        <f>VLOOKUP(B137,'[4]SOURCE(Ori)'!$A$736:$E$976,5,FALSE)</f>
        <v>#N/A</v>
      </c>
      <c r="Q137" s="62" t="e">
        <f>VLOOKUP(B137,'[4]SOURCE(Ori)'!$A$980:$D$1096,4,FALSE)</f>
        <v>#N/A</v>
      </c>
      <c r="R137" s="18" t="e">
        <f>IF(Q137="O",10,IF(Q137="A",9,IF(Q137="B",8,IF(Q137="C",7,IF(Q137="D",6,IF(Q137="F",0,IF(Q137=-5,-5,-10)))))))</f>
        <v>#N/A</v>
      </c>
      <c r="S137" s="64" t="e">
        <f>VLOOKUP(B137,'[4]SOURCE(Ori)'!$A$980:$E$1096,5,FALSE)</f>
        <v>#N/A</v>
      </c>
      <c r="T137" s="62">
        <v>0</v>
      </c>
      <c r="U137" s="18">
        <v>0</v>
      </c>
      <c r="V137" s="64">
        <v>0</v>
      </c>
      <c r="W137" s="62">
        <v>0</v>
      </c>
      <c r="X137" s="18">
        <v>0</v>
      </c>
      <c r="Y137" s="64">
        <v>0</v>
      </c>
      <c r="Z137" s="62" t="e">
        <f>VLOOKUP(B137,'[4]SOURCE(Ori)'!$A$1230:$D$1470,4,FALSE)</f>
        <v>#N/A</v>
      </c>
      <c r="AA137" s="18" t="e">
        <f t="shared" si="44"/>
        <v>#N/A</v>
      </c>
      <c r="AB137" s="64" t="e">
        <f>VLOOKUP(B137,'[4]SOURCE(Ori)'!$A$1230:$E$1470,5,FALSE)</f>
        <v>#N/A</v>
      </c>
      <c r="AC137" s="62" t="e">
        <f>VLOOKUP(B137,'[4]SOURCE(Ori)'!$A$1475:$D$1715,4,FALSE)</f>
        <v>#N/A</v>
      </c>
      <c r="AD137" s="18" t="e">
        <f t="shared" si="45"/>
        <v>#N/A</v>
      </c>
      <c r="AE137" s="64" t="e">
        <f>VLOOKUP(B137,'[4]SOURCE(Ori)'!$A$1475:$E$1715,5,FALSE)</f>
        <v>#N/A</v>
      </c>
      <c r="AF137" s="62" t="e">
        <f>VLOOKUP(B137,'[4]SOURCE(Ori)'!$A$1719:$D$1959,4,FALSE)</f>
        <v>#N/A</v>
      </c>
      <c r="AG137" s="18" t="e">
        <f t="shared" si="46"/>
        <v>#N/A</v>
      </c>
      <c r="AH137" s="64" t="e">
        <f>VLOOKUP(B137,'[4]SOURCE(Ori)'!$A$1719:$E$1959,5,FALSE)</f>
        <v>#N/A</v>
      </c>
      <c r="AI137" s="64" t="e">
        <f>VLOOKUP(B137,'[4]SOURCE(Ori)'!$A$1963:$D$2203,4,FALSE)</f>
        <v>#N/A</v>
      </c>
      <c r="AJ137" s="18" t="e">
        <f t="shared" si="47"/>
        <v>#N/A</v>
      </c>
      <c r="AK137" s="64" t="e">
        <f>VLOOKUP(B137,'[4]SOURCE(Ori)'!$A$1963:$E$2203,5,FALSE)</f>
        <v>#N/A</v>
      </c>
      <c r="AL137" s="64" t="e">
        <f>VLOOKUP(B137,'[4]SOURCE(Ori)'!$A$2207:$D$2447,4,FALSE)</f>
        <v>#N/A</v>
      </c>
      <c r="AM137" s="18" t="e">
        <f t="shared" si="48"/>
        <v>#N/A</v>
      </c>
      <c r="AN137" s="64"/>
      <c r="AO137" s="19" t="e">
        <f t="shared" si="37"/>
        <v>#N/A</v>
      </c>
      <c r="AP137" s="65" t="e">
        <f t="shared" si="49"/>
        <v>#N/A</v>
      </c>
      <c r="AQ137" s="66" t="e">
        <f t="shared" si="38"/>
        <v>#N/A</v>
      </c>
      <c r="AR137" s="67">
        <f>SUM(COUNTIFS(E137:AM137,{"f","NCP","AB"}))</f>
        <v>0</v>
      </c>
      <c r="AS137" s="66" t="e">
        <f t="shared" si="39"/>
        <v>#N/A</v>
      </c>
    </row>
    <row r="138" spans="1:45">
      <c r="A138" s="58">
        <v>134</v>
      </c>
      <c r="B138" s="59" t="s">
        <v>409</v>
      </c>
      <c r="C138" s="60" t="s">
        <v>410</v>
      </c>
      <c r="D138" s="61" t="s">
        <v>529</v>
      </c>
      <c r="E138" s="62" t="e">
        <f>VLOOKUP(B138,'[4]SOURCE(Ori)'!$A$4:$D$244,4,FALSE)</f>
        <v>#N/A</v>
      </c>
      <c r="F138" s="18" t="e">
        <f t="shared" si="40"/>
        <v>#N/A</v>
      </c>
      <c r="G138" s="63" t="e">
        <f>VLOOKUP(B138,'[4]SOURCE(Ori)'!$A$4:$E$244,5,FALSE)</f>
        <v>#N/A</v>
      </c>
      <c r="H138" s="62" t="e">
        <f>VLOOKUP(B138,'[4]SOURCE(Ori)'!$A$248:$D$488,4,FALSE)</f>
        <v>#N/A</v>
      </c>
      <c r="I138" s="18" t="e">
        <f t="shared" si="41"/>
        <v>#N/A</v>
      </c>
      <c r="J138" s="64" t="e">
        <f>VLOOKUP(B138,'[4]SOURCE(Ori)'!$A$248:$E$488,5,FALSE)</f>
        <v>#N/A</v>
      </c>
      <c r="K138" s="62" t="e">
        <f>VLOOKUP(B138,'[4]SOURCE(Ori)'!$A$492:$D$732,4,FALSE)</f>
        <v>#N/A</v>
      </c>
      <c r="L138" s="18" t="e">
        <f t="shared" si="42"/>
        <v>#N/A</v>
      </c>
      <c r="M138" s="64" t="e">
        <f>VLOOKUP(B138,'[4]SOURCE(Ori)'!$A$492:$E$732,5,FALSE)</f>
        <v>#N/A</v>
      </c>
      <c r="N138" s="62" t="e">
        <f>VLOOKUP(B138,'[4]SOURCE(Ori)'!$A$736:$D$976,4,FALSE)</f>
        <v>#N/A</v>
      </c>
      <c r="O138" s="18" t="e">
        <f t="shared" si="43"/>
        <v>#N/A</v>
      </c>
      <c r="P138" s="64" t="e">
        <f>VLOOKUP(B138,'[4]SOURCE(Ori)'!$A$736:$E$976,5,FALSE)</f>
        <v>#N/A</v>
      </c>
      <c r="Q138" s="62" t="e">
        <f>VLOOKUP(B138,'[4]SOURCE(Ori)'!$A$980:$D$1096,4,FALSE)</f>
        <v>#N/A</v>
      </c>
      <c r="R138" s="18" t="e">
        <f>IF(Q138="O",10,IF(Q138="A",9,IF(Q138="B",8,IF(Q138="C",7,IF(Q138="D",6,IF(Q138="F",0,IF(Q138=-5,-5,-10)))))))</f>
        <v>#N/A</v>
      </c>
      <c r="S138" s="64" t="e">
        <f>VLOOKUP(B138,'[4]SOURCE(Ori)'!$A$980:$E$1096,5,FALSE)</f>
        <v>#N/A</v>
      </c>
      <c r="T138" s="62">
        <v>0</v>
      </c>
      <c r="U138" s="18">
        <v>0</v>
      </c>
      <c r="V138" s="64">
        <v>0</v>
      </c>
      <c r="W138" s="62">
        <v>0</v>
      </c>
      <c r="X138" s="18">
        <v>0</v>
      </c>
      <c r="Y138" s="64">
        <v>0</v>
      </c>
      <c r="Z138" s="62" t="e">
        <f>VLOOKUP(B138,'[4]SOURCE(Ori)'!$A$1230:$D$1470,4,FALSE)</f>
        <v>#N/A</v>
      </c>
      <c r="AA138" s="18" t="e">
        <f t="shared" si="44"/>
        <v>#N/A</v>
      </c>
      <c r="AB138" s="64" t="e">
        <f>VLOOKUP(B138,'[4]SOURCE(Ori)'!$A$1230:$E$1470,5,FALSE)</f>
        <v>#N/A</v>
      </c>
      <c r="AC138" s="62" t="e">
        <f>VLOOKUP(B138,'[4]SOURCE(Ori)'!$A$1475:$D$1715,4,FALSE)</f>
        <v>#N/A</v>
      </c>
      <c r="AD138" s="18" t="e">
        <f t="shared" si="45"/>
        <v>#N/A</v>
      </c>
      <c r="AE138" s="64" t="e">
        <f>VLOOKUP(B138,'[4]SOURCE(Ori)'!$A$1475:$E$1715,5,FALSE)</f>
        <v>#N/A</v>
      </c>
      <c r="AF138" s="62" t="e">
        <f>VLOOKUP(B138,'[4]SOURCE(Ori)'!$A$1719:$D$1959,4,FALSE)</f>
        <v>#N/A</v>
      </c>
      <c r="AG138" s="18" t="e">
        <f t="shared" si="46"/>
        <v>#N/A</v>
      </c>
      <c r="AH138" s="64" t="e">
        <f>VLOOKUP(B138,'[4]SOURCE(Ori)'!$A$1719:$E$1959,5,FALSE)</f>
        <v>#N/A</v>
      </c>
      <c r="AI138" s="64" t="e">
        <f>VLOOKUP(B138,'[4]SOURCE(Ori)'!$A$1963:$D$2203,4,FALSE)</f>
        <v>#N/A</v>
      </c>
      <c r="AJ138" s="18" t="e">
        <f t="shared" si="47"/>
        <v>#N/A</v>
      </c>
      <c r="AK138" s="64" t="e">
        <f>VLOOKUP(B138,'[4]SOURCE(Ori)'!$A$1963:$E$2203,5,FALSE)</f>
        <v>#N/A</v>
      </c>
      <c r="AL138" s="64" t="e">
        <f>VLOOKUP(B138,'[4]SOURCE(Ori)'!$A$2207:$D$2447,4,FALSE)</f>
        <v>#N/A</v>
      </c>
      <c r="AM138" s="18" t="e">
        <f t="shared" si="48"/>
        <v>#N/A</v>
      </c>
      <c r="AN138" s="64"/>
      <c r="AO138" s="19" t="e">
        <f t="shared" si="37"/>
        <v>#N/A</v>
      </c>
      <c r="AP138" s="65" t="e">
        <f t="shared" si="49"/>
        <v>#N/A</v>
      </c>
      <c r="AQ138" s="66" t="e">
        <f t="shared" si="38"/>
        <v>#N/A</v>
      </c>
      <c r="AR138" s="67">
        <f>SUM(COUNTIFS(E138:AM138,{"f","NCP","AB"}))</f>
        <v>0</v>
      </c>
      <c r="AS138" s="66" t="e">
        <f t="shared" si="39"/>
        <v>#N/A</v>
      </c>
    </row>
    <row r="139" spans="1:45">
      <c r="A139" s="58">
        <v>135</v>
      </c>
      <c r="B139" s="59" t="s">
        <v>229</v>
      </c>
      <c r="C139" s="60" t="s">
        <v>230</v>
      </c>
      <c r="D139" s="61" t="s">
        <v>529</v>
      </c>
      <c r="E139" s="62" t="e">
        <f>VLOOKUP(B139,'[4]SOURCE(Ori)'!$A$4:$D$244,4,FALSE)</f>
        <v>#N/A</v>
      </c>
      <c r="F139" s="18" t="e">
        <f t="shared" si="40"/>
        <v>#N/A</v>
      </c>
      <c r="G139" s="63" t="e">
        <f>VLOOKUP(B139,'[4]SOURCE(Ori)'!$A$4:$E$244,5,FALSE)</f>
        <v>#N/A</v>
      </c>
      <c r="H139" s="62" t="e">
        <f>VLOOKUP(B139,'[4]SOURCE(Ori)'!$A$248:$D$488,4,FALSE)</f>
        <v>#N/A</v>
      </c>
      <c r="I139" s="18" t="e">
        <f t="shared" si="41"/>
        <v>#N/A</v>
      </c>
      <c r="J139" s="64" t="e">
        <f>VLOOKUP(B139,'[4]SOURCE(Ori)'!$A$248:$E$488,5,FALSE)</f>
        <v>#N/A</v>
      </c>
      <c r="K139" s="62" t="e">
        <f>VLOOKUP(B139,'[4]SOURCE(Ori)'!$A$492:$D$732,4,FALSE)</f>
        <v>#N/A</v>
      </c>
      <c r="L139" s="18" t="e">
        <f t="shared" si="42"/>
        <v>#N/A</v>
      </c>
      <c r="M139" s="64" t="e">
        <f>VLOOKUP(B139,'[4]SOURCE(Ori)'!$A$492:$E$732,5,FALSE)</f>
        <v>#N/A</v>
      </c>
      <c r="N139" s="62" t="e">
        <f>VLOOKUP(B139,'[4]SOURCE(Ori)'!$A$736:$D$976,4,FALSE)</f>
        <v>#N/A</v>
      </c>
      <c r="O139" s="18" t="e">
        <f t="shared" si="43"/>
        <v>#N/A</v>
      </c>
      <c r="P139" s="64" t="e">
        <f>VLOOKUP(B139,'[4]SOURCE(Ori)'!$A$736:$E$976,5,FALSE)</f>
        <v>#N/A</v>
      </c>
      <c r="Q139" s="62">
        <v>0</v>
      </c>
      <c r="R139" s="18">
        <v>0</v>
      </c>
      <c r="S139" s="64">
        <v>0</v>
      </c>
      <c r="T139" s="62">
        <v>0</v>
      </c>
      <c r="U139" s="18">
        <v>0</v>
      </c>
      <c r="V139" s="64">
        <v>0</v>
      </c>
      <c r="W139" s="62" t="e">
        <f>VLOOKUP(B139,'[4]SOURCE(Ori)'!$A$1171:$D$1226,4,FALSE)</f>
        <v>#N/A</v>
      </c>
      <c r="X139" s="18" t="e">
        <f>IF(W139="O",10,IF(W139="A",9,IF(W139="B",8,IF(W139="C",7,IF(W139="D",6,IF(W139="F",0,IF(W139=-5,-5,-10)))))))</f>
        <v>#N/A</v>
      </c>
      <c r="Y139" s="64" t="e">
        <f>VLOOKUP(B139,'[4]SOURCE(Ori)'!$A$1171:$E$1226,5,FALSE)</f>
        <v>#N/A</v>
      </c>
      <c r="Z139" s="62" t="e">
        <f>VLOOKUP(B139,'[4]SOURCE(Ori)'!$A$1230:$D$1470,4,FALSE)</f>
        <v>#N/A</v>
      </c>
      <c r="AA139" s="18" t="e">
        <f t="shared" si="44"/>
        <v>#N/A</v>
      </c>
      <c r="AB139" s="64" t="e">
        <f>VLOOKUP(B139,'[4]SOURCE(Ori)'!$A$1230:$E$1470,5,FALSE)</f>
        <v>#N/A</v>
      </c>
      <c r="AC139" s="62" t="e">
        <f>VLOOKUP(B139,'[4]SOURCE(Ori)'!$A$1475:$D$1715,4,FALSE)</f>
        <v>#N/A</v>
      </c>
      <c r="AD139" s="18" t="e">
        <f t="shared" si="45"/>
        <v>#N/A</v>
      </c>
      <c r="AE139" s="64" t="e">
        <f>VLOOKUP(B139,'[4]SOURCE(Ori)'!$A$1475:$E$1715,5,FALSE)</f>
        <v>#N/A</v>
      </c>
      <c r="AF139" s="62" t="e">
        <f>VLOOKUP(B139,'[4]SOURCE(Ori)'!$A$1719:$D$1959,4,FALSE)</f>
        <v>#N/A</v>
      </c>
      <c r="AG139" s="18" t="e">
        <f t="shared" si="46"/>
        <v>#N/A</v>
      </c>
      <c r="AH139" s="64" t="e">
        <f>VLOOKUP(B139,'[4]SOURCE(Ori)'!$A$1719:$E$1959,5,FALSE)</f>
        <v>#N/A</v>
      </c>
      <c r="AI139" s="64" t="e">
        <f>VLOOKUP(B139,'[4]SOURCE(Ori)'!$A$1963:$D$2203,4,FALSE)</f>
        <v>#N/A</v>
      </c>
      <c r="AJ139" s="18" t="e">
        <f t="shared" si="47"/>
        <v>#N/A</v>
      </c>
      <c r="AK139" s="64" t="e">
        <f>VLOOKUP(B139,'[4]SOURCE(Ori)'!$A$1963:$E$2203,5,FALSE)</f>
        <v>#N/A</v>
      </c>
      <c r="AL139" s="64" t="e">
        <f>VLOOKUP(B139,'[4]SOURCE(Ori)'!$A$2207:$D$2447,4,FALSE)</f>
        <v>#N/A</v>
      </c>
      <c r="AM139" s="18" t="e">
        <f t="shared" si="48"/>
        <v>#N/A</v>
      </c>
      <c r="AN139" s="64"/>
      <c r="AO139" s="19" t="e">
        <f t="shared" si="37"/>
        <v>#N/A</v>
      </c>
      <c r="AP139" s="65" t="e">
        <f t="shared" si="49"/>
        <v>#N/A</v>
      </c>
      <c r="AQ139" s="66" t="e">
        <f t="shared" si="38"/>
        <v>#N/A</v>
      </c>
      <c r="AR139" s="67">
        <f>SUM(COUNTIFS(E139:AM139,{"f","NCP","AB"}))</f>
        <v>0</v>
      </c>
      <c r="AS139" s="66" t="e">
        <f t="shared" si="39"/>
        <v>#N/A</v>
      </c>
    </row>
    <row r="140" spans="1:45">
      <c r="A140" s="58">
        <v>136</v>
      </c>
      <c r="B140" s="59" t="s">
        <v>437</v>
      </c>
      <c r="C140" s="60" t="s">
        <v>438</v>
      </c>
      <c r="D140" s="61" t="s">
        <v>529</v>
      </c>
      <c r="E140" s="62" t="e">
        <f>VLOOKUP(B140,'[4]SOURCE(Ori)'!$A$4:$D$244,4,FALSE)</f>
        <v>#N/A</v>
      </c>
      <c r="F140" s="18" t="e">
        <f t="shared" si="40"/>
        <v>#N/A</v>
      </c>
      <c r="G140" s="63" t="e">
        <f>VLOOKUP(B140,'[4]SOURCE(Ori)'!$A$4:$E$244,5,FALSE)</f>
        <v>#N/A</v>
      </c>
      <c r="H140" s="62" t="e">
        <f>VLOOKUP(B140,'[4]SOURCE(Ori)'!$A$248:$D$488,4,FALSE)</f>
        <v>#N/A</v>
      </c>
      <c r="I140" s="18" t="e">
        <f t="shared" si="41"/>
        <v>#N/A</v>
      </c>
      <c r="J140" s="64" t="e">
        <f>VLOOKUP(B140,'[4]SOURCE(Ori)'!$A$248:$E$488,5,FALSE)</f>
        <v>#N/A</v>
      </c>
      <c r="K140" s="62" t="e">
        <f>VLOOKUP(B140,'[4]SOURCE(Ori)'!$A$492:$D$732,4,FALSE)</f>
        <v>#N/A</v>
      </c>
      <c r="L140" s="18" t="e">
        <f t="shared" si="42"/>
        <v>#N/A</v>
      </c>
      <c r="M140" s="64" t="e">
        <f>VLOOKUP(B140,'[4]SOURCE(Ori)'!$A$492:$E$732,5,FALSE)</f>
        <v>#N/A</v>
      </c>
      <c r="N140" s="62" t="e">
        <f>VLOOKUP(B140,'[4]SOURCE(Ori)'!$A$736:$D$976,4,FALSE)</f>
        <v>#N/A</v>
      </c>
      <c r="O140" s="18" t="e">
        <f t="shared" si="43"/>
        <v>#N/A</v>
      </c>
      <c r="P140" s="64" t="e">
        <f>VLOOKUP(B140,'[4]SOURCE(Ori)'!$A$736:$E$976,5,FALSE)</f>
        <v>#N/A</v>
      </c>
      <c r="Q140" s="62">
        <v>0</v>
      </c>
      <c r="R140" s="18">
        <v>0</v>
      </c>
      <c r="S140" s="64">
        <v>0</v>
      </c>
      <c r="T140" s="62" t="e">
        <f>VLOOKUP(B140,'[4]SOURCE(Ori)'!$A$1100:$D$1167,4,FALSE)</f>
        <v>#N/A</v>
      </c>
      <c r="U140" s="18" t="e">
        <f>IF(T140="O",10,IF(T140="A",9,IF(T140="B",8,IF(T140="C",7,IF(T140="D",6,IF(T140="F",0,IF(T140=-5,-5,-10)))))))</f>
        <v>#N/A</v>
      </c>
      <c r="V140" s="64" t="e">
        <f>VLOOKUP(B140,'[4]SOURCE(Ori)'!$A$1100:$E$1167,5,FALSE)</f>
        <v>#N/A</v>
      </c>
      <c r="W140" s="62">
        <v>0</v>
      </c>
      <c r="X140" s="18">
        <v>0</v>
      </c>
      <c r="Y140" s="64">
        <v>0</v>
      </c>
      <c r="Z140" s="62" t="e">
        <f>VLOOKUP(B140,'[4]SOURCE(Ori)'!$A$1230:$D$1470,4,FALSE)</f>
        <v>#N/A</v>
      </c>
      <c r="AA140" s="18" t="e">
        <f t="shared" si="44"/>
        <v>#N/A</v>
      </c>
      <c r="AB140" s="64" t="e">
        <f>VLOOKUP(B140,'[4]SOURCE(Ori)'!$A$1230:$E$1470,5,FALSE)</f>
        <v>#N/A</v>
      </c>
      <c r="AC140" s="62" t="e">
        <f>VLOOKUP(B140,'[4]SOURCE(Ori)'!$A$1475:$D$1715,4,FALSE)</f>
        <v>#N/A</v>
      </c>
      <c r="AD140" s="18" t="e">
        <f t="shared" si="45"/>
        <v>#N/A</v>
      </c>
      <c r="AE140" s="64" t="e">
        <f>VLOOKUP(B140,'[4]SOURCE(Ori)'!$A$1475:$E$1715,5,FALSE)</f>
        <v>#N/A</v>
      </c>
      <c r="AF140" s="62" t="e">
        <f>VLOOKUP(B140,'[4]SOURCE(Ori)'!$A$1719:$D$1959,4,FALSE)</f>
        <v>#N/A</v>
      </c>
      <c r="AG140" s="18" t="e">
        <f t="shared" si="46"/>
        <v>#N/A</v>
      </c>
      <c r="AH140" s="64" t="e">
        <f>VLOOKUP(B140,'[4]SOURCE(Ori)'!$A$1719:$E$1959,5,FALSE)</f>
        <v>#N/A</v>
      </c>
      <c r="AI140" s="64" t="e">
        <f>VLOOKUP(B140,'[4]SOURCE(Ori)'!$A$1963:$D$2203,4,FALSE)</f>
        <v>#N/A</v>
      </c>
      <c r="AJ140" s="18" t="e">
        <f t="shared" si="47"/>
        <v>#N/A</v>
      </c>
      <c r="AK140" s="64" t="e">
        <f>VLOOKUP(B140,'[4]SOURCE(Ori)'!$A$1963:$E$2203,5,FALSE)</f>
        <v>#N/A</v>
      </c>
      <c r="AL140" s="64" t="e">
        <f>VLOOKUP(B140,'[4]SOURCE(Ori)'!$A$2207:$D$2447,4,FALSE)</f>
        <v>#N/A</v>
      </c>
      <c r="AM140" s="18" t="e">
        <f t="shared" si="48"/>
        <v>#N/A</v>
      </c>
      <c r="AN140" s="64"/>
      <c r="AO140" s="19" t="e">
        <f t="shared" si="37"/>
        <v>#N/A</v>
      </c>
      <c r="AP140" s="65" t="e">
        <f t="shared" si="49"/>
        <v>#N/A</v>
      </c>
      <c r="AQ140" s="66" t="e">
        <f t="shared" si="38"/>
        <v>#N/A</v>
      </c>
      <c r="AR140" s="67">
        <f>SUM(COUNTIFS(E140:AM140,{"f","NCP","AB"}))</f>
        <v>0</v>
      </c>
      <c r="AS140" s="66" t="e">
        <f t="shared" si="39"/>
        <v>#N/A</v>
      </c>
    </row>
    <row r="141" spans="1:45">
      <c r="A141" s="58">
        <v>137</v>
      </c>
      <c r="B141" s="59" t="s">
        <v>231</v>
      </c>
      <c r="C141" s="60" t="s">
        <v>232</v>
      </c>
      <c r="D141" s="61" t="s">
        <v>529</v>
      </c>
      <c r="E141" s="62" t="e">
        <f>VLOOKUP(B141,'[4]SOURCE(Ori)'!$A$4:$D$244,4,FALSE)</f>
        <v>#N/A</v>
      </c>
      <c r="F141" s="18" t="e">
        <f t="shared" si="40"/>
        <v>#N/A</v>
      </c>
      <c r="G141" s="63" t="e">
        <f>VLOOKUP(B141,'[4]SOURCE(Ori)'!$A$4:$E$244,5,FALSE)</f>
        <v>#N/A</v>
      </c>
      <c r="H141" s="62" t="e">
        <f>VLOOKUP(B141,'[4]SOURCE(Ori)'!$A$248:$D$488,4,FALSE)</f>
        <v>#N/A</v>
      </c>
      <c r="I141" s="18" t="e">
        <f t="shared" si="41"/>
        <v>#N/A</v>
      </c>
      <c r="J141" s="64" t="e">
        <f>VLOOKUP(B141,'[4]SOURCE(Ori)'!$A$248:$E$488,5,FALSE)</f>
        <v>#N/A</v>
      </c>
      <c r="K141" s="62" t="e">
        <f>VLOOKUP(B141,'[4]SOURCE(Ori)'!$A$492:$D$732,4,FALSE)</f>
        <v>#N/A</v>
      </c>
      <c r="L141" s="18" t="e">
        <f t="shared" si="42"/>
        <v>#N/A</v>
      </c>
      <c r="M141" s="64" t="e">
        <f>VLOOKUP(B141,'[4]SOURCE(Ori)'!$A$492:$E$732,5,FALSE)</f>
        <v>#N/A</v>
      </c>
      <c r="N141" s="62" t="e">
        <f>VLOOKUP(B141,'[4]SOURCE(Ori)'!$A$736:$D$976,4,FALSE)</f>
        <v>#N/A</v>
      </c>
      <c r="O141" s="18" t="e">
        <f t="shared" si="43"/>
        <v>#N/A</v>
      </c>
      <c r="P141" s="64" t="e">
        <f>VLOOKUP(B141,'[4]SOURCE(Ori)'!$A$736:$E$976,5,FALSE)</f>
        <v>#N/A</v>
      </c>
      <c r="Q141" s="62" t="e">
        <f>VLOOKUP(B141,'[4]SOURCE(Ori)'!$A$980:$D$1096,4,FALSE)</f>
        <v>#N/A</v>
      </c>
      <c r="R141" s="18" t="e">
        <f>IF(Q141="O",10,IF(Q141="A",9,IF(Q141="B",8,IF(Q141="C",7,IF(Q141="D",6,IF(Q141="F",0,IF(Q141=-5,-5,-10)))))))</f>
        <v>#N/A</v>
      </c>
      <c r="S141" s="64" t="e">
        <f>VLOOKUP(B141,'[4]SOURCE(Ori)'!$A$980:$E$1096,5,FALSE)</f>
        <v>#N/A</v>
      </c>
      <c r="T141" s="62">
        <v>0</v>
      </c>
      <c r="U141" s="18">
        <v>0</v>
      </c>
      <c r="V141" s="64">
        <v>0</v>
      </c>
      <c r="W141" s="62">
        <v>0</v>
      </c>
      <c r="X141" s="18">
        <v>0</v>
      </c>
      <c r="Y141" s="64">
        <v>0</v>
      </c>
      <c r="Z141" s="62" t="e">
        <f>VLOOKUP(B141,'[4]SOURCE(Ori)'!$A$1230:$D$1470,4,FALSE)</f>
        <v>#N/A</v>
      </c>
      <c r="AA141" s="18" t="e">
        <f t="shared" si="44"/>
        <v>#N/A</v>
      </c>
      <c r="AB141" s="64" t="e">
        <f>VLOOKUP(B141,'[4]SOURCE(Ori)'!$A$1230:$E$1470,5,FALSE)</f>
        <v>#N/A</v>
      </c>
      <c r="AC141" s="62" t="e">
        <f>VLOOKUP(B141,'[4]SOURCE(Ori)'!$A$1475:$D$1715,4,FALSE)</f>
        <v>#N/A</v>
      </c>
      <c r="AD141" s="18" t="e">
        <f t="shared" si="45"/>
        <v>#N/A</v>
      </c>
      <c r="AE141" s="64" t="e">
        <f>VLOOKUP(B141,'[4]SOURCE(Ori)'!$A$1475:$E$1715,5,FALSE)</f>
        <v>#N/A</v>
      </c>
      <c r="AF141" s="62" t="e">
        <f>VLOOKUP(B141,'[4]SOURCE(Ori)'!$A$1719:$D$1959,4,FALSE)</f>
        <v>#N/A</v>
      </c>
      <c r="AG141" s="18" t="e">
        <f t="shared" si="46"/>
        <v>#N/A</v>
      </c>
      <c r="AH141" s="64" t="e">
        <f>VLOOKUP(B141,'[4]SOURCE(Ori)'!$A$1719:$E$1959,5,FALSE)</f>
        <v>#N/A</v>
      </c>
      <c r="AI141" s="64" t="e">
        <f>VLOOKUP(B141,'[4]SOURCE(Ori)'!$A$1963:$D$2203,4,FALSE)</f>
        <v>#N/A</v>
      </c>
      <c r="AJ141" s="18" t="e">
        <f t="shared" si="47"/>
        <v>#N/A</v>
      </c>
      <c r="AK141" s="64" t="e">
        <f>VLOOKUP(B141,'[4]SOURCE(Ori)'!$A$1963:$E$2203,5,FALSE)</f>
        <v>#N/A</v>
      </c>
      <c r="AL141" s="64" t="e">
        <f>VLOOKUP(B141,'[4]SOURCE(Ori)'!$A$2207:$D$2447,4,FALSE)</f>
        <v>#N/A</v>
      </c>
      <c r="AM141" s="18" t="e">
        <f t="shared" si="48"/>
        <v>#N/A</v>
      </c>
      <c r="AN141" s="64"/>
      <c r="AO141" s="19" t="e">
        <f t="shared" si="37"/>
        <v>#N/A</v>
      </c>
      <c r="AP141" s="65" t="e">
        <f t="shared" si="49"/>
        <v>#N/A</v>
      </c>
      <c r="AQ141" s="66" t="e">
        <f t="shared" si="38"/>
        <v>#N/A</v>
      </c>
      <c r="AR141" s="67">
        <f>SUM(COUNTIFS(E141:AM141,{"f","NCP","AB"}))</f>
        <v>0</v>
      </c>
      <c r="AS141" s="66" t="e">
        <f t="shared" si="39"/>
        <v>#N/A</v>
      </c>
    </row>
    <row r="142" spans="1:45">
      <c r="A142" s="58">
        <v>138</v>
      </c>
      <c r="B142" s="59" t="s">
        <v>233</v>
      </c>
      <c r="C142" s="60" t="s">
        <v>234</v>
      </c>
      <c r="D142" s="61" t="s">
        <v>529</v>
      </c>
      <c r="E142" s="62" t="e">
        <f>VLOOKUP(B142,'[4]SOURCE(Ori)'!$A$4:$D$244,4,FALSE)</f>
        <v>#N/A</v>
      </c>
      <c r="F142" s="18" t="e">
        <f t="shared" si="40"/>
        <v>#N/A</v>
      </c>
      <c r="G142" s="63" t="e">
        <f>VLOOKUP(B142,'[4]SOURCE(Ori)'!$A$4:$E$244,5,FALSE)</f>
        <v>#N/A</v>
      </c>
      <c r="H142" s="62" t="e">
        <f>VLOOKUP(B142,'[4]SOURCE(Ori)'!$A$248:$D$488,4,FALSE)</f>
        <v>#N/A</v>
      </c>
      <c r="I142" s="18" t="e">
        <f t="shared" si="41"/>
        <v>#N/A</v>
      </c>
      <c r="J142" s="64" t="e">
        <f>VLOOKUP(B142,'[4]SOURCE(Ori)'!$A$248:$E$488,5,FALSE)</f>
        <v>#N/A</v>
      </c>
      <c r="K142" s="62" t="e">
        <f>VLOOKUP(B142,'[4]SOURCE(Ori)'!$A$492:$D$732,4,FALSE)</f>
        <v>#N/A</v>
      </c>
      <c r="L142" s="18" t="e">
        <f t="shared" si="42"/>
        <v>#N/A</v>
      </c>
      <c r="M142" s="64" t="e">
        <f>VLOOKUP(B142,'[4]SOURCE(Ori)'!$A$492:$E$732,5,FALSE)</f>
        <v>#N/A</v>
      </c>
      <c r="N142" s="62" t="e">
        <f>VLOOKUP(B142,'[4]SOURCE(Ori)'!$A$736:$D$976,4,FALSE)</f>
        <v>#N/A</v>
      </c>
      <c r="O142" s="18" t="e">
        <f t="shared" si="43"/>
        <v>#N/A</v>
      </c>
      <c r="P142" s="64" t="e">
        <f>VLOOKUP(B142,'[4]SOURCE(Ori)'!$A$736:$E$976,5,FALSE)</f>
        <v>#N/A</v>
      </c>
      <c r="Q142" s="62">
        <v>0</v>
      </c>
      <c r="R142" s="18">
        <v>0</v>
      </c>
      <c r="S142" s="64">
        <v>0</v>
      </c>
      <c r="T142" s="62" t="e">
        <f>VLOOKUP(B142,'[4]SOURCE(Ori)'!$A$1100:$D$1167,4,FALSE)</f>
        <v>#N/A</v>
      </c>
      <c r="U142" s="18" t="e">
        <f>IF(T142="O",10,IF(T142="A",9,IF(T142="B",8,IF(T142="C",7,IF(T142="D",6,IF(T142="F",0,IF(T142=-5,-5,-10)))))))</f>
        <v>#N/A</v>
      </c>
      <c r="V142" s="64" t="e">
        <f>VLOOKUP(B142,'[4]SOURCE(Ori)'!$A$1100:$E$1167,5,FALSE)</f>
        <v>#N/A</v>
      </c>
      <c r="W142" s="62">
        <v>0</v>
      </c>
      <c r="X142" s="18">
        <v>0</v>
      </c>
      <c r="Y142" s="64">
        <v>0</v>
      </c>
      <c r="Z142" s="62" t="e">
        <f>VLOOKUP(B142,'[4]SOURCE(Ori)'!$A$1230:$D$1470,4,FALSE)</f>
        <v>#N/A</v>
      </c>
      <c r="AA142" s="18" t="e">
        <f t="shared" si="44"/>
        <v>#N/A</v>
      </c>
      <c r="AB142" s="64" t="e">
        <f>VLOOKUP(B142,'[4]SOURCE(Ori)'!$A$1230:$E$1470,5,FALSE)</f>
        <v>#N/A</v>
      </c>
      <c r="AC142" s="62" t="e">
        <f>VLOOKUP(B142,'[4]SOURCE(Ori)'!$A$1475:$D$1715,4,FALSE)</f>
        <v>#N/A</v>
      </c>
      <c r="AD142" s="18" t="e">
        <f t="shared" si="45"/>
        <v>#N/A</v>
      </c>
      <c r="AE142" s="64" t="e">
        <f>VLOOKUP(B142,'[4]SOURCE(Ori)'!$A$1475:$E$1715,5,FALSE)</f>
        <v>#N/A</v>
      </c>
      <c r="AF142" s="62" t="e">
        <f>VLOOKUP(B142,'[4]SOURCE(Ori)'!$A$1719:$D$1959,4,FALSE)</f>
        <v>#N/A</v>
      </c>
      <c r="AG142" s="18" t="e">
        <f t="shared" si="46"/>
        <v>#N/A</v>
      </c>
      <c r="AH142" s="64" t="e">
        <f>VLOOKUP(B142,'[4]SOURCE(Ori)'!$A$1719:$E$1959,5,FALSE)</f>
        <v>#N/A</v>
      </c>
      <c r="AI142" s="64" t="e">
        <f>VLOOKUP(B142,'[4]SOURCE(Ori)'!$A$1963:$D$2203,4,FALSE)</f>
        <v>#N/A</v>
      </c>
      <c r="AJ142" s="18" t="e">
        <f t="shared" si="47"/>
        <v>#N/A</v>
      </c>
      <c r="AK142" s="64" t="e">
        <f>VLOOKUP(B142,'[4]SOURCE(Ori)'!$A$1963:$E$2203,5,FALSE)</f>
        <v>#N/A</v>
      </c>
      <c r="AL142" s="64" t="e">
        <f>VLOOKUP(B142,'[4]SOURCE(Ori)'!$A$2207:$D$2447,4,FALSE)</f>
        <v>#N/A</v>
      </c>
      <c r="AM142" s="18" t="e">
        <f t="shared" si="48"/>
        <v>#N/A</v>
      </c>
      <c r="AN142" s="64"/>
      <c r="AO142" s="19" t="e">
        <f t="shared" si="37"/>
        <v>#N/A</v>
      </c>
      <c r="AP142" s="65" t="e">
        <f t="shared" si="49"/>
        <v>#N/A</v>
      </c>
      <c r="AQ142" s="66" t="e">
        <f t="shared" si="38"/>
        <v>#N/A</v>
      </c>
      <c r="AR142" s="67">
        <f>SUM(COUNTIFS(E142:AM142,{"f","NCP","AB"}))</f>
        <v>0</v>
      </c>
      <c r="AS142" s="66" t="e">
        <f t="shared" si="39"/>
        <v>#N/A</v>
      </c>
    </row>
    <row r="143" spans="1:45">
      <c r="A143" s="58">
        <v>139</v>
      </c>
      <c r="B143" s="59" t="s">
        <v>235</v>
      </c>
      <c r="C143" s="60" t="s">
        <v>236</v>
      </c>
      <c r="D143" s="61" t="s">
        <v>529</v>
      </c>
      <c r="E143" s="62" t="e">
        <f>VLOOKUP(B143,'[4]SOURCE(Ori)'!$A$4:$D$244,4,FALSE)</f>
        <v>#N/A</v>
      </c>
      <c r="F143" s="18" t="e">
        <f t="shared" si="40"/>
        <v>#N/A</v>
      </c>
      <c r="G143" s="63" t="e">
        <f>VLOOKUP(B143,'[4]SOURCE(Ori)'!$A$4:$E$244,5,FALSE)</f>
        <v>#N/A</v>
      </c>
      <c r="H143" s="62" t="e">
        <f>VLOOKUP(B143,'[4]SOURCE(Ori)'!$A$248:$D$488,4,FALSE)</f>
        <v>#N/A</v>
      </c>
      <c r="I143" s="18" t="e">
        <f t="shared" si="41"/>
        <v>#N/A</v>
      </c>
      <c r="J143" s="64" t="e">
        <f>VLOOKUP(B143,'[4]SOURCE(Ori)'!$A$248:$E$488,5,FALSE)</f>
        <v>#N/A</v>
      </c>
      <c r="K143" s="62" t="e">
        <f>VLOOKUP(B143,'[4]SOURCE(Ori)'!$A$492:$D$732,4,FALSE)</f>
        <v>#N/A</v>
      </c>
      <c r="L143" s="18" t="e">
        <f t="shared" si="42"/>
        <v>#N/A</v>
      </c>
      <c r="M143" s="64" t="e">
        <f>VLOOKUP(B143,'[4]SOURCE(Ori)'!$A$492:$E$732,5,FALSE)</f>
        <v>#N/A</v>
      </c>
      <c r="N143" s="62" t="e">
        <f>VLOOKUP(B143,'[4]SOURCE(Ori)'!$A$736:$D$976,4,FALSE)</f>
        <v>#N/A</v>
      </c>
      <c r="O143" s="18" t="e">
        <f t="shared" si="43"/>
        <v>#N/A</v>
      </c>
      <c r="P143" s="64" t="e">
        <f>VLOOKUP(B143,'[4]SOURCE(Ori)'!$A$736:$E$976,5,FALSE)</f>
        <v>#N/A</v>
      </c>
      <c r="Q143" s="62">
        <v>0</v>
      </c>
      <c r="R143" s="18">
        <v>0</v>
      </c>
      <c r="S143" s="64">
        <v>0</v>
      </c>
      <c r="T143" s="62">
        <v>0</v>
      </c>
      <c r="U143" s="18">
        <v>0</v>
      </c>
      <c r="V143" s="64">
        <v>0</v>
      </c>
      <c r="W143" s="62" t="e">
        <f>VLOOKUP(B143,'[4]SOURCE(Ori)'!$A$1171:$D$1226,4,FALSE)</f>
        <v>#N/A</v>
      </c>
      <c r="X143" s="18" t="e">
        <f>IF(W143="O",10,IF(W143="A",9,IF(W143="B",8,IF(W143="C",7,IF(W143="D",6,IF(W143="F",0,IF(W143=-5,-5,-10)))))))</f>
        <v>#N/A</v>
      </c>
      <c r="Y143" s="64" t="e">
        <f>VLOOKUP(B143,'[4]SOURCE(Ori)'!$A$1171:$E$1226,5,FALSE)</f>
        <v>#N/A</v>
      </c>
      <c r="Z143" s="62" t="e">
        <f>VLOOKUP(B143,'[4]SOURCE(Ori)'!$A$1230:$D$1470,4,FALSE)</f>
        <v>#N/A</v>
      </c>
      <c r="AA143" s="18" t="e">
        <f t="shared" si="44"/>
        <v>#N/A</v>
      </c>
      <c r="AB143" s="64" t="e">
        <f>VLOOKUP(B143,'[4]SOURCE(Ori)'!$A$1230:$E$1470,5,FALSE)</f>
        <v>#N/A</v>
      </c>
      <c r="AC143" s="62" t="e">
        <f>VLOOKUP(B143,'[4]SOURCE(Ori)'!$A$1475:$D$1715,4,FALSE)</f>
        <v>#N/A</v>
      </c>
      <c r="AD143" s="18" t="e">
        <f t="shared" si="45"/>
        <v>#N/A</v>
      </c>
      <c r="AE143" s="64" t="e">
        <f>VLOOKUP(B143,'[4]SOURCE(Ori)'!$A$1475:$E$1715,5,FALSE)</f>
        <v>#N/A</v>
      </c>
      <c r="AF143" s="62" t="e">
        <f>VLOOKUP(B143,'[4]SOURCE(Ori)'!$A$1719:$D$1959,4,FALSE)</f>
        <v>#N/A</v>
      </c>
      <c r="AG143" s="18" t="e">
        <f t="shared" si="46"/>
        <v>#N/A</v>
      </c>
      <c r="AH143" s="64" t="e">
        <f>VLOOKUP(B143,'[4]SOURCE(Ori)'!$A$1719:$E$1959,5,FALSE)</f>
        <v>#N/A</v>
      </c>
      <c r="AI143" s="64" t="e">
        <f>VLOOKUP(B143,'[4]SOURCE(Ori)'!$A$1963:$D$2203,4,FALSE)</f>
        <v>#N/A</v>
      </c>
      <c r="AJ143" s="18" t="e">
        <f t="shared" si="47"/>
        <v>#N/A</v>
      </c>
      <c r="AK143" s="64" t="e">
        <f>VLOOKUP(B143,'[4]SOURCE(Ori)'!$A$1963:$E$2203,5,FALSE)</f>
        <v>#N/A</v>
      </c>
      <c r="AL143" s="64" t="e">
        <f>VLOOKUP(B143,'[4]SOURCE(Ori)'!$A$2207:$D$2447,4,FALSE)</f>
        <v>#N/A</v>
      </c>
      <c r="AM143" s="18" t="e">
        <f t="shared" si="48"/>
        <v>#N/A</v>
      </c>
      <c r="AN143" s="64"/>
      <c r="AO143" s="19" t="e">
        <f t="shared" si="37"/>
        <v>#N/A</v>
      </c>
      <c r="AP143" s="65" t="e">
        <f t="shared" si="49"/>
        <v>#N/A</v>
      </c>
      <c r="AQ143" s="66" t="e">
        <f t="shared" si="38"/>
        <v>#N/A</v>
      </c>
      <c r="AR143" s="67">
        <f>SUM(COUNTIFS(E143:AM143,{"f","NCP","AB"}))</f>
        <v>0</v>
      </c>
      <c r="AS143" s="66" t="e">
        <f t="shared" si="39"/>
        <v>#N/A</v>
      </c>
    </row>
    <row r="144" spans="1:45">
      <c r="A144" s="58">
        <v>140</v>
      </c>
      <c r="B144" s="59" t="s">
        <v>237</v>
      </c>
      <c r="C144" s="60" t="s">
        <v>238</v>
      </c>
      <c r="D144" s="61" t="s">
        <v>529</v>
      </c>
      <c r="E144" s="62" t="e">
        <f>VLOOKUP(B144,'[4]SOURCE(Ori)'!$A$4:$D$244,4,FALSE)</f>
        <v>#N/A</v>
      </c>
      <c r="F144" s="18" t="e">
        <f t="shared" si="40"/>
        <v>#N/A</v>
      </c>
      <c r="G144" s="63" t="e">
        <f>VLOOKUP(B144,'[4]SOURCE(Ori)'!$A$4:$E$244,5,FALSE)</f>
        <v>#N/A</v>
      </c>
      <c r="H144" s="62" t="e">
        <f>VLOOKUP(B144,'[4]SOURCE(Ori)'!$A$248:$D$488,4,FALSE)</f>
        <v>#N/A</v>
      </c>
      <c r="I144" s="18" t="e">
        <f t="shared" si="41"/>
        <v>#N/A</v>
      </c>
      <c r="J144" s="64" t="e">
        <f>VLOOKUP(B144,'[4]SOURCE(Ori)'!$A$248:$E$488,5,FALSE)</f>
        <v>#N/A</v>
      </c>
      <c r="K144" s="62" t="e">
        <f>VLOOKUP(B144,'[4]SOURCE(Ori)'!$A$492:$D$732,4,FALSE)</f>
        <v>#N/A</v>
      </c>
      <c r="L144" s="18" t="e">
        <f t="shared" si="42"/>
        <v>#N/A</v>
      </c>
      <c r="M144" s="64" t="e">
        <f>VLOOKUP(B144,'[4]SOURCE(Ori)'!$A$492:$E$732,5,FALSE)</f>
        <v>#N/A</v>
      </c>
      <c r="N144" s="62" t="e">
        <f>VLOOKUP(B144,'[4]SOURCE(Ori)'!$A$736:$D$976,4,FALSE)</f>
        <v>#N/A</v>
      </c>
      <c r="O144" s="18" t="e">
        <f t="shared" si="43"/>
        <v>#N/A</v>
      </c>
      <c r="P144" s="64" t="e">
        <f>VLOOKUP(B144,'[4]SOURCE(Ori)'!$A$736:$E$976,5,FALSE)</f>
        <v>#N/A</v>
      </c>
      <c r="Q144" s="62">
        <v>0</v>
      </c>
      <c r="R144" s="18">
        <v>0</v>
      </c>
      <c r="S144" s="64">
        <v>0</v>
      </c>
      <c r="T144" s="62">
        <v>0</v>
      </c>
      <c r="U144" s="18">
        <v>0</v>
      </c>
      <c r="V144" s="64">
        <v>0</v>
      </c>
      <c r="W144" s="62" t="e">
        <f>VLOOKUP(B144,'[4]SOURCE(Ori)'!$A$1171:$D$1226,4,FALSE)</f>
        <v>#N/A</v>
      </c>
      <c r="X144" s="18" t="e">
        <f>IF(W144="O",10,IF(W144="A",9,IF(W144="B",8,IF(W144="C",7,IF(W144="D",6,IF(W144="F",0,IF(W144=-5,-5,-10)))))))</f>
        <v>#N/A</v>
      </c>
      <c r="Y144" s="64" t="e">
        <f>VLOOKUP(B144,'[4]SOURCE(Ori)'!$A$1171:$E$1226,5,FALSE)</f>
        <v>#N/A</v>
      </c>
      <c r="Z144" s="62" t="e">
        <f>VLOOKUP(B144,'[4]SOURCE(Ori)'!$A$1230:$D$1470,4,FALSE)</f>
        <v>#N/A</v>
      </c>
      <c r="AA144" s="18" t="e">
        <f t="shared" si="44"/>
        <v>#N/A</v>
      </c>
      <c r="AB144" s="64" t="e">
        <f>VLOOKUP(B144,'[4]SOURCE(Ori)'!$A$1230:$E$1470,5,FALSE)</f>
        <v>#N/A</v>
      </c>
      <c r="AC144" s="62" t="e">
        <f>VLOOKUP(B144,'[4]SOURCE(Ori)'!$A$1475:$D$1715,4,FALSE)</f>
        <v>#N/A</v>
      </c>
      <c r="AD144" s="18" t="e">
        <f t="shared" si="45"/>
        <v>#N/A</v>
      </c>
      <c r="AE144" s="64" t="e">
        <f>VLOOKUP(B144,'[4]SOURCE(Ori)'!$A$1475:$E$1715,5,FALSE)</f>
        <v>#N/A</v>
      </c>
      <c r="AF144" s="62" t="e">
        <f>VLOOKUP(B144,'[4]SOURCE(Ori)'!$A$1719:$D$1959,4,FALSE)</f>
        <v>#N/A</v>
      </c>
      <c r="AG144" s="18" t="e">
        <f t="shared" si="46"/>
        <v>#N/A</v>
      </c>
      <c r="AH144" s="64" t="e">
        <f>VLOOKUP(B144,'[4]SOURCE(Ori)'!$A$1719:$E$1959,5,FALSE)</f>
        <v>#N/A</v>
      </c>
      <c r="AI144" s="64" t="e">
        <f>VLOOKUP(B144,'[4]SOURCE(Ori)'!$A$1963:$D$2203,4,FALSE)</f>
        <v>#N/A</v>
      </c>
      <c r="AJ144" s="18" t="e">
        <f t="shared" si="47"/>
        <v>#N/A</v>
      </c>
      <c r="AK144" s="64" t="e">
        <f>VLOOKUP(B144,'[4]SOURCE(Ori)'!$A$1963:$E$2203,5,FALSE)</f>
        <v>#N/A</v>
      </c>
      <c r="AL144" s="64" t="e">
        <f>VLOOKUP(B144,'[4]SOURCE(Ori)'!$A$2207:$D$2447,4,FALSE)</f>
        <v>#N/A</v>
      </c>
      <c r="AM144" s="18" t="e">
        <f t="shared" si="48"/>
        <v>#N/A</v>
      </c>
      <c r="AN144" s="64"/>
      <c r="AO144" s="19" t="e">
        <f t="shared" si="37"/>
        <v>#N/A</v>
      </c>
      <c r="AP144" s="65" t="e">
        <f t="shared" si="49"/>
        <v>#N/A</v>
      </c>
      <c r="AQ144" s="66" t="e">
        <f t="shared" si="38"/>
        <v>#N/A</v>
      </c>
      <c r="AR144" s="67">
        <f>SUM(COUNTIFS(E144:AM144,{"f","NCP","AB"}))</f>
        <v>0</v>
      </c>
      <c r="AS144" s="66" t="e">
        <f t="shared" si="39"/>
        <v>#N/A</v>
      </c>
    </row>
    <row r="145" spans="1:45">
      <c r="A145" s="58">
        <v>141</v>
      </c>
      <c r="B145" s="59" t="s">
        <v>453</v>
      </c>
      <c r="C145" s="60" t="s">
        <v>454</v>
      </c>
      <c r="D145" s="61" t="s">
        <v>529</v>
      </c>
      <c r="E145" s="62" t="e">
        <f>VLOOKUP(B145,'[4]SOURCE(Ori)'!$A$4:$D$244,4,FALSE)</f>
        <v>#N/A</v>
      </c>
      <c r="F145" s="18" t="e">
        <f t="shared" si="40"/>
        <v>#N/A</v>
      </c>
      <c r="G145" s="63" t="e">
        <f>VLOOKUP(B145,'[4]SOURCE(Ori)'!$A$4:$E$244,5,FALSE)</f>
        <v>#N/A</v>
      </c>
      <c r="H145" s="62" t="e">
        <f>VLOOKUP(B145,'[4]SOURCE(Ori)'!$A$248:$D$488,4,FALSE)</f>
        <v>#N/A</v>
      </c>
      <c r="I145" s="18" t="e">
        <f t="shared" si="41"/>
        <v>#N/A</v>
      </c>
      <c r="J145" s="64" t="e">
        <f>VLOOKUP(B145,'[4]SOURCE(Ori)'!$A$248:$E$488,5,FALSE)</f>
        <v>#N/A</v>
      </c>
      <c r="K145" s="62" t="e">
        <f>VLOOKUP(B145,'[4]SOURCE(Ori)'!$A$492:$D$732,4,FALSE)</f>
        <v>#N/A</v>
      </c>
      <c r="L145" s="18" t="e">
        <f t="shared" si="42"/>
        <v>#N/A</v>
      </c>
      <c r="M145" s="64" t="e">
        <f>VLOOKUP(B145,'[4]SOURCE(Ori)'!$A$492:$E$732,5,FALSE)</f>
        <v>#N/A</v>
      </c>
      <c r="N145" s="62" t="e">
        <f>VLOOKUP(B145,'[4]SOURCE(Ori)'!$A$736:$D$976,4,FALSE)</f>
        <v>#N/A</v>
      </c>
      <c r="O145" s="18" t="e">
        <f t="shared" si="43"/>
        <v>#N/A</v>
      </c>
      <c r="P145" s="64" t="e">
        <f>VLOOKUP(B145,'[4]SOURCE(Ori)'!$A$736:$E$976,5,FALSE)</f>
        <v>#N/A</v>
      </c>
      <c r="Q145" s="62" t="e">
        <f>VLOOKUP(B145,'[4]SOURCE(Ori)'!$A$980:$D$1096,4,FALSE)</f>
        <v>#N/A</v>
      </c>
      <c r="R145" s="18" t="e">
        <f>IF(Q145="O",10,IF(Q145="A",9,IF(Q145="B",8,IF(Q145="C",7,IF(Q145="D",6,IF(Q145="F",0,IF(Q145=-5,-5,-10)))))))</f>
        <v>#N/A</v>
      </c>
      <c r="S145" s="64" t="e">
        <f>VLOOKUP(B145,'[4]SOURCE(Ori)'!$A$980:$E$1096,5,FALSE)</f>
        <v>#N/A</v>
      </c>
      <c r="T145" s="62">
        <v>0</v>
      </c>
      <c r="U145" s="18">
        <v>0</v>
      </c>
      <c r="V145" s="64">
        <v>0</v>
      </c>
      <c r="W145" s="62">
        <v>0</v>
      </c>
      <c r="X145" s="18">
        <v>0</v>
      </c>
      <c r="Y145" s="64">
        <v>0</v>
      </c>
      <c r="Z145" s="62" t="e">
        <f>VLOOKUP(B145,'[4]SOURCE(Ori)'!$A$1230:$D$1470,4,FALSE)</f>
        <v>#N/A</v>
      </c>
      <c r="AA145" s="18" t="e">
        <f t="shared" si="44"/>
        <v>#N/A</v>
      </c>
      <c r="AB145" s="64" t="e">
        <f>VLOOKUP(B145,'[4]SOURCE(Ori)'!$A$1230:$E$1470,5,FALSE)</f>
        <v>#N/A</v>
      </c>
      <c r="AC145" s="62" t="e">
        <f>VLOOKUP(B145,'[4]SOURCE(Ori)'!$A$1475:$D$1715,4,FALSE)</f>
        <v>#N/A</v>
      </c>
      <c r="AD145" s="18" t="e">
        <f t="shared" si="45"/>
        <v>#N/A</v>
      </c>
      <c r="AE145" s="64" t="e">
        <f>VLOOKUP(B145,'[4]SOURCE(Ori)'!$A$1475:$E$1715,5,FALSE)</f>
        <v>#N/A</v>
      </c>
      <c r="AF145" s="62" t="e">
        <f>VLOOKUP(B145,'[4]SOURCE(Ori)'!$A$1719:$D$1959,4,FALSE)</f>
        <v>#N/A</v>
      </c>
      <c r="AG145" s="18" t="e">
        <f t="shared" si="46"/>
        <v>#N/A</v>
      </c>
      <c r="AH145" s="64" t="e">
        <f>VLOOKUP(B145,'[4]SOURCE(Ori)'!$A$1719:$E$1959,5,FALSE)</f>
        <v>#N/A</v>
      </c>
      <c r="AI145" s="64" t="e">
        <f>VLOOKUP(B145,'[4]SOURCE(Ori)'!$A$1963:$D$2203,4,FALSE)</f>
        <v>#N/A</v>
      </c>
      <c r="AJ145" s="18" t="e">
        <f t="shared" si="47"/>
        <v>#N/A</v>
      </c>
      <c r="AK145" s="64" t="e">
        <f>VLOOKUP(B145,'[4]SOURCE(Ori)'!$A$1963:$E$2203,5,FALSE)</f>
        <v>#N/A</v>
      </c>
      <c r="AL145" s="64" t="e">
        <f>VLOOKUP(B145,'[4]SOURCE(Ori)'!$A$2207:$D$2447,4,FALSE)</f>
        <v>#N/A</v>
      </c>
      <c r="AM145" s="18" t="e">
        <f t="shared" si="48"/>
        <v>#N/A</v>
      </c>
      <c r="AN145" s="64"/>
      <c r="AO145" s="19" t="e">
        <f t="shared" si="37"/>
        <v>#N/A</v>
      </c>
      <c r="AP145" s="65" t="e">
        <f t="shared" si="49"/>
        <v>#N/A</v>
      </c>
      <c r="AQ145" s="66" t="e">
        <f t="shared" si="38"/>
        <v>#N/A</v>
      </c>
      <c r="AR145" s="67">
        <f>SUM(COUNTIFS(E145:AM145,{"f","NCP","AB"}))</f>
        <v>0</v>
      </c>
      <c r="AS145" s="66" t="e">
        <f t="shared" si="39"/>
        <v>#N/A</v>
      </c>
    </row>
    <row r="146" spans="1:45">
      <c r="A146" s="58">
        <v>142</v>
      </c>
      <c r="B146" s="59" t="s">
        <v>239</v>
      </c>
      <c r="C146" s="60" t="s">
        <v>240</v>
      </c>
      <c r="D146" s="61" t="s">
        <v>529</v>
      </c>
      <c r="E146" s="62" t="e">
        <f>VLOOKUP(B146,'[4]SOURCE(Ori)'!$A$4:$D$244,4,FALSE)</f>
        <v>#N/A</v>
      </c>
      <c r="F146" s="18" t="e">
        <f t="shared" si="40"/>
        <v>#N/A</v>
      </c>
      <c r="G146" s="63" t="e">
        <f>VLOOKUP(B146,'[4]SOURCE(Ori)'!$A$4:$E$244,5,FALSE)</f>
        <v>#N/A</v>
      </c>
      <c r="H146" s="62" t="e">
        <f>VLOOKUP(B146,'[4]SOURCE(Ori)'!$A$248:$D$488,4,FALSE)</f>
        <v>#N/A</v>
      </c>
      <c r="I146" s="18" t="e">
        <f t="shared" si="41"/>
        <v>#N/A</v>
      </c>
      <c r="J146" s="64" t="e">
        <f>VLOOKUP(B146,'[4]SOURCE(Ori)'!$A$248:$E$488,5,FALSE)</f>
        <v>#N/A</v>
      </c>
      <c r="K146" s="62" t="e">
        <f>VLOOKUP(B146,'[4]SOURCE(Ori)'!$A$492:$D$732,4,FALSE)</f>
        <v>#N/A</v>
      </c>
      <c r="L146" s="18" t="e">
        <f t="shared" si="42"/>
        <v>#N/A</v>
      </c>
      <c r="M146" s="64" t="e">
        <f>VLOOKUP(B146,'[4]SOURCE(Ori)'!$A$492:$E$732,5,FALSE)</f>
        <v>#N/A</v>
      </c>
      <c r="N146" s="62" t="e">
        <f>VLOOKUP(B146,'[4]SOURCE(Ori)'!$A$736:$D$976,4,FALSE)</f>
        <v>#N/A</v>
      </c>
      <c r="O146" s="18" t="e">
        <f t="shared" si="43"/>
        <v>#N/A</v>
      </c>
      <c r="P146" s="64" t="e">
        <f>VLOOKUP(B146,'[4]SOURCE(Ori)'!$A$736:$E$976,5,FALSE)</f>
        <v>#N/A</v>
      </c>
      <c r="Q146" s="62" t="e">
        <f>VLOOKUP(B146,'[4]SOURCE(Ori)'!$A$980:$D$1096,4,FALSE)</f>
        <v>#N/A</v>
      </c>
      <c r="R146" s="18" t="e">
        <f>IF(Q146="O",10,IF(Q146="A",9,IF(Q146="B",8,IF(Q146="C",7,IF(Q146="D",6,IF(Q146="F",0,IF(Q146=-5,-5,-10)))))))</f>
        <v>#N/A</v>
      </c>
      <c r="S146" s="64" t="e">
        <f>VLOOKUP(B146,'[4]SOURCE(Ori)'!$A$980:$E$1096,5,FALSE)</f>
        <v>#N/A</v>
      </c>
      <c r="T146" s="62">
        <v>0</v>
      </c>
      <c r="U146" s="18">
        <v>0</v>
      </c>
      <c r="V146" s="64">
        <v>0</v>
      </c>
      <c r="W146" s="62">
        <v>0</v>
      </c>
      <c r="X146" s="18">
        <v>0</v>
      </c>
      <c r="Y146" s="64">
        <v>0</v>
      </c>
      <c r="Z146" s="62" t="e">
        <f>VLOOKUP(B146,'[4]SOURCE(Ori)'!$A$1230:$D$1470,4,FALSE)</f>
        <v>#N/A</v>
      </c>
      <c r="AA146" s="18" t="e">
        <f t="shared" si="44"/>
        <v>#N/A</v>
      </c>
      <c r="AB146" s="64" t="e">
        <f>VLOOKUP(B146,'[4]SOURCE(Ori)'!$A$1230:$E$1470,5,FALSE)</f>
        <v>#N/A</v>
      </c>
      <c r="AC146" s="62" t="e">
        <f>VLOOKUP(B146,'[4]SOURCE(Ori)'!$A$1475:$D$1715,4,FALSE)</f>
        <v>#N/A</v>
      </c>
      <c r="AD146" s="18" t="e">
        <f t="shared" si="45"/>
        <v>#N/A</v>
      </c>
      <c r="AE146" s="64" t="e">
        <f>VLOOKUP(B146,'[4]SOURCE(Ori)'!$A$1475:$E$1715,5,FALSE)</f>
        <v>#N/A</v>
      </c>
      <c r="AF146" s="62" t="e">
        <f>VLOOKUP(B146,'[4]SOURCE(Ori)'!$A$1719:$D$1959,4,FALSE)</f>
        <v>#N/A</v>
      </c>
      <c r="AG146" s="18" t="e">
        <f t="shared" si="46"/>
        <v>#N/A</v>
      </c>
      <c r="AH146" s="64" t="e">
        <f>VLOOKUP(B146,'[4]SOURCE(Ori)'!$A$1719:$E$1959,5,FALSE)</f>
        <v>#N/A</v>
      </c>
      <c r="AI146" s="64" t="e">
        <f>VLOOKUP(B146,'[4]SOURCE(Ori)'!$A$1963:$D$2203,4,FALSE)</f>
        <v>#N/A</v>
      </c>
      <c r="AJ146" s="18" t="e">
        <f t="shared" si="47"/>
        <v>#N/A</v>
      </c>
      <c r="AK146" s="64" t="e">
        <f>VLOOKUP(B146,'[4]SOURCE(Ori)'!$A$1963:$E$2203,5,FALSE)</f>
        <v>#N/A</v>
      </c>
      <c r="AL146" s="64" t="e">
        <f>VLOOKUP(B146,'[4]SOURCE(Ori)'!$A$2207:$D$2447,4,FALSE)</f>
        <v>#N/A</v>
      </c>
      <c r="AM146" s="18" t="e">
        <f t="shared" si="48"/>
        <v>#N/A</v>
      </c>
      <c r="AN146" s="64"/>
      <c r="AO146" s="19" t="e">
        <f t="shared" si="37"/>
        <v>#N/A</v>
      </c>
      <c r="AP146" s="65" t="e">
        <f t="shared" si="49"/>
        <v>#N/A</v>
      </c>
      <c r="AQ146" s="66" t="e">
        <f t="shared" si="38"/>
        <v>#N/A</v>
      </c>
      <c r="AR146" s="67">
        <f>SUM(COUNTIFS(E146:AM146,{"f","NCP","AB"}))</f>
        <v>0</v>
      </c>
      <c r="AS146" s="66" t="e">
        <f t="shared" si="39"/>
        <v>#N/A</v>
      </c>
    </row>
    <row r="147" spans="1:45">
      <c r="A147" s="58">
        <v>143</v>
      </c>
      <c r="B147" s="59" t="s">
        <v>241</v>
      </c>
      <c r="C147" s="60" t="s">
        <v>242</v>
      </c>
      <c r="D147" s="61" t="s">
        <v>529</v>
      </c>
      <c r="E147" s="62" t="e">
        <f>VLOOKUP(B147,'[4]SOURCE(Ori)'!$A$4:$D$244,4,FALSE)</f>
        <v>#N/A</v>
      </c>
      <c r="F147" s="18" t="e">
        <f t="shared" si="40"/>
        <v>#N/A</v>
      </c>
      <c r="G147" s="63" t="e">
        <f>VLOOKUP(B147,'[4]SOURCE(Ori)'!$A$4:$E$244,5,FALSE)</f>
        <v>#N/A</v>
      </c>
      <c r="H147" s="62" t="e">
        <f>VLOOKUP(B147,'[4]SOURCE(Ori)'!$A$248:$D$488,4,FALSE)</f>
        <v>#N/A</v>
      </c>
      <c r="I147" s="18" t="e">
        <f t="shared" si="41"/>
        <v>#N/A</v>
      </c>
      <c r="J147" s="64" t="e">
        <f>VLOOKUP(B147,'[4]SOURCE(Ori)'!$A$248:$E$488,5,FALSE)</f>
        <v>#N/A</v>
      </c>
      <c r="K147" s="62" t="e">
        <f>VLOOKUP(B147,'[4]SOURCE(Ori)'!$A$492:$D$732,4,FALSE)</f>
        <v>#N/A</v>
      </c>
      <c r="L147" s="18" t="e">
        <f t="shared" si="42"/>
        <v>#N/A</v>
      </c>
      <c r="M147" s="64" t="e">
        <f>VLOOKUP(B147,'[4]SOURCE(Ori)'!$A$492:$E$732,5,FALSE)</f>
        <v>#N/A</v>
      </c>
      <c r="N147" s="62" t="e">
        <f>VLOOKUP(B147,'[4]SOURCE(Ori)'!$A$736:$D$976,4,FALSE)</f>
        <v>#N/A</v>
      </c>
      <c r="O147" s="18" t="e">
        <f t="shared" si="43"/>
        <v>#N/A</v>
      </c>
      <c r="P147" s="64" t="e">
        <f>VLOOKUP(B147,'[4]SOURCE(Ori)'!$A$736:$E$976,5,FALSE)</f>
        <v>#N/A</v>
      </c>
      <c r="Q147" s="62" t="e">
        <f>VLOOKUP(B147,'[4]SOURCE(Ori)'!$A$980:$D$1096,4,FALSE)</f>
        <v>#N/A</v>
      </c>
      <c r="R147" s="18" t="e">
        <f>IF(Q147="O",10,IF(Q147="A",9,IF(Q147="B",8,IF(Q147="C",7,IF(Q147="D",6,IF(Q147="F",0,IF(Q147=-5,-5,-10)))))))</f>
        <v>#N/A</v>
      </c>
      <c r="S147" s="64" t="e">
        <f>VLOOKUP(B147,'[4]SOURCE(Ori)'!$A$980:$E$1096,5,FALSE)</f>
        <v>#N/A</v>
      </c>
      <c r="T147" s="62">
        <v>0</v>
      </c>
      <c r="U147" s="18">
        <v>0</v>
      </c>
      <c r="V147" s="64">
        <v>0</v>
      </c>
      <c r="W147" s="62">
        <v>0</v>
      </c>
      <c r="X147" s="18">
        <v>0</v>
      </c>
      <c r="Y147" s="64">
        <v>0</v>
      </c>
      <c r="Z147" s="62" t="e">
        <f>VLOOKUP(B147,'[4]SOURCE(Ori)'!$A$1230:$D$1470,4,FALSE)</f>
        <v>#N/A</v>
      </c>
      <c r="AA147" s="18" t="e">
        <f t="shared" si="44"/>
        <v>#N/A</v>
      </c>
      <c r="AB147" s="64" t="e">
        <f>VLOOKUP(B147,'[4]SOURCE(Ori)'!$A$1230:$E$1470,5,FALSE)</f>
        <v>#N/A</v>
      </c>
      <c r="AC147" s="62" t="e">
        <f>VLOOKUP(B147,'[4]SOURCE(Ori)'!$A$1475:$D$1715,4,FALSE)</f>
        <v>#N/A</v>
      </c>
      <c r="AD147" s="18" t="e">
        <f t="shared" si="45"/>
        <v>#N/A</v>
      </c>
      <c r="AE147" s="64" t="e">
        <f>VLOOKUP(B147,'[4]SOURCE(Ori)'!$A$1475:$E$1715,5,FALSE)</f>
        <v>#N/A</v>
      </c>
      <c r="AF147" s="62" t="e">
        <f>VLOOKUP(B147,'[4]SOURCE(Ori)'!$A$1719:$D$1959,4,FALSE)</f>
        <v>#N/A</v>
      </c>
      <c r="AG147" s="18" t="e">
        <f t="shared" si="46"/>
        <v>#N/A</v>
      </c>
      <c r="AH147" s="64" t="e">
        <f>VLOOKUP(B147,'[4]SOURCE(Ori)'!$A$1719:$E$1959,5,FALSE)</f>
        <v>#N/A</v>
      </c>
      <c r="AI147" s="64" t="e">
        <f>VLOOKUP(B147,'[4]SOURCE(Ori)'!$A$1963:$D$2203,4,FALSE)</f>
        <v>#N/A</v>
      </c>
      <c r="AJ147" s="18" t="e">
        <f t="shared" si="47"/>
        <v>#N/A</v>
      </c>
      <c r="AK147" s="64" t="e">
        <f>VLOOKUP(B147,'[4]SOURCE(Ori)'!$A$1963:$E$2203,5,FALSE)</f>
        <v>#N/A</v>
      </c>
      <c r="AL147" s="64" t="e">
        <f>VLOOKUP(B147,'[4]SOURCE(Ori)'!$A$2207:$D$2447,4,FALSE)</f>
        <v>#N/A</v>
      </c>
      <c r="AM147" s="18" t="e">
        <f t="shared" si="48"/>
        <v>#N/A</v>
      </c>
      <c r="AN147" s="64"/>
      <c r="AO147" s="19" t="e">
        <f t="shared" si="37"/>
        <v>#N/A</v>
      </c>
      <c r="AP147" s="65" t="e">
        <f t="shared" si="49"/>
        <v>#N/A</v>
      </c>
      <c r="AQ147" s="66" t="e">
        <f t="shared" si="38"/>
        <v>#N/A</v>
      </c>
      <c r="AR147" s="67">
        <f>SUM(COUNTIFS(E147:AM147,{"f","NCP","AB"}))</f>
        <v>0</v>
      </c>
      <c r="AS147" s="66" t="e">
        <f t="shared" si="39"/>
        <v>#N/A</v>
      </c>
    </row>
    <row r="148" spans="1:45">
      <c r="A148" s="58">
        <v>144</v>
      </c>
      <c r="B148" s="59" t="s">
        <v>489</v>
      </c>
      <c r="C148" s="60" t="s">
        <v>490</v>
      </c>
      <c r="D148" s="61" t="s">
        <v>529</v>
      </c>
      <c r="E148" s="62" t="e">
        <f>VLOOKUP(B148,'[4]SOURCE(Ori)'!$A$4:$D$244,4,FALSE)</f>
        <v>#N/A</v>
      </c>
      <c r="F148" s="18" t="e">
        <f t="shared" si="40"/>
        <v>#N/A</v>
      </c>
      <c r="G148" s="63" t="e">
        <f>VLOOKUP(B148,'[4]SOURCE(Ori)'!$A$4:$E$244,5,FALSE)</f>
        <v>#N/A</v>
      </c>
      <c r="H148" s="62" t="e">
        <f>VLOOKUP(B148,'[4]SOURCE(Ori)'!$A$248:$D$488,4,FALSE)</f>
        <v>#N/A</v>
      </c>
      <c r="I148" s="18" t="e">
        <f t="shared" si="41"/>
        <v>#N/A</v>
      </c>
      <c r="J148" s="64" t="e">
        <f>VLOOKUP(B148,'[4]SOURCE(Ori)'!$A$248:$E$488,5,FALSE)</f>
        <v>#N/A</v>
      </c>
      <c r="K148" s="62" t="e">
        <f>VLOOKUP(B148,'[4]SOURCE(Ori)'!$A$492:$D$732,4,FALSE)</f>
        <v>#N/A</v>
      </c>
      <c r="L148" s="18" t="e">
        <f t="shared" si="42"/>
        <v>#N/A</v>
      </c>
      <c r="M148" s="64" t="e">
        <f>VLOOKUP(B148,'[4]SOURCE(Ori)'!$A$492:$E$732,5,FALSE)</f>
        <v>#N/A</v>
      </c>
      <c r="N148" s="62" t="e">
        <f>VLOOKUP(B148,'[4]SOURCE(Ori)'!$A$736:$D$976,4,FALSE)</f>
        <v>#N/A</v>
      </c>
      <c r="O148" s="18" t="e">
        <f t="shared" si="43"/>
        <v>#N/A</v>
      </c>
      <c r="P148" s="64" t="e">
        <f>VLOOKUP(B148,'[4]SOURCE(Ori)'!$A$736:$E$976,5,FALSE)</f>
        <v>#N/A</v>
      </c>
      <c r="Q148" s="62">
        <v>0</v>
      </c>
      <c r="R148" s="18">
        <v>0</v>
      </c>
      <c r="S148" s="64">
        <v>0</v>
      </c>
      <c r="T148" s="62" t="e">
        <f>VLOOKUP(B148,'[4]SOURCE(Ori)'!$A$1100:$D$1167,4,FALSE)</f>
        <v>#N/A</v>
      </c>
      <c r="U148" s="18" t="e">
        <f>IF(T148="O",10,IF(T148="A",9,IF(T148="B",8,IF(T148="C",7,IF(T148="D",6,IF(T148="F",0,IF(T148=-5,-5,-10)))))))</f>
        <v>#N/A</v>
      </c>
      <c r="V148" s="64" t="e">
        <f>VLOOKUP(B148,'[4]SOURCE(Ori)'!$A$1100:$E$1167,5,FALSE)</f>
        <v>#N/A</v>
      </c>
      <c r="W148" s="62">
        <v>0</v>
      </c>
      <c r="X148" s="18">
        <v>0</v>
      </c>
      <c r="Y148" s="64">
        <v>0</v>
      </c>
      <c r="Z148" s="62" t="e">
        <f>VLOOKUP(B148,'[4]SOURCE(Ori)'!$A$1230:$D$1470,4,FALSE)</f>
        <v>#N/A</v>
      </c>
      <c r="AA148" s="18" t="e">
        <f t="shared" si="44"/>
        <v>#N/A</v>
      </c>
      <c r="AB148" s="64" t="e">
        <f>VLOOKUP(B148,'[4]SOURCE(Ori)'!$A$1230:$E$1470,5,FALSE)</f>
        <v>#N/A</v>
      </c>
      <c r="AC148" s="62" t="e">
        <f>VLOOKUP(B148,'[4]SOURCE(Ori)'!$A$1475:$D$1715,4,FALSE)</f>
        <v>#N/A</v>
      </c>
      <c r="AD148" s="18" t="e">
        <f t="shared" si="45"/>
        <v>#N/A</v>
      </c>
      <c r="AE148" s="64" t="e">
        <f>VLOOKUP(B148,'[4]SOURCE(Ori)'!$A$1475:$E$1715,5,FALSE)</f>
        <v>#N/A</v>
      </c>
      <c r="AF148" s="62" t="e">
        <f>VLOOKUP(B148,'[4]SOURCE(Ori)'!$A$1719:$D$1959,4,FALSE)</f>
        <v>#N/A</v>
      </c>
      <c r="AG148" s="18" t="e">
        <f t="shared" si="46"/>
        <v>#N/A</v>
      </c>
      <c r="AH148" s="64" t="e">
        <f>VLOOKUP(B148,'[4]SOURCE(Ori)'!$A$1719:$E$1959,5,FALSE)</f>
        <v>#N/A</v>
      </c>
      <c r="AI148" s="64" t="e">
        <f>VLOOKUP(B148,'[4]SOURCE(Ori)'!$A$1963:$D$2203,4,FALSE)</f>
        <v>#N/A</v>
      </c>
      <c r="AJ148" s="18" t="e">
        <f t="shared" si="47"/>
        <v>#N/A</v>
      </c>
      <c r="AK148" s="64" t="e">
        <f>VLOOKUP(B148,'[4]SOURCE(Ori)'!$A$1963:$E$2203,5,FALSE)</f>
        <v>#N/A</v>
      </c>
      <c r="AL148" s="64" t="e">
        <f>VLOOKUP(B148,'[4]SOURCE(Ori)'!$A$2207:$D$2447,4,FALSE)</f>
        <v>#N/A</v>
      </c>
      <c r="AM148" s="18" t="e">
        <f t="shared" si="48"/>
        <v>#N/A</v>
      </c>
      <c r="AN148" s="64"/>
      <c r="AO148" s="19" t="e">
        <f t="shared" si="37"/>
        <v>#N/A</v>
      </c>
      <c r="AP148" s="65" t="e">
        <f t="shared" si="49"/>
        <v>#N/A</v>
      </c>
      <c r="AQ148" s="66" t="e">
        <f t="shared" si="38"/>
        <v>#N/A</v>
      </c>
      <c r="AR148" s="67">
        <f>SUM(COUNTIFS(E148:AM148,{"f","NCP","AB"}))</f>
        <v>0</v>
      </c>
      <c r="AS148" s="66" t="e">
        <f t="shared" si="39"/>
        <v>#N/A</v>
      </c>
    </row>
    <row r="149" spans="1:45">
      <c r="A149" s="58">
        <v>145</v>
      </c>
      <c r="B149" s="59" t="s">
        <v>243</v>
      </c>
      <c r="C149" s="60" t="s">
        <v>244</v>
      </c>
      <c r="D149" s="61" t="s">
        <v>529</v>
      </c>
      <c r="E149" s="62" t="e">
        <f>VLOOKUP(B149,'[4]SOURCE(Ori)'!$A$4:$D$244,4,FALSE)</f>
        <v>#N/A</v>
      </c>
      <c r="F149" s="18" t="e">
        <f t="shared" si="40"/>
        <v>#N/A</v>
      </c>
      <c r="G149" s="63" t="e">
        <f>VLOOKUP(B149,'[4]SOURCE(Ori)'!$A$4:$E$244,5,FALSE)</f>
        <v>#N/A</v>
      </c>
      <c r="H149" s="62" t="e">
        <f>VLOOKUP(B149,'[4]SOURCE(Ori)'!$A$248:$D$488,4,FALSE)</f>
        <v>#N/A</v>
      </c>
      <c r="I149" s="18" t="e">
        <f t="shared" si="41"/>
        <v>#N/A</v>
      </c>
      <c r="J149" s="64" t="e">
        <f>VLOOKUP(B149,'[4]SOURCE(Ori)'!$A$248:$E$488,5,FALSE)</f>
        <v>#N/A</v>
      </c>
      <c r="K149" s="62" t="e">
        <f>VLOOKUP(B149,'[4]SOURCE(Ori)'!$A$492:$D$732,4,FALSE)</f>
        <v>#N/A</v>
      </c>
      <c r="L149" s="18" t="e">
        <f t="shared" si="42"/>
        <v>#N/A</v>
      </c>
      <c r="M149" s="64" t="e">
        <f>VLOOKUP(B149,'[4]SOURCE(Ori)'!$A$492:$E$732,5,FALSE)</f>
        <v>#N/A</v>
      </c>
      <c r="N149" s="62" t="e">
        <f>VLOOKUP(B149,'[4]SOURCE(Ori)'!$A$736:$D$976,4,FALSE)</f>
        <v>#N/A</v>
      </c>
      <c r="O149" s="18" t="e">
        <f t="shared" si="43"/>
        <v>#N/A</v>
      </c>
      <c r="P149" s="64" t="e">
        <f>VLOOKUP(B149,'[4]SOURCE(Ori)'!$A$736:$E$976,5,FALSE)</f>
        <v>#N/A</v>
      </c>
      <c r="Q149" s="62">
        <v>0</v>
      </c>
      <c r="R149" s="18">
        <v>0</v>
      </c>
      <c r="S149" s="64">
        <v>0</v>
      </c>
      <c r="T149" s="62" t="e">
        <f>VLOOKUP(B149,'[4]SOURCE(Ori)'!$A$1100:$D$1167,4,FALSE)</f>
        <v>#N/A</v>
      </c>
      <c r="U149" s="18" t="e">
        <f>IF(T149="O",10,IF(T149="A",9,IF(T149="B",8,IF(T149="C",7,IF(T149="D",6,IF(T149="F",0,IF(T149=-5,-5,-10)))))))</f>
        <v>#N/A</v>
      </c>
      <c r="V149" s="64" t="e">
        <f>VLOOKUP(B149,'[4]SOURCE(Ori)'!$A$1100:$E$1167,5,FALSE)</f>
        <v>#N/A</v>
      </c>
      <c r="W149" s="62">
        <v>0</v>
      </c>
      <c r="X149" s="18">
        <v>0</v>
      </c>
      <c r="Y149" s="64">
        <v>0</v>
      </c>
      <c r="Z149" s="62" t="e">
        <f>VLOOKUP(B149,'[4]SOURCE(Ori)'!$A$1230:$D$1470,4,FALSE)</f>
        <v>#N/A</v>
      </c>
      <c r="AA149" s="18" t="e">
        <f t="shared" si="44"/>
        <v>#N/A</v>
      </c>
      <c r="AB149" s="64" t="e">
        <f>VLOOKUP(B149,'[4]SOURCE(Ori)'!$A$1230:$E$1470,5,FALSE)</f>
        <v>#N/A</v>
      </c>
      <c r="AC149" s="62" t="e">
        <f>VLOOKUP(B149,'[4]SOURCE(Ori)'!$A$1475:$D$1715,4,FALSE)</f>
        <v>#N/A</v>
      </c>
      <c r="AD149" s="18" t="e">
        <f t="shared" si="45"/>
        <v>#N/A</v>
      </c>
      <c r="AE149" s="64" t="e">
        <f>VLOOKUP(B149,'[4]SOURCE(Ori)'!$A$1475:$E$1715,5,FALSE)</f>
        <v>#N/A</v>
      </c>
      <c r="AF149" s="62" t="e">
        <f>VLOOKUP(B149,'[4]SOURCE(Ori)'!$A$1719:$D$1959,4,FALSE)</f>
        <v>#N/A</v>
      </c>
      <c r="AG149" s="18" t="e">
        <f t="shared" si="46"/>
        <v>#N/A</v>
      </c>
      <c r="AH149" s="64" t="e">
        <f>VLOOKUP(B149,'[4]SOURCE(Ori)'!$A$1719:$E$1959,5,FALSE)</f>
        <v>#N/A</v>
      </c>
      <c r="AI149" s="64" t="e">
        <f>VLOOKUP(B149,'[4]SOURCE(Ori)'!$A$1963:$D$2203,4,FALSE)</f>
        <v>#N/A</v>
      </c>
      <c r="AJ149" s="18" t="e">
        <f t="shared" si="47"/>
        <v>#N/A</v>
      </c>
      <c r="AK149" s="64" t="e">
        <f>VLOOKUP(B149,'[4]SOURCE(Ori)'!$A$1963:$E$2203,5,FALSE)</f>
        <v>#N/A</v>
      </c>
      <c r="AL149" s="64" t="e">
        <f>VLOOKUP(B149,'[4]SOURCE(Ori)'!$A$2207:$D$2447,4,FALSE)</f>
        <v>#N/A</v>
      </c>
      <c r="AM149" s="18" t="e">
        <f t="shared" si="48"/>
        <v>#N/A</v>
      </c>
      <c r="AN149" s="64"/>
      <c r="AO149" s="19" t="e">
        <f t="shared" si="37"/>
        <v>#N/A</v>
      </c>
      <c r="AP149" s="65" t="e">
        <f t="shared" si="49"/>
        <v>#N/A</v>
      </c>
      <c r="AQ149" s="66" t="e">
        <f t="shared" si="38"/>
        <v>#N/A</v>
      </c>
      <c r="AR149" s="67">
        <f>SUM(COUNTIFS(E149:AM149,{"f","NCP","AB"}))</f>
        <v>0</v>
      </c>
      <c r="AS149" s="66" t="e">
        <f t="shared" si="39"/>
        <v>#N/A</v>
      </c>
    </row>
    <row r="150" spans="1:45">
      <c r="A150" s="58">
        <v>146</v>
      </c>
      <c r="B150" s="59" t="s">
        <v>411</v>
      </c>
      <c r="C150" s="60" t="s">
        <v>412</v>
      </c>
      <c r="D150" s="61" t="s">
        <v>529</v>
      </c>
      <c r="E150" s="62" t="e">
        <f>VLOOKUP(B150,'[4]SOURCE(Ori)'!$A$4:$D$244,4,FALSE)</f>
        <v>#N/A</v>
      </c>
      <c r="F150" s="18" t="e">
        <f t="shared" si="40"/>
        <v>#N/A</v>
      </c>
      <c r="G150" s="63" t="e">
        <f>VLOOKUP(B150,'[4]SOURCE(Ori)'!$A$4:$E$244,5,FALSE)</f>
        <v>#N/A</v>
      </c>
      <c r="H150" s="62" t="e">
        <f>VLOOKUP(B150,'[4]SOURCE(Ori)'!$A$248:$D$488,4,FALSE)</f>
        <v>#N/A</v>
      </c>
      <c r="I150" s="18" t="e">
        <f t="shared" si="41"/>
        <v>#N/A</v>
      </c>
      <c r="J150" s="64" t="e">
        <f>VLOOKUP(B150,'[4]SOURCE(Ori)'!$A$248:$E$488,5,FALSE)</f>
        <v>#N/A</v>
      </c>
      <c r="K150" s="62" t="e">
        <f>VLOOKUP(B150,'[4]SOURCE(Ori)'!$A$492:$D$732,4,FALSE)</f>
        <v>#N/A</v>
      </c>
      <c r="L150" s="18" t="e">
        <f t="shared" si="42"/>
        <v>#N/A</v>
      </c>
      <c r="M150" s="64" t="e">
        <f>VLOOKUP(B150,'[4]SOURCE(Ori)'!$A$492:$E$732,5,FALSE)</f>
        <v>#N/A</v>
      </c>
      <c r="N150" s="62" t="e">
        <f>VLOOKUP(B150,'[4]SOURCE(Ori)'!$A$736:$D$976,4,FALSE)</f>
        <v>#N/A</v>
      </c>
      <c r="O150" s="18" t="e">
        <f t="shared" si="43"/>
        <v>#N/A</v>
      </c>
      <c r="P150" s="64" t="e">
        <f>VLOOKUP(B150,'[4]SOURCE(Ori)'!$A$736:$E$976,5,FALSE)</f>
        <v>#N/A</v>
      </c>
      <c r="Q150" s="62">
        <v>0</v>
      </c>
      <c r="R150" s="18">
        <v>0</v>
      </c>
      <c r="S150" s="64">
        <v>0</v>
      </c>
      <c r="T150" s="62">
        <v>0</v>
      </c>
      <c r="U150" s="18">
        <v>0</v>
      </c>
      <c r="V150" s="64">
        <v>0</v>
      </c>
      <c r="W150" s="62" t="e">
        <f>VLOOKUP(B150,'[4]SOURCE(Ori)'!$A$1171:$D$1226,4,FALSE)</f>
        <v>#N/A</v>
      </c>
      <c r="X150" s="18" t="e">
        <f>IF(W150="O",10,IF(W150="A",9,IF(W150="B",8,IF(W150="C",7,IF(W150="D",6,IF(W150="F",0,IF(W150=-5,-5,-10)))))))</f>
        <v>#N/A</v>
      </c>
      <c r="Y150" s="64" t="e">
        <f>VLOOKUP(B150,'[4]SOURCE(Ori)'!$A$1171:$E$1226,5,FALSE)</f>
        <v>#N/A</v>
      </c>
      <c r="Z150" s="62" t="e">
        <f>VLOOKUP(B150,'[4]SOURCE(Ori)'!$A$1230:$D$1470,4,FALSE)</f>
        <v>#N/A</v>
      </c>
      <c r="AA150" s="18" t="e">
        <f t="shared" si="44"/>
        <v>#N/A</v>
      </c>
      <c r="AB150" s="64" t="e">
        <f>VLOOKUP(B150,'[4]SOURCE(Ori)'!$A$1230:$E$1470,5,FALSE)</f>
        <v>#N/A</v>
      </c>
      <c r="AC150" s="62" t="e">
        <f>VLOOKUP(B150,'[4]SOURCE(Ori)'!$A$1475:$D$1715,4,FALSE)</f>
        <v>#N/A</v>
      </c>
      <c r="AD150" s="18" t="e">
        <f t="shared" si="45"/>
        <v>#N/A</v>
      </c>
      <c r="AE150" s="64" t="e">
        <f>VLOOKUP(B150,'[4]SOURCE(Ori)'!$A$1475:$E$1715,5,FALSE)</f>
        <v>#N/A</v>
      </c>
      <c r="AF150" s="62" t="e">
        <f>VLOOKUP(B150,'[4]SOURCE(Ori)'!$A$1719:$D$1959,4,FALSE)</f>
        <v>#N/A</v>
      </c>
      <c r="AG150" s="18" t="e">
        <f t="shared" si="46"/>
        <v>#N/A</v>
      </c>
      <c r="AH150" s="64" t="e">
        <f>VLOOKUP(B150,'[4]SOURCE(Ori)'!$A$1719:$E$1959,5,FALSE)</f>
        <v>#N/A</v>
      </c>
      <c r="AI150" s="64" t="e">
        <f>VLOOKUP(B150,'[4]SOURCE(Ori)'!$A$1963:$D$2203,4,FALSE)</f>
        <v>#N/A</v>
      </c>
      <c r="AJ150" s="18" t="e">
        <f t="shared" si="47"/>
        <v>#N/A</v>
      </c>
      <c r="AK150" s="64" t="e">
        <f>VLOOKUP(B150,'[4]SOURCE(Ori)'!$A$1963:$E$2203,5,FALSE)</f>
        <v>#N/A</v>
      </c>
      <c r="AL150" s="64" t="e">
        <f>VLOOKUP(B150,'[4]SOURCE(Ori)'!$A$2207:$D$2447,4,FALSE)</f>
        <v>#N/A</v>
      </c>
      <c r="AM150" s="18" t="e">
        <f t="shared" si="48"/>
        <v>#N/A</v>
      </c>
      <c r="AN150" s="64"/>
      <c r="AO150" s="19" t="e">
        <f t="shared" si="37"/>
        <v>#N/A</v>
      </c>
      <c r="AP150" s="65" t="e">
        <f t="shared" si="49"/>
        <v>#N/A</v>
      </c>
      <c r="AQ150" s="66" t="e">
        <f t="shared" si="38"/>
        <v>#N/A</v>
      </c>
      <c r="AR150" s="67">
        <f>SUM(COUNTIFS(E150:AM150,{"f","NCP","AB"}))</f>
        <v>0</v>
      </c>
      <c r="AS150" s="66" t="e">
        <f t="shared" si="39"/>
        <v>#N/A</v>
      </c>
    </row>
    <row r="151" spans="1:45">
      <c r="A151" s="58">
        <v>147</v>
      </c>
      <c r="B151" s="59" t="s">
        <v>413</v>
      </c>
      <c r="C151" s="60" t="s">
        <v>414</v>
      </c>
      <c r="D151" s="61" t="s">
        <v>529</v>
      </c>
      <c r="E151" s="62" t="e">
        <f>VLOOKUP(B151,'[4]SOURCE(Ori)'!$A$4:$D$244,4,FALSE)</f>
        <v>#N/A</v>
      </c>
      <c r="F151" s="18" t="e">
        <f t="shared" si="40"/>
        <v>#N/A</v>
      </c>
      <c r="G151" s="63" t="e">
        <f>VLOOKUP(B151,'[4]SOURCE(Ori)'!$A$4:$E$244,5,FALSE)</f>
        <v>#N/A</v>
      </c>
      <c r="H151" s="62" t="e">
        <f>VLOOKUP(B151,'[4]SOURCE(Ori)'!$A$248:$D$488,4,FALSE)</f>
        <v>#N/A</v>
      </c>
      <c r="I151" s="18" t="e">
        <f t="shared" si="41"/>
        <v>#N/A</v>
      </c>
      <c r="J151" s="64" t="e">
        <f>VLOOKUP(B151,'[4]SOURCE(Ori)'!$A$248:$E$488,5,FALSE)</f>
        <v>#N/A</v>
      </c>
      <c r="K151" s="62" t="e">
        <f>VLOOKUP(B151,'[4]SOURCE(Ori)'!$A$492:$D$732,4,FALSE)</f>
        <v>#N/A</v>
      </c>
      <c r="L151" s="18" t="e">
        <f t="shared" si="42"/>
        <v>#N/A</v>
      </c>
      <c r="M151" s="64" t="e">
        <f>VLOOKUP(B151,'[4]SOURCE(Ori)'!$A$492:$E$732,5,FALSE)</f>
        <v>#N/A</v>
      </c>
      <c r="N151" s="62" t="e">
        <f>VLOOKUP(B151,'[4]SOURCE(Ori)'!$A$736:$D$976,4,FALSE)</f>
        <v>#N/A</v>
      </c>
      <c r="O151" s="18" t="e">
        <f t="shared" si="43"/>
        <v>#N/A</v>
      </c>
      <c r="P151" s="64" t="e">
        <f>VLOOKUP(B151,'[4]SOURCE(Ori)'!$A$736:$E$976,5,FALSE)</f>
        <v>#N/A</v>
      </c>
      <c r="Q151" s="62">
        <v>0</v>
      </c>
      <c r="R151" s="18">
        <v>0</v>
      </c>
      <c r="S151" s="64">
        <v>0</v>
      </c>
      <c r="T151" s="62" t="e">
        <f>VLOOKUP(B151,'[4]SOURCE(Ori)'!$A$1100:$D$1167,4,FALSE)</f>
        <v>#N/A</v>
      </c>
      <c r="U151" s="18" t="e">
        <f>IF(T151="O",10,IF(T151="A",9,IF(T151="B",8,IF(T151="C",7,IF(T151="D",6,IF(T151="F",0,IF(T151=-5,-5,-10)))))))</f>
        <v>#N/A</v>
      </c>
      <c r="V151" s="64" t="e">
        <f>VLOOKUP(B151,'[4]SOURCE(Ori)'!$A$1100:$E$1167,5,FALSE)</f>
        <v>#N/A</v>
      </c>
      <c r="W151" s="62">
        <v>0</v>
      </c>
      <c r="X151" s="18">
        <v>0</v>
      </c>
      <c r="Y151" s="64">
        <v>0</v>
      </c>
      <c r="Z151" s="62" t="e">
        <f>VLOOKUP(B151,'[4]SOURCE(Ori)'!$A$1230:$D$1470,4,FALSE)</f>
        <v>#N/A</v>
      </c>
      <c r="AA151" s="18" t="e">
        <f t="shared" si="44"/>
        <v>#N/A</v>
      </c>
      <c r="AB151" s="64" t="e">
        <f>VLOOKUP(B151,'[4]SOURCE(Ori)'!$A$1230:$E$1470,5,FALSE)</f>
        <v>#N/A</v>
      </c>
      <c r="AC151" s="62" t="e">
        <f>VLOOKUP(B151,'[4]SOURCE(Ori)'!$A$1475:$D$1715,4,FALSE)</f>
        <v>#N/A</v>
      </c>
      <c r="AD151" s="18" t="e">
        <f t="shared" si="45"/>
        <v>#N/A</v>
      </c>
      <c r="AE151" s="64" t="e">
        <f>VLOOKUP(B151,'[4]SOURCE(Ori)'!$A$1475:$E$1715,5,FALSE)</f>
        <v>#N/A</v>
      </c>
      <c r="AF151" s="62" t="e">
        <f>VLOOKUP(B151,'[4]SOURCE(Ori)'!$A$1719:$D$1959,4,FALSE)</f>
        <v>#N/A</v>
      </c>
      <c r="AG151" s="18" t="e">
        <f t="shared" si="46"/>
        <v>#N/A</v>
      </c>
      <c r="AH151" s="64" t="e">
        <f>VLOOKUP(B151,'[4]SOURCE(Ori)'!$A$1719:$E$1959,5,FALSE)</f>
        <v>#N/A</v>
      </c>
      <c r="AI151" s="64" t="e">
        <f>VLOOKUP(B151,'[4]SOURCE(Ori)'!$A$1963:$D$2203,4,FALSE)</f>
        <v>#N/A</v>
      </c>
      <c r="AJ151" s="18" t="e">
        <f t="shared" si="47"/>
        <v>#N/A</v>
      </c>
      <c r="AK151" s="64" t="e">
        <f>VLOOKUP(B151,'[4]SOURCE(Ori)'!$A$1963:$E$2203,5,FALSE)</f>
        <v>#N/A</v>
      </c>
      <c r="AL151" s="64" t="e">
        <f>VLOOKUP(B151,'[4]SOURCE(Ori)'!$A$2207:$D$2447,4,FALSE)</f>
        <v>#N/A</v>
      </c>
      <c r="AM151" s="18" t="e">
        <f t="shared" si="48"/>
        <v>#N/A</v>
      </c>
      <c r="AN151" s="64"/>
      <c r="AO151" s="19" t="e">
        <f t="shared" si="37"/>
        <v>#N/A</v>
      </c>
      <c r="AP151" s="65" t="e">
        <f t="shared" si="49"/>
        <v>#N/A</v>
      </c>
      <c r="AQ151" s="66" t="e">
        <f t="shared" si="38"/>
        <v>#N/A</v>
      </c>
      <c r="AR151" s="67">
        <f>SUM(COUNTIFS(E151:AM151,{"f","NCP","AB"}))</f>
        <v>0</v>
      </c>
      <c r="AS151" s="66" t="e">
        <f t="shared" si="39"/>
        <v>#N/A</v>
      </c>
    </row>
    <row r="152" spans="1:45">
      <c r="A152" s="58">
        <v>148</v>
      </c>
      <c r="B152" s="59" t="s">
        <v>245</v>
      </c>
      <c r="C152" s="60" t="s">
        <v>246</v>
      </c>
      <c r="D152" s="61" t="s">
        <v>529</v>
      </c>
      <c r="E152" s="62" t="e">
        <f>VLOOKUP(B152,'[4]SOURCE(Ori)'!$A$4:$D$244,4,FALSE)</f>
        <v>#N/A</v>
      </c>
      <c r="F152" s="18" t="e">
        <f t="shared" si="40"/>
        <v>#N/A</v>
      </c>
      <c r="G152" s="63" t="e">
        <f>VLOOKUP(B152,'[4]SOURCE(Ori)'!$A$4:$E$244,5,FALSE)</f>
        <v>#N/A</v>
      </c>
      <c r="H152" s="62" t="e">
        <f>VLOOKUP(B152,'[4]SOURCE(Ori)'!$A$248:$D$488,4,FALSE)</f>
        <v>#N/A</v>
      </c>
      <c r="I152" s="18" t="e">
        <f t="shared" si="41"/>
        <v>#N/A</v>
      </c>
      <c r="J152" s="64" t="e">
        <f>VLOOKUP(B152,'[4]SOURCE(Ori)'!$A$248:$E$488,5,FALSE)</f>
        <v>#N/A</v>
      </c>
      <c r="K152" s="62" t="e">
        <f>VLOOKUP(B152,'[4]SOURCE(Ori)'!$A$492:$D$732,4,FALSE)</f>
        <v>#N/A</v>
      </c>
      <c r="L152" s="18" t="e">
        <f t="shared" si="42"/>
        <v>#N/A</v>
      </c>
      <c r="M152" s="64" t="e">
        <f>VLOOKUP(B152,'[4]SOURCE(Ori)'!$A$492:$E$732,5,FALSE)</f>
        <v>#N/A</v>
      </c>
      <c r="N152" s="62" t="e">
        <f>VLOOKUP(B152,'[4]SOURCE(Ori)'!$A$736:$D$976,4,FALSE)</f>
        <v>#N/A</v>
      </c>
      <c r="O152" s="18" t="e">
        <f t="shared" si="43"/>
        <v>#N/A</v>
      </c>
      <c r="P152" s="64" t="e">
        <f>VLOOKUP(B152,'[4]SOURCE(Ori)'!$A$736:$E$976,5,FALSE)</f>
        <v>#N/A</v>
      </c>
      <c r="Q152" s="62" t="e">
        <f>VLOOKUP(B152,'[4]SOURCE(Ori)'!$A$980:$D$1096,4,FALSE)</f>
        <v>#N/A</v>
      </c>
      <c r="R152" s="18" t="e">
        <f>IF(Q152="O",10,IF(Q152="A",9,IF(Q152="B",8,IF(Q152="C",7,IF(Q152="D",6,IF(Q152="F",0,IF(Q152=-5,-5,-10)))))))</f>
        <v>#N/A</v>
      </c>
      <c r="S152" s="64" t="e">
        <f>VLOOKUP(B152,'[4]SOURCE(Ori)'!$A$980:$E$1096,5,FALSE)</f>
        <v>#N/A</v>
      </c>
      <c r="T152" s="62">
        <v>0</v>
      </c>
      <c r="U152" s="18">
        <v>0</v>
      </c>
      <c r="V152" s="64">
        <v>0</v>
      </c>
      <c r="W152" s="62">
        <v>0</v>
      </c>
      <c r="X152" s="18">
        <v>0</v>
      </c>
      <c r="Y152" s="64">
        <v>0</v>
      </c>
      <c r="Z152" s="62" t="e">
        <f>VLOOKUP(B152,'[4]SOURCE(Ori)'!$A$1230:$D$1470,4,FALSE)</f>
        <v>#N/A</v>
      </c>
      <c r="AA152" s="18" t="e">
        <f t="shared" si="44"/>
        <v>#N/A</v>
      </c>
      <c r="AB152" s="64" t="e">
        <f>VLOOKUP(B152,'[4]SOURCE(Ori)'!$A$1230:$E$1470,5,FALSE)</f>
        <v>#N/A</v>
      </c>
      <c r="AC152" s="62" t="e">
        <f>VLOOKUP(B152,'[4]SOURCE(Ori)'!$A$1475:$D$1715,4,FALSE)</f>
        <v>#N/A</v>
      </c>
      <c r="AD152" s="18" t="e">
        <f t="shared" si="45"/>
        <v>#N/A</v>
      </c>
      <c r="AE152" s="64" t="e">
        <f>VLOOKUP(B152,'[4]SOURCE(Ori)'!$A$1475:$E$1715,5,FALSE)</f>
        <v>#N/A</v>
      </c>
      <c r="AF152" s="62" t="e">
        <f>VLOOKUP(B152,'[4]SOURCE(Ori)'!$A$1719:$D$1959,4,FALSE)</f>
        <v>#N/A</v>
      </c>
      <c r="AG152" s="18" t="e">
        <f t="shared" si="46"/>
        <v>#N/A</v>
      </c>
      <c r="AH152" s="64" t="e">
        <f>VLOOKUP(B152,'[4]SOURCE(Ori)'!$A$1719:$E$1959,5,FALSE)</f>
        <v>#N/A</v>
      </c>
      <c r="AI152" s="64" t="e">
        <f>VLOOKUP(B152,'[4]SOURCE(Ori)'!$A$1963:$D$2203,4,FALSE)</f>
        <v>#N/A</v>
      </c>
      <c r="AJ152" s="18" t="e">
        <f t="shared" si="47"/>
        <v>#N/A</v>
      </c>
      <c r="AK152" s="64" t="e">
        <f>VLOOKUP(B152,'[4]SOURCE(Ori)'!$A$1963:$E$2203,5,FALSE)</f>
        <v>#N/A</v>
      </c>
      <c r="AL152" s="64" t="e">
        <f>VLOOKUP(B152,'[4]SOURCE(Ori)'!$A$2207:$D$2447,4,FALSE)</f>
        <v>#N/A</v>
      </c>
      <c r="AM152" s="18" t="e">
        <f t="shared" si="48"/>
        <v>#N/A</v>
      </c>
      <c r="AN152" s="64"/>
      <c r="AO152" s="19" t="e">
        <f t="shared" si="37"/>
        <v>#N/A</v>
      </c>
      <c r="AP152" s="65" t="e">
        <f t="shared" si="49"/>
        <v>#N/A</v>
      </c>
      <c r="AQ152" s="66" t="e">
        <f t="shared" si="38"/>
        <v>#N/A</v>
      </c>
      <c r="AR152" s="67">
        <f>SUM(COUNTIFS(E152:AM152,{"f","NCP","AB"}))</f>
        <v>0</v>
      </c>
      <c r="AS152" s="66" t="e">
        <f t="shared" si="39"/>
        <v>#N/A</v>
      </c>
    </row>
    <row r="153" spans="1:45">
      <c r="A153" s="58">
        <v>149</v>
      </c>
      <c r="B153" s="59" t="s">
        <v>439</v>
      </c>
      <c r="C153" s="60" t="s">
        <v>440</v>
      </c>
      <c r="D153" s="61" t="s">
        <v>529</v>
      </c>
      <c r="E153" s="62" t="e">
        <f>VLOOKUP(B153,'[4]SOURCE(Ori)'!$A$4:$D$244,4,FALSE)</f>
        <v>#N/A</v>
      </c>
      <c r="F153" s="18" t="e">
        <f t="shared" si="40"/>
        <v>#N/A</v>
      </c>
      <c r="G153" s="63" t="e">
        <f>VLOOKUP(B153,'[4]SOURCE(Ori)'!$A$4:$E$244,5,FALSE)</f>
        <v>#N/A</v>
      </c>
      <c r="H153" s="62" t="e">
        <f>VLOOKUP(B153,'[4]SOURCE(Ori)'!$A$248:$D$488,4,FALSE)</f>
        <v>#N/A</v>
      </c>
      <c r="I153" s="18" t="e">
        <f t="shared" si="41"/>
        <v>#N/A</v>
      </c>
      <c r="J153" s="64" t="e">
        <f>VLOOKUP(B153,'[4]SOURCE(Ori)'!$A$248:$E$488,5,FALSE)</f>
        <v>#N/A</v>
      </c>
      <c r="K153" s="62" t="e">
        <f>VLOOKUP(B153,'[4]SOURCE(Ori)'!$A$492:$D$732,4,FALSE)</f>
        <v>#N/A</v>
      </c>
      <c r="L153" s="18" t="e">
        <f t="shared" si="42"/>
        <v>#N/A</v>
      </c>
      <c r="M153" s="64" t="e">
        <f>VLOOKUP(B153,'[4]SOURCE(Ori)'!$A$492:$E$732,5,FALSE)</f>
        <v>#N/A</v>
      </c>
      <c r="N153" s="62" t="e">
        <f>VLOOKUP(B153,'[4]SOURCE(Ori)'!$A$736:$D$976,4,FALSE)</f>
        <v>#N/A</v>
      </c>
      <c r="O153" s="18" t="e">
        <f t="shared" si="43"/>
        <v>#N/A</v>
      </c>
      <c r="P153" s="64" t="e">
        <f>VLOOKUP(B153,'[4]SOURCE(Ori)'!$A$736:$E$976,5,FALSE)</f>
        <v>#N/A</v>
      </c>
      <c r="Q153" s="62" t="e">
        <f>VLOOKUP(B153,'[4]SOURCE(Ori)'!$A$980:$D$1096,4,FALSE)</f>
        <v>#N/A</v>
      </c>
      <c r="R153" s="18" t="e">
        <f>IF(Q153="O",10,IF(Q153="A",9,IF(Q153="B",8,IF(Q153="C",7,IF(Q153="D",6,IF(Q153="F",0,IF(Q153=-5,-5,-10)))))))</f>
        <v>#N/A</v>
      </c>
      <c r="S153" s="64" t="e">
        <f>VLOOKUP(B153,'[4]SOURCE(Ori)'!$A$980:$E$1096,5,FALSE)</f>
        <v>#N/A</v>
      </c>
      <c r="T153" s="62">
        <v>0</v>
      </c>
      <c r="U153" s="18">
        <v>0</v>
      </c>
      <c r="V153" s="64">
        <v>0</v>
      </c>
      <c r="W153" s="62">
        <v>0</v>
      </c>
      <c r="X153" s="18">
        <v>0</v>
      </c>
      <c r="Y153" s="64">
        <v>0</v>
      </c>
      <c r="Z153" s="62" t="e">
        <f>VLOOKUP(B153,'[4]SOURCE(Ori)'!$A$1230:$D$1470,4,FALSE)</f>
        <v>#N/A</v>
      </c>
      <c r="AA153" s="18" t="e">
        <f t="shared" si="44"/>
        <v>#N/A</v>
      </c>
      <c r="AB153" s="64" t="e">
        <f>VLOOKUP(B153,'[4]SOURCE(Ori)'!$A$1230:$E$1470,5,FALSE)</f>
        <v>#N/A</v>
      </c>
      <c r="AC153" s="62" t="e">
        <f>VLOOKUP(B153,'[4]SOURCE(Ori)'!$A$1475:$D$1715,4,FALSE)</f>
        <v>#N/A</v>
      </c>
      <c r="AD153" s="18" t="e">
        <f t="shared" si="45"/>
        <v>#N/A</v>
      </c>
      <c r="AE153" s="64" t="e">
        <f>VLOOKUP(B153,'[4]SOURCE(Ori)'!$A$1475:$E$1715,5,FALSE)</f>
        <v>#N/A</v>
      </c>
      <c r="AF153" s="62" t="e">
        <f>VLOOKUP(B153,'[4]SOURCE(Ori)'!$A$1719:$D$1959,4,FALSE)</f>
        <v>#N/A</v>
      </c>
      <c r="AG153" s="18" t="e">
        <f t="shared" si="46"/>
        <v>#N/A</v>
      </c>
      <c r="AH153" s="64" t="e">
        <f>VLOOKUP(B153,'[4]SOURCE(Ori)'!$A$1719:$E$1959,5,FALSE)</f>
        <v>#N/A</v>
      </c>
      <c r="AI153" s="64" t="e">
        <f>VLOOKUP(B153,'[4]SOURCE(Ori)'!$A$1963:$D$2203,4,FALSE)</f>
        <v>#N/A</v>
      </c>
      <c r="AJ153" s="18" t="e">
        <f t="shared" si="47"/>
        <v>#N/A</v>
      </c>
      <c r="AK153" s="64" t="e">
        <f>VLOOKUP(B153,'[4]SOURCE(Ori)'!$A$1963:$E$2203,5,FALSE)</f>
        <v>#N/A</v>
      </c>
      <c r="AL153" s="64" t="e">
        <f>VLOOKUP(B153,'[4]SOURCE(Ori)'!$A$2207:$D$2447,4,FALSE)</f>
        <v>#N/A</v>
      </c>
      <c r="AM153" s="18" t="e">
        <f t="shared" si="48"/>
        <v>#N/A</v>
      </c>
      <c r="AN153" s="64"/>
      <c r="AO153" s="19" t="e">
        <f t="shared" si="37"/>
        <v>#N/A</v>
      </c>
      <c r="AP153" s="65" t="e">
        <f t="shared" si="49"/>
        <v>#N/A</v>
      </c>
      <c r="AQ153" s="66" t="e">
        <f t="shared" si="38"/>
        <v>#N/A</v>
      </c>
      <c r="AR153" s="67">
        <f>SUM(COUNTIFS(E153:AM153,{"f","NCP","AB"}))</f>
        <v>0</v>
      </c>
      <c r="AS153" s="66" t="e">
        <f t="shared" si="39"/>
        <v>#N/A</v>
      </c>
    </row>
    <row r="154" spans="1:45">
      <c r="A154" s="58">
        <v>150</v>
      </c>
      <c r="B154" s="59" t="s">
        <v>415</v>
      </c>
      <c r="C154" s="60" t="s">
        <v>587</v>
      </c>
      <c r="D154" s="61" t="s">
        <v>529</v>
      </c>
      <c r="E154" s="62" t="e">
        <f>VLOOKUP(B154,'[4]SOURCE(Ori)'!$A$4:$D$244,4,FALSE)</f>
        <v>#N/A</v>
      </c>
      <c r="F154" s="18" t="e">
        <f t="shared" si="40"/>
        <v>#N/A</v>
      </c>
      <c r="G154" s="63" t="e">
        <f>VLOOKUP(B154,'[4]SOURCE(Ori)'!$A$4:$E$244,5,FALSE)</f>
        <v>#N/A</v>
      </c>
      <c r="H154" s="62" t="e">
        <f>VLOOKUP(B154,'[4]SOURCE(Ori)'!$A$248:$D$488,4,FALSE)</f>
        <v>#N/A</v>
      </c>
      <c r="I154" s="18" t="e">
        <f t="shared" si="41"/>
        <v>#N/A</v>
      </c>
      <c r="J154" s="64" t="e">
        <f>VLOOKUP(B154,'[4]SOURCE(Ori)'!$A$248:$E$488,5,FALSE)</f>
        <v>#N/A</v>
      </c>
      <c r="K154" s="62" t="e">
        <f>VLOOKUP(B154,'[4]SOURCE(Ori)'!$A$492:$D$732,4,FALSE)</f>
        <v>#N/A</v>
      </c>
      <c r="L154" s="18" t="e">
        <f t="shared" si="42"/>
        <v>#N/A</v>
      </c>
      <c r="M154" s="64" t="e">
        <f>VLOOKUP(B154,'[4]SOURCE(Ori)'!$A$492:$E$732,5,FALSE)</f>
        <v>#N/A</v>
      </c>
      <c r="N154" s="62" t="e">
        <f>VLOOKUP(B154,'[4]SOURCE(Ori)'!$A$736:$D$976,4,FALSE)</f>
        <v>#N/A</v>
      </c>
      <c r="O154" s="18" t="e">
        <f t="shared" si="43"/>
        <v>#N/A</v>
      </c>
      <c r="P154" s="64" t="e">
        <f>VLOOKUP(B154,'[4]SOURCE(Ori)'!$A$736:$E$976,5,FALSE)</f>
        <v>#N/A</v>
      </c>
      <c r="Q154" s="62">
        <v>0</v>
      </c>
      <c r="R154" s="18">
        <v>0</v>
      </c>
      <c r="S154" s="64">
        <v>0</v>
      </c>
      <c r="T154" s="62" t="e">
        <f>VLOOKUP(B154,'[4]SOURCE(Ori)'!$A$1100:$D$1167,4,FALSE)</f>
        <v>#N/A</v>
      </c>
      <c r="U154" s="18" t="e">
        <f>IF(T154="O",10,IF(T154="A",9,IF(T154="B",8,IF(T154="C",7,IF(T154="D",6,IF(T154="F",0,IF(T154=-5,-5,-10)))))))</f>
        <v>#N/A</v>
      </c>
      <c r="V154" s="64" t="e">
        <f>VLOOKUP(B154,'[4]SOURCE(Ori)'!$A$1100:$E$1167,5,FALSE)</f>
        <v>#N/A</v>
      </c>
      <c r="W154" s="62">
        <v>0</v>
      </c>
      <c r="X154" s="18">
        <v>0</v>
      </c>
      <c r="Y154" s="64">
        <v>0</v>
      </c>
      <c r="Z154" s="62" t="e">
        <f>VLOOKUP(B154,'[4]SOURCE(Ori)'!$A$1230:$D$1470,4,FALSE)</f>
        <v>#N/A</v>
      </c>
      <c r="AA154" s="18" t="e">
        <f t="shared" si="44"/>
        <v>#N/A</v>
      </c>
      <c r="AB154" s="64" t="e">
        <f>VLOOKUP(B154,'[4]SOURCE(Ori)'!$A$1230:$E$1470,5,FALSE)</f>
        <v>#N/A</v>
      </c>
      <c r="AC154" s="62" t="e">
        <f>VLOOKUP(B154,'[4]SOURCE(Ori)'!$A$1475:$D$1715,4,FALSE)</f>
        <v>#N/A</v>
      </c>
      <c r="AD154" s="18" t="e">
        <f t="shared" si="45"/>
        <v>#N/A</v>
      </c>
      <c r="AE154" s="64" t="e">
        <f>VLOOKUP(B154,'[4]SOURCE(Ori)'!$A$1475:$E$1715,5,FALSE)</f>
        <v>#N/A</v>
      </c>
      <c r="AF154" s="62" t="e">
        <f>VLOOKUP(B154,'[4]SOURCE(Ori)'!$A$1719:$D$1959,4,FALSE)</f>
        <v>#N/A</v>
      </c>
      <c r="AG154" s="18" t="e">
        <f t="shared" si="46"/>
        <v>#N/A</v>
      </c>
      <c r="AH154" s="64" t="e">
        <f>VLOOKUP(B154,'[4]SOURCE(Ori)'!$A$1719:$E$1959,5,FALSE)</f>
        <v>#N/A</v>
      </c>
      <c r="AI154" s="64" t="e">
        <f>VLOOKUP(B154,'[4]SOURCE(Ori)'!$A$1963:$D$2203,4,FALSE)</f>
        <v>#N/A</v>
      </c>
      <c r="AJ154" s="18" t="e">
        <f t="shared" si="47"/>
        <v>#N/A</v>
      </c>
      <c r="AK154" s="64" t="e">
        <f>VLOOKUP(B154,'[4]SOURCE(Ori)'!$A$1963:$E$2203,5,FALSE)</f>
        <v>#N/A</v>
      </c>
      <c r="AL154" s="64" t="e">
        <f>VLOOKUP(B154,'[4]SOURCE(Ori)'!$A$2207:$D$2447,4,FALSE)</f>
        <v>#N/A</v>
      </c>
      <c r="AM154" s="18" t="e">
        <f t="shared" si="48"/>
        <v>#N/A</v>
      </c>
      <c r="AN154" s="64"/>
      <c r="AO154" s="19" t="e">
        <f t="shared" si="37"/>
        <v>#N/A</v>
      </c>
      <c r="AP154" s="65" t="e">
        <f t="shared" si="49"/>
        <v>#N/A</v>
      </c>
      <c r="AQ154" s="66" t="e">
        <f t="shared" si="38"/>
        <v>#N/A</v>
      </c>
      <c r="AR154" s="67">
        <f>SUM(COUNTIFS(E154:AM154,{"f","NCP","AB"}))</f>
        <v>0</v>
      </c>
      <c r="AS154" s="66" t="e">
        <f t="shared" si="39"/>
        <v>#N/A</v>
      </c>
    </row>
    <row r="155" spans="1:45">
      <c r="A155" s="58">
        <v>151</v>
      </c>
      <c r="B155" s="59" t="s">
        <v>493</v>
      </c>
      <c r="C155" s="60" t="s">
        <v>494</v>
      </c>
      <c r="D155" s="61" t="s">
        <v>529</v>
      </c>
      <c r="E155" s="62" t="e">
        <f>VLOOKUP(B155,'[4]SOURCE(Ori)'!$A$4:$D$244,4,FALSE)</f>
        <v>#N/A</v>
      </c>
      <c r="F155" s="18" t="e">
        <f t="shared" si="40"/>
        <v>#N/A</v>
      </c>
      <c r="G155" s="63" t="e">
        <f>VLOOKUP(B155,'[4]SOURCE(Ori)'!$A$4:$E$244,5,FALSE)</f>
        <v>#N/A</v>
      </c>
      <c r="H155" s="62" t="e">
        <f>VLOOKUP(B155,'[4]SOURCE(Ori)'!$A$248:$D$488,4,FALSE)</f>
        <v>#N/A</v>
      </c>
      <c r="I155" s="18" t="e">
        <f t="shared" si="41"/>
        <v>#N/A</v>
      </c>
      <c r="J155" s="64" t="e">
        <f>VLOOKUP(B155,'[4]SOURCE(Ori)'!$A$248:$E$488,5,FALSE)</f>
        <v>#N/A</v>
      </c>
      <c r="K155" s="62" t="e">
        <f>VLOOKUP(B155,'[4]SOURCE(Ori)'!$A$492:$D$732,4,FALSE)</f>
        <v>#N/A</v>
      </c>
      <c r="L155" s="18" t="e">
        <f t="shared" si="42"/>
        <v>#N/A</v>
      </c>
      <c r="M155" s="64" t="e">
        <f>VLOOKUP(B155,'[4]SOURCE(Ori)'!$A$492:$E$732,5,FALSE)</f>
        <v>#N/A</v>
      </c>
      <c r="N155" s="62" t="e">
        <f>VLOOKUP(B155,'[4]SOURCE(Ori)'!$A$736:$D$976,4,FALSE)</f>
        <v>#N/A</v>
      </c>
      <c r="O155" s="18" t="e">
        <f t="shared" si="43"/>
        <v>#N/A</v>
      </c>
      <c r="P155" s="64" t="e">
        <f>VLOOKUP(B155,'[4]SOURCE(Ori)'!$A$736:$E$976,5,FALSE)</f>
        <v>#N/A</v>
      </c>
      <c r="Q155" s="62">
        <v>0</v>
      </c>
      <c r="R155" s="18">
        <v>0</v>
      </c>
      <c r="S155" s="64">
        <v>0</v>
      </c>
      <c r="T155" s="62">
        <v>0</v>
      </c>
      <c r="U155" s="18">
        <v>0</v>
      </c>
      <c r="V155" s="64">
        <v>0</v>
      </c>
      <c r="W155" s="62" t="e">
        <f>VLOOKUP(B155,'[4]SOURCE(Ori)'!$A$1171:$D$1226,4,FALSE)</f>
        <v>#N/A</v>
      </c>
      <c r="X155" s="18" t="e">
        <f>IF(W155="O",10,IF(W155="A",9,IF(W155="B",8,IF(W155="C",7,IF(W155="D",6,IF(W155="F",0,IF(W155=-5,-5,-10)))))))</f>
        <v>#N/A</v>
      </c>
      <c r="Y155" s="64" t="e">
        <f>VLOOKUP(B155,'[4]SOURCE(Ori)'!$A$1171:$E$1226,5,FALSE)</f>
        <v>#N/A</v>
      </c>
      <c r="Z155" s="62" t="e">
        <f>VLOOKUP(B155,'[4]SOURCE(Ori)'!$A$1230:$D$1470,4,FALSE)</f>
        <v>#N/A</v>
      </c>
      <c r="AA155" s="18" t="e">
        <f t="shared" si="44"/>
        <v>#N/A</v>
      </c>
      <c r="AB155" s="64" t="e">
        <f>VLOOKUP(B155,'[4]SOURCE(Ori)'!$A$1230:$E$1470,5,FALSE)</f>
        <v>#N/A</v>
      </c>
      <c r="AC155" s="62" t="e">
        <f>VLOOKUP(B155,'[4]SOURCE(Ori)'!$A$1475:$D$1715,4,FALSE)</f>
        <v>#N/A</v>
      </c>
      <c r="AD155" s="18" t="e">
        <f t="shared" si="45"/>
        <v>#N/A</v>
      </c>
      <c r="AE155" s="64" t="e">
        <f>VLOOKUP(B155,'[4]SOURCE(Ori)'!$A$1475:$E$1715,5,FALSE)</f>
        <v>#N/A</v>
      </c>
      <c r="AF155" s="62" t="e">
        <f>VLOOKUP(B155,'[4]SOURCE(Ori)'!$A$1719:$D$1959,4,FALSE)</f>
        <v>#N/A</v>
      </c>
      <c r="AG155" s="18" t="e">
        <f t="shared" si="46"/>
        <v>#N/A</v>
      </c>
      <c r="AH155" s="64" t="e">
        <f>VLOOKUP(B155,'[4]SOURCE(Ori)'!$A$1719:$E$1959,5,FALSE)</f>
        <v>#N/A</v>
      </c>
      <c r="AI155" s="64" t="e">
        <f>VLOOKUP(B155,'[4]SOURCE(Ori)'!$A$1963:$D$2203,4,FALSE)</f>
        <v>#N/A</v>
      </c>
      <c r="AJ155" s="18" t="e">
        <f t="shared" si="47"/>
        <v>#N/A</v>
      </c>
      <c r="AK155" s="64" t="e">
        <f>VLOOKUP(B155,'[4]SOURCE(Ori)'!$A$1963:$E$2203,5,FALSE)</f>
        <v>#N/A</v>
      </c>
      <c r="AL155" s="64" t="e">
        <f>VLOOKUP(B155,'[4]SOURCE(Ori)'!$A$2207:$D$2447,4,FALSE)</f>
        <v>#N/A</v>
      </c>
      <c r="AM155" s="18" t="e">
        <f t="shared" si="48"/>
        <v>#N/A</v>
      </c>
      <c r="AN155" s="64"/>
      <c r="AO155" s="19" t="e">
        <f t="shared" si="37"/>
        <v>#N/A</v>
      </c>
      <c r="AP155" s="65" t="e">
        <f t="shared" si="49"/>
        <v>#N/A</v>
      </c>
      <c r="AQ155" s="66" t="e">
        <f t="shared" si="38"/>
        <v>#N/A</v>
      </c>
      <c r="AR155" s="67">
        <f>SUM(COUNTIFS(E155:AM155,{"f","NCP","AB"}))</f>
        <v>0</v>
      </c>
      <c r="AS155" s="66" t="e">
        <f t="shared" si="39"/>
        <v>#N/A</v>
      </c>
    </row>
    <row r="156" spans="1:45">
      <c r="A156" s="58">
        <v>152</v>
      </c>
      <c r="B156" s="59" t="s">
        <v>247</v>
      </c>
      <c r="C156" s="60" t="s">
        <v>248</v>
      </c>
      <c r="D156" s="61" t="s">
        <v>529</v>
      </c>
      <c r="E156" s="62" t="e">
        <f>VLOOKUP(B156,'[4]SOURCE(Ori)'!$A$4:$D$244,4,FALSE)</f>
        <v>#N/A</v>
      </c>
      <c r="F156" s="18" t="e">
        <f t="shared" si="40"/>
        <v>#N/A</v>
      </c>
      <c r="G156" s="63" t="e">
        <f>VLOOKUP(B156,'[4]SOURCE(Ori)'!$A$4:$E$244,5,FALSE)</f>
        <v>#N/A</v>
      </c>
      <c r="H156" s="62" t="e">
        <f>VLOOKUP(B156,'[4]SOURCE(Ori)'!$A$248:$D$488,4,FALSE)</f>
        <v>#N/A</v>
      </c>
      <c r="I156" s="18" t="e">
        <f t="shared" si="41"/>
        <v>#N/A</v>
      </c>
      <c r="J156" s="64" t="e">
        <f>VLOOKUP(B156,'[4]SOURCE(Ori)'!$A$248:$E$488,5,FALSE)</f>
        <v>#N/A</v>
      </c>
      <c r="K156" s="62" t="e">
        <f>VLOOKUP(B156,'[4]SOURCE(Ori)'!$A$492:$D$732,4,FALSE)</f>
        <v>#N/A</v>
      </c>
      <c r="L156" s="18" t="e">
        <f t="shared" si="42"/>
        <v>#N/A</v>
      </c>
      <c r="M156" s="64" t="e">
        <f>VLOOKUP(B156,'[4]SOURCE(Ori)'!$A$492:$E$732,5,FALSE)</f>
        <v>#N/A</v>
      </c>
      <c r="N156" s="62" t="e">
        <f>VLOOKUP(B156,'[4]SOURCE(Ori)'!$A$736:$D$976,4,FALSE)</f>
        <v>#N/A</v>
      </c>
      <c r="O156" s="18" t="e">
        <f t="shared" si="43"/>
        <v>#N/A</v>
      </c>
      <c r="P156" s="64" t="e">
        <f>VLOOKUP(B156,'[4]SOURCE(Ori)'!$A$736:$E$976,5,FALSE)</f>
        <v>#N/A</v>
      </c>
      <c r="Q156" s="62">
        <v>0</v>
      </c>
      <c r="R156" s="18">
        <v>0</v>
      </c>
      <c r="S156" s="64">
        <v>0</v>
      </c>
      <c r="T156" s="62">
        <v>0</v>
      </c>
      <c r="U156" s="18">
        <v>0</v>
      </c>
      <c r="V156" s="64">
        <v>0</v>
      </c>
      <c r="W156" s="62" t="e">
        <f>VLOOKUP(B156,'[4]SOURCE(Ori)'!$A$1171:$D$1226,4,FALSE)</f>
        <v>#N/A</v>
      </c>
      <c r="X156" s="18" t="e">
        <f>IF(W156="O",10,IF(W156="A",9,IF(W156="B",8,IF(W156="C",7,IF(W156="D",6,IF(W156="F",0,IF(W156=-5,-5,-10)))))))</f>
        <v>#N/A</v>
      </c>
      <c r="Y156" s="64" t="e">
        <f>VLOOKUP(B156,'[4]SOURCE(Ori)'!$A$1171:$E$1226,5,FALSE)</f>
        <v>#N/A</v>
      </c>
      <c r="Z156" s="62" t="e">
        <f>VLOOKUP(B156,'[4]SOURCE(Ori)'!$A$1230:$D$1470,4,FALSE)</f>
        <v>#N/A</v>
      </c>
      <c r="AA156" s="18" t="e">
        <f t="shared" si="44"/>
        <v>#N/A</v>
      </c>
      <c r="AB156" s="64" t="e">
        <f>VLOOKUP(B156,'[4]SOURCE(Ori)'!$A$1230:$E$1470,5,FALSE)</f>
        <v>#N/A</v>
      </c>
      <c r="AC156" s="62" t="e">
        <f>VLOOKUP(B156,'[4]SOURCE(Ori)'!$A$1475:$D$1715,4,FALSE)</f>
        <v>#N/A</v>
      </c>
      <c r="AD156" s="18" t="e">
        <f t="shared" si="45"/>
        <v>#N/A</v>
      </c>
      <c r="AE156" s="64" t="e">
        <f>VLOOKUP(B156,'[4]SOURCE(Ori)'!$A$1475:$E$1715,5,FALSE)</f>
        <v>#N/A</v>
      </c>
      <c r="AF156" s="62" t="e">
        <f>VLOOKUP(B156,'[4]SOURCE(Ori)'!$A$1719:$D$1959,4,FALSE)</f>
        <v>#N/A</v>
      </c>
      <c r="AG156" s="18" t="e">
        <f t="shared" si="46"/>
        <v>#N/A</v>
      </c>
      <c r="AH156" s="64" t="e">
        <f>VLOOKUP(B156,'[4]SOURCE(Ori)'!$A$1719:$E$1959,5,FALSE)</f>
        <v>#N/A</v>
      </c>
      <c r="AI156" s="64" t="e">
        <f>VLOOKUP(B156,'[4]SOURCE(Ori)'!$A$1963:$D$2203,4,FALSE)</f>
        <v>#N/A</v>
      </c>
      <c r="AJ156" s="18" t="e">
        <f t="shared" si="47"/>
        <v>#N/A</v>
      </c>
      <c r="AK156" s="64" t="e">
        <f>VLOOKUP(B156,'[4]SOURCE(Ori)'!$A$1963:$E$2203,5,FALSE)</f>
        <v>#N/A</v>
      </c>
      <c r="AL156" s="64" t="e">
        <f>VLOOKUP(B156,'[4]SOURCE(Ori)'!$A$2207:$D$2447,4,FALSE)</f>
        <v>#N/A</v>
      </c>
      <c r="AM156" s="18" t="e">
        <f t="shared" si="48"/>
        <v>#N/A</v>
      </c>
      <c r="AN156" s="64"/>
      <c r="AO156" s="19" t="e">
        <f t="shared" si="37"/>
        <v>#N/A</v>
      </c>
      <c r="AP156" s="65" t="e">
        <f t="shared" si="49"/>
        <v>#N/A</v>
      </c>
      <c r="AQ156" s="66" t="e">
        <f t="shared" si="38"/>
        <v>#N/A</v>
      </c>
      <c r="AR156" s="67">
        <f>SUM(COUNTIFS(E156:AM156,{"f","NCP","AB"}))</f>
        <v>0</v>
      </c>
      <c r="AS156" s="66" t="e">
        <f t="shared" si="39"/>
        <v>#N/A</v>
      </c>
    </row>
    <row r="157" spans="1:45">
      <c r="A157" s="58">
        <v>153</v>
      </c>
      <c r="B157" s="59" t="s">
        <v>467</v>
      </c>
      <c r="C157" s="60" t="s">
        <v>468</v>
      </c>
      <c r="D157" s="61" t="s">
        <v>529</v>
      </c>
      <c r="E157" s="62" t="e">
        <f>VLOOKUP(B157,'[4]SOURCE(Ori)'!$A$4:$D$244,4,FALSE)</f>
        <v>#N/A</v>
      </c>
      <c r="F157" s="18" t="e">
        <f t="shared" si="40"/>
        <v>#N/A</v>
      </c>
      <c r="G157" s="63" t="e">
        <f>VLOOKUP(B157,'[4]SOURCE(Ori)'!$A$4:$E$244,5,FALSE)</f>
        <v>#N/A</v>
      </c>
      <c r="H157" s="62" t="e">
        <f>VLOOKUP(B157,'[4]SOURCE(Ori)'!$A$248:$D$488,4,FALSE)</f>
        <v>#N/A</v>
      </c>
      <c r="I157" s="18" t="e">
        <f t="shared" si="41"/>
        <v>#N/A</v>
      </c>
      <c r="J157" s="64" t="e">
        <f>VLOOKUP(B157,'[4]SOURCE(Ori)'!$A$248:$E$488,5,FALSE)</f>
        <v>#N/A</v>
      </c>
      <c r="K157" s="62" t="e">
        <f>VLOOKUP(B157,'[4]SOURCE(Ori)'!$A$492:$D$732,4,FALSE)</f>
        <v>#N/A</v>
      </c>
      <c r="L157" s="18" t="e">
        <f t="shared" si="42"/>
        <v>#N/A</v>
      </c>
      <c r="M157" s="64" t="e">
        <f>VLOOKUP(B157,'[4]SOURCE(Ori)'!$A$492:$E$732,5,FALSE)</f>
        <v>#N/A</v>
      </c>
      <c r="N157" s="62" t="e">
        <f>VLOOKUP(B157,'[4]SOURCE(Ori)'!$A$736:$D$976,4,FALSE)</f>
        <v>#N/A</v>
      </c>
      <c r="O157" s="18" t="e">
        <f t="shared" si="43"/>
        <v>#N/A</v>
      </c>
      <c r="P157" s="64" t="e">
        <f>VLOOKUP(B157,'[4]SOURCE(Ori)'!$A$736:$E$976,5,FALSE)</f>
        <v>#N/A</v>
      </c>
      <c r="Q157" s="62">
        <v>0</v>
      </c>
      <c r="R157" s="18">
        <v>0</v>
      </c>
      <c r="S157" s="64">
        <v>0</v>
      </c>
      <c r="T157" s="62" t="e">
        <f>VLOOKUP(B157,'[4]SOURCE(Ori)'!$A$1100:$D$1167,4,FALSE)</f>
        <v>#N/A</v>
      </c>
      <c r="U157" s="18" t="e">
        <f>IF(T157="O",10,IF(T157="A",9,IF(T157="B",8,IF(T157="C",7,IF(T157="D",6,IF(T157="F",0,IF(T157=-5,-5,-10)))))))</f>
        <v>#N/A</v>
      </c>
      <c r="V157" s="64" t="e">
        <f>VLOOKUP(B157,'[4]SOURCE(Ori)'!$A$1100:$E$1167,5,FALSE)</f>
        <v>#N/A</v>
      </c>
      <c r="W157" s="62">
        <v>0</v>
      </c>
      <c r="X157" s="18">
        <v>0</v>
      </c>
      <c r="Y157" s="64">
        <v>0</v>
      </c>
      <c r="Z157" s="62" t="e">
        <f>VLOOKUP(B157,'[4]SOURCE(Ori)'!$A$1230:$D$1470,4,FALSE)</f>
        <v>#N/A</v>
      </c>
      <c r="AA157" s="18" t="e">
        <f t="shared" si="44"/>
        <v>#N/A</v>
      </c>
      <c r="AB157" s="64" t="e">
        <f>VLOOKUP(B157,'[4]SOURCE(Ori)'!$A$1230:$E$1470,5,FALSE)</f>
        <v>#N/A</v>
      </c>
      <c r="AC157" s="62" t="e">
        <f>VLOOKUP(B157,'[4]SOURCE(Ori)'!$A$1475:$D$1715,4,FALSE)</f>
        <v>#N/A</v>
      </c>
      <c r="AD157" s="18" t="e">
        <f t="shared" si="45"/>
        <v>#N/A</v>
      </c>
      <c r="AE157" s="64" t="e">
        <f>VLOOKUP(B157,'[4]SOURCE(Ori)'!$A$1475:$E$1715,5,FALSE)</f>
        <v>#N/A</v>
      </c>
      <c r="AF157" s="62" t="e">
        <f>VLOOKUP(B157,'[4]SOURCE(Ori)'!$A$1719:$D$1959,4,FALSE)</f>
        <v>#N/A</v>
      </c>
      <c r="AG157" s="18" t="e">
        <f t="shared" si="46"/>
        <v>#N/A</v>
      </c>
      <c r="AH157" s="64" t="e">
        <f>VLOOKUP(B157,'[4]SOURCE(Ori)'!$A$1719:$E$1959,5,FALSE)</f>
        <v>#N/A</v>
      </c>
      <c r="AI157" s="64" t="e">
        <f>VLOOKUP(B157,'[4]SOURCE(Ori)'!$A$1963:$D$2203,4,FALSE)</f>
        <v>#N/A</v>
      </c>
      <c r="AJ157" s="18" t="e">
        <f t="shared" si="47"/>
        <v>#N/A</v>
      </c>
      <c r="AK157" s="64" t="e">
        <f>VLOOKUP(B157,'[4]SOURCE(Ori)'!$A$1963:$E$2203,5,FALSE)</f>
        <v>#N/A</v>
      </c>
      <c r="AL157" s="64" t="e">
        <f>VLOOKUP(B157,'[4]SOURCE(Ori)'!$A$2207:$D$2447,4,FALSE)</f>
        <v>#N/A</v>
      </c>
      <c r="AM157" s="18" t="e">
        <f t="shared" si="48"/>
        <v>#N/A</v>
      </c>
      <c r="AN157" s="64"/>
      <c r="AO157" s="19" t="e">
        <f t="shared" si="37"/>
        <v>#N/A</v>
      </c>
      <c r="AP157" s="65" t="e">
        <f t="shared" si="49"/>
        <v>#N/A</v>
      </c>
      <c r="AQ157" s="66" t="e">
        <f t="shared" si="38"/>
        <v>#N/A</v>
      </c>
      <c r="AR157" s="67">
        <f>SUM(COUNTIFS(E157:AM157,{"f","NCP","AB"}))</f>
        <v>0</v>
      </c>
      <c r="AS157" s="66" t="e">
        <f t="shared" si="39"/>
        <v>#N/A</v>
      </c>
    </row>
    <row r="158" spans="1:45">
      <c r="A158" s="58">
        <v>154</v>
      </c>
      <c r="B158" s="59" t="s">
        <v>249</v>
      </c>
      <c r="C158" s="60" t="s">
        <v>250</v>
      </c>
      <c r="D158" s="61" t="s">
        <v>529</v>
      </c>
      <c r="E158" s="62" t="e">
        <f>VLOOKUP(B158,'[4]SOURCE(Ori)'!$A$4:$D$244,4,FALSE)</f>
        <v>#N/A</v>
      </c>
      <c r="F158" s="18" t="e">
        <f t="shared" si="40"/>
        <v>#N/A</v>
      </c>
      <c r="G158" s="63" t="e">
        <f>VLOOKUP(B158,'[4]SOURCE(Ori)'!$A$4:$E$244,5,FALSE)</f>
        <v>#N/A</v>
      </c>
      <c r="H158" s="62" t="e">
        <f>VLOOKUP(B158,'[4]SOURCE(Ori)'!$A$248:$D$488,4,FALSE)</f>
        <v>#N/A</v>
      </c>
      <c r="I158" s="18" t="e">
        <f t="shared" si="41"/>
        <v>#N/A</v>
      </c>
      <c r="J158" s="64" t="e">
        <f>VLOOKUP(B158,'[4]SOURCE(Ori)'!$A$248:$E$488,5,FALSE)</f>
        <v>#N/A</v>
      </c>
      <c r="K158" s="62" t="e">
        <f>VLOOKUP(B158,'[4]SOURCE(Ori)'!$A$492:$D$732,4,FALSE)</f>
        <v>#N/A</v>
      </c>
      <c r="L158" s="18" t="e">
        <f t="shared" si="42"/>
        <v>#N/A</v>
      </c>
      <c r="M158" s="64" t="e">
        <f>VLOOKUP(B158,'[4]SOURCE(Ori)'!$A$492:$E$732,5,FALSE)</f>
        <v>#N/A</v>
      </c>
      <c r="N158" s="62" t="e">
        <f>VLOOKUP(B158,'[4]SOURCE(Ori)'!$A$736:$D$976,4,FALSE)</f>
        <v>#N/A</v>
      </c>
      <c r="O158" s="18" t="e">
        <f t="shared" si="43"/>
        <v>#N/A</v>
      </c>
      <c r="P158" s="64" t="e">
        <f>VLOOKUP(B158,'[4]SOURCE(Ori)'!$A$736:$E$976,5,FALSE)</f>
        <v>#N/A</v>
      </c>
      <c r="Q158" s="62" t="e">
        <f>VLOOKUP(B158,'[4]SOURCE(Ori)'!$A$980:$D$1096,4,FALSE)</f>
        <v>#N/A</v>
      </c>
      <c r="R158" s="18" t="e">
        <f>IF(Q158="O",10,IF(Q158="A",9,IF(Q158="B",8,IF(Q158="C",7,IF(Q158="D",6,IF(Q158="F",0,IF(Q158=-5,-5,-10)))))))</f>
        <v>#N/A</v>
      </c>
      <c r="S158" s="64" t="e">
        <f>VLOOKUP(B158,'[4]SOURCE(Ori)'!$A$980:$E$1096,5,FALSE)</f>
        <v>#N/A</v>
      </c>
      <c r="T158" s="62">
        <v>0</v>
      </c>
      <c r="U158" s="18">
        <v>0</v>
      </c>
      <c r="V158" s="64">
        <v>0</v>
      </c>
      <c r="W158" s="62">
        <v>0</v>
      </c>
      <c r="X158" s="18">
        <v>0</v>
      </c>
      <c r="Y158" s="64">
        <v>0</v>
      </c>
      <c r="Z158" s="62" t="e">
        <f>VLOOKUP(B158,'[4]SOURCE(Ori)'!$A$1230:$D$1470,4,FALSE)</f>
        <v>#N/A</v>
      </c>
      <c r="AA158" s="18" t="e">
        <f t="shared" si="44"/>
        <v>#N/A</v>
      </c>
      <c r="AB158" s="64" t="e">
        <f>VLOOKUP(B158,'[4]SOURCE(Ori)'!$A$1230:$E$1470,5,FALSE)</f>
        <v>#N/A</v>
      </c>
      <c r="AC158" s="62" t="e">
        <f>VLOOKUP(B158,'[4]SOURCE(Ori)'!$A$1475:$D$1715,4,FALSE)</f>
        <v>#N/A</v>
      </c>
      <c r="AD158" s="18" t="e">
        <f t="shared" si="45"/>
        <v>#N/A</v>
      </c>
      <c r="AE158" s="64" t="e">
        <f>VLOOKUP(B158,'[4]SOURCE(Ori)'!$A$1475:$E$1715,5,FALSE)</f>
        <v>#N/A</v>
      </c>
      <c r="AF158" s="62" t="e">
        <f>VLOOKUP(B158,'[4]SOURCE(Ori)'!$A$1719:$D$1959,4,FALSE)</f>
        <v>#N/A</v>
      </c>
      <c r="AG158" s="18" t="e">
        <f t="shared" si="46"/>
        <v>#N/A</v>
      </c>
      <c r="AH158" s="64" t="e">
        <f>VLOOKUP(B158,'[4]SOURCE(Ori)'!$A$1719:$E$1959,5,FALSE)</f>
        <v>#N/A</v>
      </c>
      <c r="AI158" s="64" t="e">
        <f>VLOOKUP(B158,'[4]SOURCE(Ori)'!$A$1963:$D$2203,4,FALSE)</f>
        <v>#N/A</v>
      </c>
      <c r="AJ158" s="18" t="e">
        <f t="shared" si="47"/>
        <v>#N/A</v>
      </c>
      <c r="AK158" s="64" t="e">
        <f>VLOOKUP(B158,'[4]SOURCE(Ori)'!$A$1963:$E$2203,5,FALSE)</f>
        <v>#N/A</v>
      </c>
      <c r="AL158" s="64" t="e">
        <f>VLOOKUP(B158,'[4]SOURCE(Ori)'!$A$2207:$D$2447,4,FALSE)</f>
        <v>#N/A</v>
      </c>
      <c r="AM158" s="18" t="e">
        <f t="shared" si="48"/>
        <v>#N/A</v>
      </c>
      <c r="AN158" s="64"/>
      <c r="AO158" s="19" t="e">
        <f t="shared" si="37"/>
        <v>#N/A</v>
      </c>
      <c r="AP158" s="65" t="e">
        <f t="shared" si="49"/>
        <v>#N/A</v>
      </c>
      <c r="AQ158" s="66" t="e">
        <f t="shared" si="38"/>
        <v>#N/A</v>
      </c>
      <c r="AR158" s="67">
        <f>SUM(COUNTIFS(E158:AM158,{"f","NCP","AB"}))</f>
        <v>0</v>
      </c>
      <c r="AS158" s="66" t="e">
        <f t="shared" si="39"/>
        <v>#N/A</v>
      </c>
    </row>
    <row r="159" spans="1:45">
      <c r="A159" s="58">
        <v>155</v>
      </c>
      <c r="B159" s="59" t="s">
        <v>251</v>
      </c>
      <c r="C159" s="60" t="s">
        <v>252</v>
      </c>
      <c r="D159" s="61" t="s">
        <v>529</v>
      </c>
      <c r="E159" s="62" t="e">
        <f>VLOOKUP(B159,'[4]SOURCE(Ori)'!$A$4:$D$244,4,FALSE)</f>
        <v>#N/A</v>
      </c>
      <c r="F159" s="18" t="e">
        <f t="shared" si="40"/>
        <v>#N/A</v>
      </c>
      <c r="G159" s="63" t="e">
        <f>VLOOKUP(B159,'[4]SOURCE(Ori)'!$A$4:$E$244,5,FALSE)</f>
        <v>#N/A</v>
      </c>
      <c r="H159" s="62" t="e">
        <f>VLOOKUP(B159,'[4]SOURCE(Ori)'!$A$248:$D$488,4,FALSE)</f>
        <v>#N/A</v>
      </c>
      <c r="I159" s="18" t="e">
        <f t="shared" si="41"/>
        <v>#N/A</v>
      </c>
      <c r="J159" s="64" t="e">
        <f>VLOOKUP(B159,'[4]SOURCE(Ori)'!$A$248:$E$488,5,FALSE)</f>
        <v>#N/A</v>
      </c>
      <c r="K159" s="62" t="e">
        <f>VLOOKUP(B159,'[4]SOURCE(Ori)'!$A$492:$D$732,4,FALSE)</f>
        <v>#N/A</v>
      </c>
      <c r="L159" s="18" t="e">
        <f t="shared" si="42"/>
        <v>#N/A</v>
      </c>
      <c r="M159" s="64" t="e">
        <f>VLOOKUP(B159,'[4]SOURCE(Ori)'!$A$492:$E$732,5,FALSE)</f>
        <v>#N/A</v>
      </c>
      <c r="N159" s="62" t="e">
        <f>VLOOKUP(B159,'[4]SOURCE(Ori)'!$A$736:$D$976,4,FALSE)</f>
        <v>#N/A</v>
      </c>
      <c r="O159" s="18" t="e">
        <f t="shared" si="43"/>
        <v>#N/A</v>
      </c>
      <c r="P159" s="64" t="e">
        <f>VLOOKUP(B159,'[4]SOURCE(Ori)'!$A$736:$E$976,5,FALSE)</f>
        <v>#N/A</v>
      </c>
      <c r="Q159" s="62">
        <v>0</v>
      </c>
      <c r="R159" s="18">
        <v>0</v>
      </c>
      <c r="S159" s="64">
        <v>0</v>
      </c>
      <c r="T159" s="62" t="e">
        <f>VLOOKUP(B159,'[4]SOURCE(Ori)'!$A$1100:$D$1167,4,FALSE)</f>
        <v>#N/A</v>
      </c>
      <c r="U159" s="18" t="e">
        <f>IF(T159="O",10,IF(T159="A",9,IF(T159="B",8,IF(T159="C",7,IF(T159="D",6,IF(T159="F",0,IF(T159=-5,-5,-10)))))))</f>
        <v>#N/A</v>
      </c>
      <c r="V159" s="64" t="e">
        <f>VLOOKUP(B159,'[4]SOURCE(Ori)'!$A$1100:$E$1167,5,FALSE)</f>
        <v>#N/A</v>
      </c>
      <c r="W159" s="62">
        <v>0</v>
      </c>
      <c r="X159" s="18">
        <v>0</v>
      </c>
      <c r="Y159" s="64">
        <v>0</v>
      </c>
      <c r="Z159" s="62" t="e">
        <f>VLOOKUP(B159,'[4]SOURCE(Ori)'!$A$1230:$D$1470,4,FALSE)</f>
        <v>#N/A</v>
      </c>
      <c r="AA159" s="18" t="e">
        <f t="shared" si="44"/>
        <v>#N/A</v>
      </c>
      <c r="AB159" s="64" t="e">
        <f>VLOOKUP(B159,'[4]SOURCE(Ori)'!$A$1230:$E$1470,5,FALSE)</f>
        <v>#N/A</v>
      </c>
      <c r="AC159" s="62" t="e">
        <f>VLOOKUP(B159,'[4]SOURCE(Ori)'!$A$1475:$D$1715,4,FALSE)</f>
        <v>#N/A</v>
      </c>
      <c r="AD159" s="18" t="e">
        <f t="shared" si="45"/>
        <v>#N/A</v>
      </c>
      <c r="AE159" s="64" t="e">
        <f>VLOOKUP(B159,'[4]SOURCE(Ori)'!$A$1475:$E$1715,5,FALSE)</f>
        <v>#N/A</v>
      </c>
      <c r="AF159" s="62" t="e">
        <f>VLOOKUP(B159,'[4]SOURCE(Ori)'!$A$1719:$D$1959,4,FALSE)</f>
        <v>#N/A</v>
      </c>
      <c r="AG159" s="18" t="e">
        <f t="shared" si="46"/>
        <v>#N/A</v>
      </c>
      <c r="AH159" s="64" t="e">
        <f>VLOOKUP(B159,'[4]SOURCE(Ori)'!$A$1719:$E$1959,5,FALSE)</f>
        <v>#N/A</v>
      </c>
      <c r="AI159" s="64" t="e">
        <f>VLOOKUP(B159,'[4]SOURCE(Ori)'!$A$1963:$D$2203,4,FALSE)</f>
        <v>#N/A</v>
      </c>
      <c r="AJ159" s="18" t="e">
        <f t="shared" si="47"/>
        <v>#N/A</v>
      </c>
      <c r="AK159" s="64" t="e">
        <f>VLOOKUP(B159,'[4]SOURCE(Ori)'!$A$1963:$E$2203,5,FALSE)</f>
        <v>#N/A</v>
      </c>
      <c r="AL159" s="64" t="e">
        <f>VLOOKUP(B159,'[4]SOURCE(Ori)'!$A$2207:$D$2447,4,FALSE)</f>
        <v>#N/A</v>
      </c>
      <c r="AM159" s="18" t="e">
        <f t="shared" si="48"/>
        <v>#N/A</v>
      </c>
      <c r="AN159" s="64"/>
      <c r="AO159" s="19" t="e">
        <f t="shared" si="37"/>
        <v>#N/A</v>
      </c>
      <c r="AP159" s="65" t="e">
        <f t="shared" si="49"/>
        <v>#N/A</v>
      </c>
      <c r="AQ159" s="66" t="e">
        <f t="shared" si="38"/>
        <v>#N/A</v>
      </c>
      <c r="AR159" s="67">
        <f>SUM(COUNTIFS(E159:AM159,{"f","NCP","AB"}))</f>
        <v>0</v>
      </c>
      <c r="AS159" s="66" t="e">
        <f t="shared" si="39"/>
        <v>#N/A</v>
      </c>
    </row>
    <row r="160" spans="1:45">
      <c r="A160" s="58">
        <v>156</v>
      </c>
      <c r="B160" s="59" t="s">
        <v>253</v>
      </c>
      <c r="C160" s="60" t="s">
        <v>254</v>
      </c>
      <c r="D160" s="61" t="s">
        <v>529</v>
      </c>
      <c r="E160" s="62" t="e">
        <f>VLOOKUP(B160,'[4]SOURCE(Ori)'!$A$4:$D$244,4,FALSE)</f>
        <v>#N/A</v>
      </c>
      <c r="F160" s="18" t="e">
        <f t="shared" si="40"/>
        <v>#N/A</v>
      </c>
      <c r="G160" s="63" t="e">
        <f>VLOOKUP(B160,'[4]SOURCE(Ori)'!$A$4:$E$244,5,FALSE)</f>
        <v>#N/A</v>
      </c>
      <c r="H160" s="62" t="e">
        <f>VLOOKUP(B160,'[4]SOURCE(Ori)'!$A$248:$D$488,4,FALSE)</f>
        <v>#N/A</v>
      </c>
      <c r="I160" s="18" t="e">
        <f t="shared" si="41"/>
        <v>#N/A</v>
      </c>
      <c r="J160" s="64" t="e">
        <f>VLOOKUP(B160,'[4]SOURCE(Ori)'!$A$248:$E$488,5,FALSE)</f>
        <v>#N/A</v>
      </c>
      <c r="K160" s="62" t="e">
        <f>VLOOKUP(B160,'[4]SOURCE(Ori)'!$A$492:$D$732,4,FALSE)</f>
        <v>#N/A</v>
      </c>
      <c r="L160" s="18" t="e">
        <f t="shared" si="42"/>
        <v>#N/A</v>
      </c>
      <c r="M160" s="64" t="e">
        <f>VLOOKUP(B160,'[4]SOURCE(Ori)'!$A$492:$E$732,5,FALSE)</f>
        <v>#N/A</v>
      </c>
      <c r="N160" s="62" t="e">
        <f>VLOOKUP(B160,'[4]SOURCE(Ori)'!$A$736:$D$976,4,FALSE)</f>
        <v>#N/A</v>
      </c>
      <c r="O160" s="18" t="e">
        <f t="shared" si="43"/>
        <v>#N/A</v>
      </c>
      <c r="P160" s="64" t="e">
        <f>VLOOKUP(B160,'[4]SOURCE(Ori)'!$A$736:$E$976,5,FALSE)</f>
        <v>#N/A</v>
      </c>
      <c r="Q160" s="62">
        <v>0</v>
      </c>
      <c r="R160" s="18">
        <v>0</v>
      </c>
      <c r="S160" s="64">
        <v>0</v>
      </c>
      <c r="T160" s="62" t="e">
        <f>VLOOKUP(B160,'[4]SOURCE(Ori)'!$A$1100:$D$1167,4,FALSE)</f>
        <v>#N/A</v>
      </c>
      <c r="U160" s="18" t="e">
        <f>IF(T160="O",10,IF(T160="A",9,IF(T160="B",8,IF(T160="C",7,IF(T160="D",6,IF(T160="F",0,IF(T160=-5,-5,-10)))))))</f>
        <v>#N/A</v>
      </c>
      <c r="V160" s="64" t="e">
        <f>VLOOKUP(B160,'[4]SOURCE(Ori)'!$A$1100:$E$1167,5,FALSE)</f>
        <v>#N/A</v>
      </c>
      <c r="W160" s="62">
        <v>0</v>
      </c>
      <c r="X160" s="18">
        <v>0</v>
      </c>
      <c r="Y160" s="64">
        <v>0</v>
      </c>
      <c r="Z160" s="62" t="e">
        <f>VLOOKUP(B160,'[4]SOURCE(Ori)'!$A$1230:$D$1470,4,FALSE)</f>
        <v>#N/A</v>
      </c>
      <c r="AA160" s="18" t="e">
        <f t="shared" si="44"/>
        <v>#N/A</v>
      </c>
      <c r="AB160" s="64" t="e">
        <f>VLOOKUP(B160,'[4]SOURCE(Ori)'!$A$1230:$E$1470,5,FALSE)</f>
        <v>#N/A</v>
      </c>
      <c r="AC160" s="62" t="e">
        <f>VLOOKUP(B160,'[4]SOURCE(Ori)'!$A$1475:$D$1715,4,FALSE)</f>
        <v>#N/A</v>
      </c>
      <c r="AD160" s="18" t="e">
        <f t="shared" si="45"/>
        <v>#N/A</v>
      </c>
      <c r="AE160" s="64" t="e">
        <f>VLOOKUP(B160,'[4]SOURCE(Ori)'!$A$1475:$E$1715,5,FALSE)</f>
        <v>#N/A</v>
      </c>
      <c r="AF160" s="62" t="e">
        <f>VLOOKUP(B160,'[4]SOURCE(Ori)'!$A$1719:$D$1959,4,FALSE)</f>
        <v>#N/A</v>
      </c>
      <c r="AG160" s="18" t="e">
        <f t="shared" si="46"/>
        <v>#N/A</v>
      </c>
      <c r="AH160" s="64" t="e">
        <f>VLOOKUP(B160,'[4]SOURCE(Ori)'!$A$1719:$E$1959,5,FALSE)</f>
        <v>#N/A</v>
      </c>
      <c r="AI160" s="64" t="e">
        <f>VLOOKUP(B160,'[4]SOURCE(Ori)'!$A$1963:$D$2203,4,FALSE)</f>
        <v>#N/A</v>
      </c>
      <c r="AJ160" s="18" t="e">
        <f t="shared" si="47"/>
        <v>#N/A</v>
      </c>
      <c r="AK160" s="64" t="e">
        <f>VLOOKUP(B160,'[4]SOURCE(Ori)'!$A$1963:$E$2203,5,FALSE)</f>
        <v>#N/A</v>
      </c>
      <c r="AL160" s="64" t="e">
        <f>VLOOKUP(B160,'[4]SOURCE(Ori)'!$A$2207:$D$2447,4,FALSE)</f>
        <v>#N/A</v>
      </c>
      <c r="AM160" s="18" t="e">
        <f t="shared" si="48"/>
        <v>#N/A</v>
      </c>
      <c r="AN160" s="64"/>
      <c r="AO160" s="19" t="e">
        <f t="shared" si="37"/>
        <v>#N/A</v>
      </c>
      <c r="AP160" s="65" t="e">
        <f t="shared" si="49"/>
        <v>#N/A</v>
      </c>
      <c r="AQ160" s="66" t="e">
        <f t="shared" si="38"/>
        <v>#N/A</v>
      </c>
      <c r="AR160" s="67">
        <f>SUM(COUNTIFS(E160:AM160,{"f","NCP","AB"}))</f>
        <v>0</v>
      </c>
      <c r="AS160" s="66" t="e">
        <f t="shared" si="39"/>
        <v>#N/A</v>
      </c>
    </row>
    <row r="161" spans="1:45">
      <c r="A161" s="58">
        <v>157</v>
      </c>
      <c r="B161" s="59" t="s">
        <v>417</v>
      </c>
      <c r="C161" s="60" t="s">
        <v>418</v>
      </c>
      <c r="D161" s="61" t="s">
        <v>529</v>
      </c>
      <c r="E161" s="62" t="e">
        <f>VLOOKUP(B161,'[4]SOURCE(Ori)'!$A$4:$D$244,4,FALSE)</f>
        <v>#N/A</v>
      </c>
      <c r="F161" s="18" t="e">
        <f t="shared" si="40"/>
        <v>#N/A</v>
      </c>
      <c r="G161" s="63" t="e">
        <f>VLOOKUP(B161,'[4]SOURCE(Ori)'!$A$4:$E$244,5,FALSE)</f>
        <v>#N/A</v>
      </c>
      <c r="H161" s="62" t="e">
        <f>VLOOKUP(B161,'[4]SOURCE(Ori)'!$A$248:$D$488,4,FALSE)</f>
        <v>#N/A</v>
      </c>
      <c r="I161" s="18" t="e">
        <f t="shared" si="41"/>
        <v>#N/A</v>
      </c>
      <c r="J161" s="64" t="e">
        <f>VLOOKUP(B161,'[4]SOURCE(Ori)'!$A$248:$E$488,5,FALSE)</f>
        <v>#N/A</v>
      </c>
      <c r="K161" s="62" t="e">
        <f>VLOOKUP(B161,'[4]SOURCE(Ori)'!$A$492:$D$732,4,FALSE)</f>
        <v>#N/A</v>
      </c>
      <c r="L161" s="18" t="e">
        <f t="shared" si="42"/>
        <v>#N/A</v>
      </c>
      <c r="M161" s="64" t="e">
        <f>VLOOKUP(B161,'[4]SOURCE(Ori)'!$A$492:$E$732,5,FALSE)</f>
        <v>#N/A</v>
      </c>
      <c r="N161" s="62" t="e">
        <f>VLOOKUP(B161,'[4]SOURCE(Ori)'!$A$736:$D$976,4,FALSE)</f>
        <v>#N/A</v>
      </c>
      <c r="O161" s="18" t="e">
        <f t="shared" si="43"/>
        <v>#N/A</v>
      </c>
      <c r="P161" s="64" t="e">
        <f>VLOOKUP(B161,'[4]SOURCE(Ori)'!$A$736:$E$976,5,FALSE)</f>
        <v>#N/A</v>
      </c>
      <c r="Q161" s="62">
        <v>0</v>
      </c>
      <c r="R161" s="18">
        <v>0</v>
      </c>
      <c r="S161" s="64">
        <v>0</v>
      </c>
      <c r="T161" s="62" t="e">
        <f>VLOOKUP(B161,'[4]SOURCE(Ori)'!$A$1100:$D$1167,4,FALSE)</f>
        <v>#N/A</v>
      </c>
      <c r="U161" s="18" t="e">
        <f>IF(T161="O",10,IF(T161="A",9,IF(T161="B",8,IF(T161="C",7,IF(T161="D",6,IF(T161="F",0,IF(T161=-5,-5,-10)))))))</f>
        <v>#N/A</v>
      </c>
      <c r="V161" s="64" t="e">
        <f>VLOOKUP(B161,'[4]SOURCE(Ori)'!$A$1100:$E$1167,5,FALSE)</f>
        <v>#N/A</v>
      </c>
      <c r="W161" s="62">
        <v>0</v>
      </c>
      <c r="X161" s="18">
        <v>0</v>
      </c>
      <c r="Y161" s="64">
        <v>0</v>
      </c>
      <c r="Z161" s="62" t="e">
        <f>VLOOKUP(B161,'[4]SOURCE(Ori)'!$A$1230:$D$1470,4,FALSE)</f>
        <v>#N/A</v>
      </c>
      <c r="AA161" s="18" t="e">
        <f t="shared" si="44"/>
        <v>#N/A</v>
      </c>
      <c r="AB161" s="64" t="e">
        <f>VLOOKUP(B161,'[4]SOURCE(Ori)'!$A$1230:$E$1470,5,FALSE)</f>
        <v>#N/A</v>
      </c>
      <c r="AC161" s="62" t="e">
        <f>VLOOKUP(B161,'[4]SOURCE(Ori)'!$A$1475:$D$1715,4,FALSE)</f>
        <v>#N/A</v>
      </c>
      <c r="AD161" s="18" t="e">
        <f t="shared" si="45"/>
        <v>#N/A</v>
      </c>
      <c r="AE161" s="64" t="e">
        <f>VLOOKUP(B161,'[4]SOURCE(Ori)'!$A$1475:$E$1715,5,FALSE)</f>
        <v>#N/A</v>
      </c>
      <c r="AF161" s="62" t="e">
        <f>VLOOKUP(B161,'[4]SOURCE(Ori)'!$A$1719:$D$1959,4,FALSE)</f>
        <v>#N/A</v>
      </c>
      <c r="AG161" s="18" t="e">
        <f t="shared" si="46"/>
        <v>#N/A</v>
      </c>
      <c r="AH161" s="64" t="e">
        <f>VLOOKUP(B161,'[4]SOURCE(Ori)'!$A$1719:$E$1959,5,FALSE)</f>
        <v>#N/A</v>
      </c>
      <c r="AI161" s="64" t="e">
        <f>VLOOKUP(B161,'[4]SOURCE(Ori)'!$A$1963:$D$2203,4,FALSE)</f>
        <v>#N/A</v>
      </c>
      <c r="AJ161" s="18" t="e">
        <f t="shared" si="47"/>
        <v>#N/A</v>
      </c>
      <c r="AK161" s="64" t="e">
        <f>VLOOKUP(B161,'[4]SOURCE(Ori)'!$A$1963:$E$2203,5,FALSE)</f>
        <v>#N/A</v>
      </c>
      <c r="AL161" s="64" t="e">
        <f>VLOOKUP(B161,'[4]SOURCE(Ori)'!$A$2207:$D$2447,4,FALSE)</f>
        <v>#N/A</v>
      </c>
      <c r="AM161" s="18" t="e">
        <f t="shared" si="48"/>
        <v>#N/A</v>
      </c>
      <c r="AN161" s="64"/>
      <c r="AO161" s="19" t="e">
        <f t="shared" si="37"/>
        <v>#N/A</v>
      </c>
      <c r="AP161" s="65" t="e">
        <f t="shared" si="49"/>
        <v>#N/A</v>
      </c>
      <c r="AQ161" s="66" t="e">
        <f t="shared" si="38"/>
        <v>#N/A</v>
      </c>
      <c r="AR161" s="67">
        <f>SUM(COUNTIFS(E161:AM161,{"f","NCP","AB"}))</f>
        <v>0</v>
      </c>
      <c r="AS161" s="66" t="e">
        <f t="shared" si="39"/>
        <v>#N/A</v>
      </c>
    </row>
    <row r="162" spans="1:45">
      <c r="A162" s="58">
        <v>158</v>
      </c>
      <c r="B162" s="59" t="s">
        <v>255</v>
      </c>
      <c r="C162" s="60" t="s">
        <v>256</v>
      </c>
      <c r="D162" s="61" t="s">
        <v>529</v>
      </c>
      <c r="E162" s="62" t="e">
        <f>VLOOKUP(B162,'[4]SOURCE(Ori)'!$A$4:$D$244,4,FALSE)</f>
        <v>#N/A</v>
      </c>
      <c r="F162" s="18" t="e">
        <f t="shared" si="40"/>
        <v>#N/A</v>
      </c>
      <c r="G162" s="63" t="e">
        <f>VLOOKUP(B162,'[4]SOURCE(Ori)'!$A$4:$E$244,5,FALSE)</f>
        <v>#N/A</v>
      </c>
      <c r="H162" s="62" t="e">
        <f>VLOOKUP(B162,'[4]SOURCE(Ori)'!$A$248:$D$488,4,FALSE)</f>
        <v>#N/A</v>
      </c>
      <c r="I162" s="18" t="e">
        <f t="shared" si="41"/>
        <v>#N/A</v>
      </c>
      <c r="J162" s="64" t="e">
        <f>VLOOKUP(B162,'[4]SOURCE(Ori)'!$A$248:$E$488,5,FALSE)</f>
        <v>#N/A</v>
      </c>
      <c r="K162" s="62" t="e">
        <f>VLOOKUP(B162,'[4]SOURCE(Ori)'!$A$492:$D$732,4,FALSE)</f>
        <v>#N/A</v>
      </c>
      <c r="L162" s="18" t="e">
        <f t="shared" si="42"/>
        <v>#N/A</v>
      </c>
      <c r="M162" s="64" t="e">
        <f>VLOOKUP(B162,'[4]SOURCE(Ori)'!$A$492:$E$732,5,FALSE)</f>
        <v>#N/A</v>
      </c>
      <c r="N162" s="62" t="e">
        <f>VLOOKUP(B162,'[4]SOURCE(Ori)'!$A$736:$D$976,4,FALSE)</f>
        <v>#N/A</v>
      </c>
      <c r="O162" s="18" t="e">
        <f t="shared" si="43"/>
        <v>#N/A</v>
      </c>
      <c r="P162" s="64" t="e">
        <f>VLOOKUP(B162,'[4]SOURCE(Ori)'!$A$736:$E$976,5,FALSE)</f>
        <v>#N/A</v>
      </c>
      <c r="Q162" s="62" t="e">
        <f>VLOOKUP(B162,'[4]SOURCE(Ori)'!$A$980:$D$1096,4,FALSE)</f>
        <v>#N/A</v>
      </c>
      <c r="R162" s="18" t="e">
        <f>IF(Q162="O",10,IF(Q162="A",9,IF(Q162="B",8,IF(Q162="C",7,IF(Q162="D",6,IF(Q162="F",0,IF(Q162=-5,-5,-10)))))))</f>
        <v>#N/A</v>
      </c>
      <c r="S162" s="64" t="e">
        <f>VLOOKUP(B162,'[4]SOURCE(Ori)'!$A$980:$E$1096,5,FALSE)</f>
        <v>#N/A</v>
      </c>
      <c r="T162" s="62">
        <v>0</v>
      </c>
      <c r="U162" s="18">
        <v>0</v>
      </c>
      <c r="V162" s="64">
        <v>0</v>
      </c>
      <c r="W162" s="62">
        <v>0</v>
      </c>
      <c r="X162" s="18">
        <v>0</v>
      </c>
      <c r="Y162" s="64">
        <v>0</v>
      </c>
      <c r="Z162" s="62" t="e">
        <f>VLOOKUP(B162,'[4]SOURCE(Ori)'!$A$1230:$D$1470,4,FALSE)</f>
        <v>#N/A</v>
      </c>
      <c r="AA162" s="18" t="e">
        <f t="shared" si="44"/>
        <v>#N/A</v>
      </c>
      <c r="AB162" s="64" t="e">
        <f>VLOOKUP(B162,'[4]SOURCE(Ori)'!$A$1230:$E$1470,5,FALSE)</f>
        <v>#N/A</v>
      </c>
      <c r="AC162" s="62" t="e">
        <f>VLOOKUP(B162,'[4]SOURCE(Ori)'!$A$1475:$D$1715,4,FALSE)</f>
        <v>#N/A</v>
      </c>
      <c r="AD162" s="18" t="e">
        <f t="shared" si="45"/>
        <v>#N/A</v>
      </c>
      <c r="AE162" s="64" t="e">
        <f>VLOOKUP(B162,'[4]SOURCE(Ori)'!$A$1475:$E$1715,5,FALSE)</f>
        <v>#N/A</v>
      </c>
      <c r="AF162" s="62" t="e">
        <f>VLOOKUP(B162,'[4]SOURCE(Ori)'!$A$1719:$D$1959,4,FALSE)</f>
        <v>#N/A</v>
      </c>
      <c r="AG162" s="18" t="e">
        <f t="shared" si="46"/>
        <v>#N/A</v>
      </c>
      <c r="AH162" s="64" t="e">
        <f>VLOOKUP(B162,'[4]SOURCE(Ori)'!$A$1719:$E$1959,5,FALSE)</f>
        <v>#N/A</v>
      </c>
      <c r="AI162" s="64" t="e">
        <f>VLOOKUP(B162,'[4]SOURCE(Ori)'!$A$1963:$D$2203,4,FALSE)</f>
        <v>#N/A</v>
      </c>
      <c r="AJ162" s="18" t="e">
        <f t="shared" si="47"/>
        <v>#N/A</v>
      </c>
      <c r="AK162" s="64" t="e">
        <f>VLOOKUP(B162,'[4]SOURCE(Ori)'!$A$1963:$E$2203,5,FALSE)</f>
        <v>#N/A</v>
      </c>
      <c r="AL162" s="64" t="e">
        <f>VLOOKUP(B162,'[4]SOURCE(Ori)'!$A$2207:$D$2447,4,FALSE)</f>
        <v>#N/A</v>
      </c>
      <c r="AM162" s="18" t="e">
        <f t="shared" si="48"/>
        <v>#N/A</v>
      </c>
      <c r="AN162" s="64"/>
      <c r="AO162" s="19" t="e">
        <f t="shared" si="37"/>
        <v>#N/A</v>
      </c>
      <c r="AP162" s="65" t="e">
        <f t="shared" si="49"/>
        <v>#N/A</v>
      </c>
      <c r="AQ162" s="66" t="e">
        <f t="shared" si="38"/>
        <v>#N/A</v>
      </c>
      <c r="AR162" s="67">
        <f>SUM(COUNTIFS(E162:AM162,{"f","NCP","AB"}))</f>
        <v>0</v>
      </c>
      <c r="AS162" s="66" t="e">
        <f t="shared" si="39"/>
        <v>#N/A</v>
      </c>
    </row>
    <row r="163" spans="1:45">
      <c r="A163" s="58">
        <v>159</v>
      </c>
      <c r="B163" s="59" t="s">
        <v>257</v>
      </c>
      <c r="C163" s="60" t="s">
        <v>258</v>
      </c>
      <c r="D163" s="61" t="s">
        <v>529</v>
      </c>
      <c r="E163" s="62" t="e">
        <f>VLOOKUP(B163,'[4]SOURCE(Ori)'!$A$4:$D$244,4,FALSE)</f>
        <v>#N/A</v>
      </c>
      <c r="F163" s="18" t="e">
        <f t="shared" si="40"/>
        <v>#N/A</v>
      </c>
      <c r="G163" s="63" t="e">
        <f>VLOOKUP(B163,'[4]SOURCE(Ori)'!$A$4:$E$244,5,FALSE)</f>
        <v>#N/A</v>
      </c>
      <c r="H163" s="62" t="e">
        <f>VLOOKUP(B163,'[4]SOURCE(Ori)'!$A$248:$D$488,4,FALSE)</f>
        <v>#N/A</v>
      </c>
      <c r="I163" s="18" t="e">
        <f t="shared" si="41"/>
        <v>#N/A</v>
      </c>
      <c r="J163" s="64" t="e">
        <f>VLOOKUP(B163,'[4]SOURCE(Ori)'!$A$248:$E$488,5,FALSE)</f>
        <v>#N/A</v>
      </c>
      <c r="K163" s="62" t="e">
        <f>VLOOKUP(B163,'[4]SOURCE(Ori)'!$A$492:$D$732,4,FALSE)</f>
        <v>#N/A</v>
      </c>
      <c r="L163" s="18" t="e">
        <f t="shared" si="42"/>
        <v>#N/A</v>
      </c>
      <c r="M163" s="64" t="e">
        <f>VLOOKUP(B163,'[4]SOURCE(Ori)'!$A$492:$E$732,5,FALSE)</f>
        <v>#N/A</v>
      </c>
      <c r="N163" s="62" t="e">
        <f>VLOOKUP(B163,'[4]SOURCE(Ori)'!$A$736:$D$976,4,FALSE)</f>
        <v>#N/A</v>
      </c>
      <c r="O163" s="18" t="e">
        <f t="shared" si="43"/>
        <v>#N/A</v>
      </c>
      <c r="P163" s="64" t="e">
        <f>VLOOKUP(B163,'[4]SOURCE(Ori)'!$A$736:$E$976,5,FALSE)</f>
        <v>#N/A</v>
      </c>
      <c r="Q163" s="62">
        <v>0</v>
      </c>
      <c r="R163" s="18">
        <v>0</v>
      </c>
      <c r="S163" s="64">
        <v>0</v>
      </c>
      <c r="T163" s="62" t="e">
        <f>VLOOKUP(B163,'[4]SOURCE(Ori)'!$A$1100:$D$1167,4,FALSE)</f>
        <v>#N/A</v>
      </c>
      <c r="U163" s="18" t="e">
        <f>IF(T163="O",10,IF(T163="A",9,IF(T163="B",8,IF(T163="C",7,IF(T163="D",6,IF(T163="F",0,IF(T163=-5,-5,-10)))))))</f>
        <v>#N/A</v>
      </c>
      <c r="V163" s="64" t="e">
        <f>VLOOKUP(B163,'[4]SOURCE(Ori)'!$A$1100:$E$1167,5,FALSE)</f>
        <v>#N/A</v>
      </c>
      <c r="W163" s="62">
        <v>0</v>
      </c>
      <c r="X163" s="18">
        <v>0</v>
      </c>
      <c r="Y163" s="64">
        <v>0</v>
      </c>
      <c r="Z163" s="62" t="e">
        <f>VLOOKUP(B163,'[4]SOURCE(Ori)'!$A$1230:$D$1470,4,FALSE)</f>
        <v>#N/A</v>
      </c>
      <c r="AA163" s="18" t="e">
        <f t="shared" si="44"/>
        <v>#N/A</v>
      </c>
      <c r="AB163" s="64" t="e">
        <f>VLOOKUP(B163,'[4]SOURCE(Ori)'!$A$1230:$E$1470,5,FALSE)</f>
        <v>#N/A</v>
      </c>
      <c r="AC163" s="62" t="e">
        <f>VLOOKUP(B163,'[4]SOURCE(Ori)'!$A$1475:$D$1715,4,FALSE)</f>
        <v>#N/A</v>
      </c>
      <c r="AD163" s="18" t="e">
        <f t="shared" si="45"/>
        <v>#N/A</v>
      </c>
      <c r="AE163" s="64" t="e">
        <f>VLOOKUP(B163,'[4]SOURCE(Ori)'!$A$1475:$E$1715,5,FALSE)</f>
        <v>#N/A</v>
      </c>
      <c r="AF163" s="62" t="e">
        <f>VLOOKUP(B163,'[4]SOURCE(Ori)'!$A$1719:$D$1959,4,FALSE)</f>
        <v>#N/A</v>
      </c>
      <c r="AG163" s="18" t="e">
        <f t="shared" si="46"/>
        <v>#N/A</v>
      </c>
      <c r="AH163" s="64" t="e">
        <f>VLOOKUP(B163,'[4]SOURCE(Ori)'!$A$1719:$E$1959,5,FALSE)</f>
        <v>#N/A</v>
      </c>
      <c r="AI163" s="64" t="e">
        <f>VLOOKUP(B163,'[4]SOURCE(Ori)'!$A$1963:$D$2203,4,FALSE)</f>
        <v>#N/A</v>
      </c>
      <c r="AJ163" s="18" t="e">
        <f t="shared" si="47"/>
        <v>#N/A</v>
      </c>
      <c r="AK163" s="64" t="e">
        <f>VLOOKUP(B163,'[4]SOURCE(Ori)'!$A$1963:$E$2203,5,FALSE)</f>
        <v>#N/A</v>
      </c>
      <c r="AL163" s="64" t="e">
        <f>VLOOKUP(B163,'[4]SOURCE(Ori)'!$A$2207:$D$2447,4,FALSE)</f>
        <v>#N/A</v>
      </c>
      <c r="AM163" s="18" t="e">
        <f t="shared" si="48"/>
        <v>#N/A</v>
      </c>
      <c r="AN163" s="64"/>
      <c r="AO163" s="19" t="e">
        <f t="shared" si="37"/>
        <v>#N/A</v>
      </c>
      <c r="AP163" s="65" t="e">
        <f t="shared" si="49"/>
        <v>#N/A</v>
      </c>
      <c r="AQ163" s="66" t="e">
        <f t="shared" si="38"/>
        <v>#N/A</v>
      </c>
      <c r="AR163" s="67">
        <f>SUM(COUNTIFS(E163:AM163,{"f","NCP","AB"}))</f>
        <v>0</v>
      </c>
      <c r="AS163" s="66" t="e">
        <f t="shared" si="39"/>
        <v>#N/A</v>
      </c>
    </row>
    <row r="164" spans="1:45">
      <c r="A164" s="58">
        <v>160</v>
      </c>
      <c r="B164" s="59" t="s">
        <v>469</v>
      </c>
      <c r="C164" s="60" t="s">
        <v>470</v>
      </c>
      <c r="D164" s="61" t="s">
        <v>529</v>
      </c>
      <c r="E164" s="62" t="e">
        <f>VLOOKUP(B164,'[4]SOURCE(Ori)'!$A$4:$D$244,4,FALSE)</f>
        <v>#N/A</v>
      </c>
      <c r="F164" s="18" t="e">
        <f t="shared" si="40"/>
        <v>#N/A</v>
      </c>
      <c r="G164" s="63" t="e">
        <f>VLOOKUP(B164,'[4]SOURCE(Ori)'!$A$4:$E$244,5,FALSE)</f>
        <v>#N/A</v>
      </c>
      <c r="H164" s="62" t="e">
        <f>VLOOKUP(B164,'[4]SOURCE(Ori)'!$A$248:$D$488,4,FALSE)</f>
        <v>#N/A</v>
      </c>
      <c r="I164" s="18" t="e">
        <f t="shared" si="41"/>
        <v>#N/A</v>
      </c>
      <c r="J164" s="64" t="e">
        <f>VLOOKUP(B164,'[4]SOURCE(Ori)'!$A$248:$E$488,5,FALSE)</f>
        <v>#N/A</v>
      </c>
      <c r="K164" s="62" t="e">
        <f>VLOOKUP(B164,'[4]SOURCE(Ori)'!$A$492:$D$732,4,FALSE)</f>
        <v>#N/A</v>
      </c>
      <c r="L164" s="18" t="e">
        <f t="shared" si="42"/>
        <v>#N/A</v>
      </c>
      <c r="M164" s="64" t="e">
        <f>VLOOKUP(B164,'[4]SOURCE(Ori)'!$A$492:$E$732,5,FALSE)</f>
        <v>#N/A</v>
      </c>
      <c r="N164" s="62" t="e">
        <f>VLOOKUP(B164,'[4]SOURCE(Ori)'!$A$736:$D$976,4,FALSE)</f>
        <v>#N/A</v>
      </c>
      <c r="O164" s="18" t="e">
        <f t="shared" si="43"/>
        <v>#N/A</v>
      </c>
      <c r="P164" s="64" t="e">
        <f>VLOOKUP(B164,'[4]SOURCE(Ori)'!$A$736:$E$976,5,FALSE)</f>
        <v>#N/A</v>
      </c>
      <c r="Q164" s="62">
        <v>0</v>
      </c>
      <c r="R164" s="18">
        <v>0</v>
      </c>
      <c r="S164" s="64">
        <v>0</v>
      </c>
      <c r="T164" s="62" t="e">
        <f>VLOOKUP(B164,'[4]SOURCE(Ori)'!$A$1100:$D$1167,4,FALSE)</f>
        <v>#N/A</v>
      </c>
      <c r="U164" s="18" t="e">
        <f>IF(T164="O",10,IF(T164="A",9,IF(T164="B",8,IF(T164="C",7,IF(T164="D",6,IF(T164="F",0,IF(T164=-5,-5,-10)))))))</f>
        <v>#N/A</v>
      </c>
      <c r="V164" s="64" t="e">
        <f>VLOOKUP(B164,'[4]SOURCE(Ori)'!$A$1100:$E$1167,5,FALSE)</f>
        <v>#N/A</v>
      </c>
      <c r="W164" s="62">
        <v>0</v>
      </c>
      <c r="X164" s="18">
        <v>0</v>
      </c>
      <c r="Y164" s="64">
        <v>0</v>
      </c>
      <c r="Z164" s="62" t="e">
        <f>VLOOKUP(B164,'[4]SOURCE(Ori)'!$A$1230:$D$1470,4,FALSE)</f>
        <v>#N/A</v>
      </c>
      <c r="AA164" s="18" t="e">
        <f t="shared" si="44"/>
        <v>#N/A</v>
      </c>
      <c r="AB164" s="64" t="e">
        <f>VLOOKUP(B164,'[4]SOURCE(Ori)'!$A$1230:$E$1470,5,FALSE)</f>
        <v>#N/A</v>
      </c>
      <c r="AC164" s="62" t="e">
        <f>VLOOKUP(B164,'[4]SOURCE(Ori)'!$A$1475:$D$1715,4,FALSE)</f>
        <v>#N/A</v>
      </c>
      <c r="AD164" s="18" t="e">
        <f t="shared" si="45"/>
        <v>#N/A</v>
      </c>
      <c r="AE164" s="64" t="e">
        <f>VLOOKUP(B164,'[4]SOURCE(Ori)'!$A$1475:$E$1715,5,FALSE)</f>
        <v>#N/A</v>
      </c>
      <c r="AF164" s="62" t="e">
        <f>VLOOKUP(B164,'[4]SOURCE(Ori)'!$A$1719:$D$1959,4,FALSE)</f>
        <v>#N/A</v>
      </c>
      <c r="AG164" s="18" t="e">
        <f t="shared" si="46"/>
        <v>#N/A</v>
      </c>
      <c r="AH164" s="64" t="e">
        <f>VLOOKUP(B164,'[4]SOURCE(Ori)'!$A$1719:$E$1959,5,FALSE)</f>
        <v>#N/A</v>
      </c>
      <c r="AI164" s="64" t="e">
        <f>VLOOKUP(B164,'[4]SOURCE(Ori)'!$A$1963:$D$2203,4,FALSE)</f>
        <v>#N/A</v>
      </c>
      <c r="AJ164" s="18" t="e">
        <f t="shared" si="47"/>
        <v>#N/A</v>
      </c>
      <c r="AK164" s="64" t="e">
        <f>VLOOKUP(B164,'[4]SOURCE(Ori)'!$A$1963:$E$2203,5,FALSE)</f>
        <v>#N/A</v>
      </c>
      <c r="AL164" s="64" t="e">
        <f>VLOOKUP(B164,'[4]SOURCE(Ori)'!$A$2207:$D$2447,4,FALSE)</f>
        <v>#N/A</v>
      </c>
      <c r="AM164" s="18" t="e">
        <f t="shared" si="48"/>
        <v>#N/A</v>
      </c>
      <c r="AN164" s="64"/>
      <c r="AO164" s="19" t="e">
        <f t="shared" si="37"/>
        <v>#N/A</v>
      </c>
      <c r="AP164" s="65" t="e">
        <f t="shared" si="49"/>
        <v>#N/A</v>
      </c>
      <c r="AQ164" s="66" t="e">
        <f t="shared" si="38"/>
        <v>#N/A</v>
      </c>
      <c r="AR164" s="67">
        <f>SUM(COUNTIFS(E164:AM164,{"f","NCP","AB"}))</f>
        <v>0</v>
      </c>
      <c r="AS164" s="66" t="e">
        <f t="shared" si="39"/>
        <v>#N/A</v>
      </c>
    </row>
    <row r="165" spans="1:45">
      <c r="A165" s="58">
        <v>161</v>
      </c>
      <c r="B165" s="59" t="s">
        <v>259</v>
      </c>
      <c r="C165" s="60" t="s">
        <v>260</v>
      </c>
      <c r="D165" s="61" t="s">
        <v>529</v>
      </c>
      <c r="E165" s="62" t="e">
        <f>VLOOKUP(B165,'[4]SOURCE(Ori)'!$A$4:$D$244,4,FALSE)</f>
        <v>#N/A</v>
      </c>
      <c r="F165" s="18" t="e">
        <f t="shared" si="40"/>
        <v>#N/A</v>
      </c>
      <c r="G165" s="63" t="e">
        <f>VLOOKUP(B165,'[4]SOURCE(Ori)'!$A$4:$E$244,5,FALSE)</f>
        <v>#N/A</v>
      </c>
      <c r="H165" s="62" t="e">
        <f>VLOOKUP(B165,'[4]SOURCE(Ori)'!$A$248:$D$488,4,FALSE)</f>
        <v>#N/A</v>
      </c>
      <c r="I165" s="18" t="e">
        <f t="shared" si="41"/>
        <v>#N/A</v>
      </c>
      <c r="J165" s="64" t="e">
        <f>VLOOKUP(B165,'[4]SOURCE(Ori)'!$A$248:$E$488,5,FALSE)</f>
        <v>#N/A</v>
      </c>
      <c r="K165" s="62" t="e">
        <f>VLOOKUP(B165,'[4]SOURCE(Ori)'!$A$492:$D$732,4,FALSE)</f>
        <v>#N/A</v>
      </c>
      <c r="L165" s="18" t="e">
        <f t="shared" si="42"/>
        <v>#N/A</v>
      </c>
      <c r="M165" s="64" t="e">
        <f>VLOOKUP(B165,'[4]SOURCE(Ori)'!$A$492:$E$732,5,FALSE)</f>
        <v>#N/A</v>
      </c>
      <c r="N165" s="62" t="e">
        <f>VLOOKUP(B165,'[4]SOURCE(Ori)'!$A$736:$D$976,4,FALSE)</f>
        <v>#N/A</v>
      </c>
      <c r="O165" s="18" t="e">
        <f t="shared" si="43"/>
        <v>#N/A</v>
      </c>
      <c r="P165" s="64" t="e">
        <f>VLOOKUP(B165,'[4]SOURCE(Ori)'!$A$736:$E$976,5,FALSE)</f>
        <v>#N/A</v>
      </c>
      <c r="Q165" s="62">
        <v>0</v>
      </c>
      <c r="R165" s="18">
        <v>0</v>
      </c>
      <c r="S165" s="64">
        <v>0</v>
      </c>
      <c r="T165" s="62">
        <v>0</v>
      </c>
      <c r="U165" s="18">
        <v>0</v>
      </c>
      <c r="V165" s="64">
        <v>0</v>
      </c>
      <c r="W165" s="62" t="e">
        <f>VLOOKUP(B165,'[4]SOURCE(Ori)'!$A$1171:$D$1226,4,FALSE)</f>
        <v>#N/A</v>
      </c>
      <c r="X165" s="18" t="e">
        <f>IF(W165="O",10,IF(W165="A",9,IF(W165="B",8,IF(W165="C",7,IF(W165="D",6,IF(W165="F",0,IF(W165=-5,-5,-10)))))))</f>
        <v>#N/A</v>
      </c>
      <c r="Y165" s="64" t="e">
        <f>VLOOKUP(B165,'[4]SOURCE(Ori)'!$A$1171:$E$1226,5,FALSE)</f>
        <v>#N/A</v>
      </c>
      <c r="Z165" s="62" t="e">
        <f>VLOOKUP(B165,'[4]SOURCE(Ori)'!$A$1230:$D$1470,4,FALSE)</f>
        <v>#N/A</v>
      </c>
      <c r="AA165" s="18" t="e">
        <f t="shared" si="44"/>
        <v>#N/A</v>
      </c>
      <c r="AB165" s="64" t="e">
        <f>VLOOKUP(B165,'[4]SOURCE(Ori)'!$A$1230:$E$1470,5,FALSE)</f>
        <v>#N/A</v>
      </c>
      <c r="AC165" s="62" t="e">
        <f>VLOOKUP(B165,'[4]SOURCE(Ori)'!$A$1475:$D$1715,4,FALSE)</f>
        <v>#N/A</v>
      </c>
      <c r="AD165" s="18" t="e">
        <f t="shared" si="45"/>
        <v>#N/A</v>
      </c>
      <c r="AE165" s="64" t="e">
        <f>VLOOKUP(B165,'[4]SOURCE(Ori)'!$A$1475:$E$1715,5,FALSE)</f>
        <v>#N/A</v>
      </c>
      <c r="AF165" s="62" t="e">
        <f>VLOOKUP(B165,'[4]SOURCE(Ori)'!$A$1719:$D$1959,4,FALSE)</f>
        <v>#N/A</v>
      </c>
      <c r="AG165" s="18" t="e">
        <f t="shared" si="46"/>
        <v>#N/A</v>
      </c>
      <c r="AH165" s="64" t="e">
        <f>VLOOKUP(B165,'[4]SOURCE(Ori)'!$A$1719:$E$1959,5,FALSE)</f>
        <v>#N/A</v>
      </c>
      <c r="AI165" s="64" t="e">
        <f>VLOOKUP(B165,'[4]SOURCE(Ori)'!$A$1963:$D$2203,4,FALSE)</f>
        <v>#N/A</v>
      </c>
      <c r="AJ165" s="18" t="e">
        <f t="shared" si="47"/>
        <v>#N/A</v>
      </c>
      <c r="AK165" s="64" t="e">
        <f>VLOOKUP(B165,'[4]SOURCE(Ori)'!$A$1963:$E$2203,5,FALSE)</f>
        <v>#N/A</v>
      </c>
      <c r="AL165" s="64" t="e">
        <f>VLOOKUP(B165,'[4]SOURCE(Ori)'!$A$2207:$D$2447,4,FALSE)</f>
        <v>#N/A</v>
      </c>
      <c r="AM165" s="18" t="e">
        <f t="shared" si="48"/>
        <v>#N/A</v>
      </c>
      <c r="AN165" s="64"/>
      <c r="AO165" s="19" t="e">
        <f t="shared" si="37"/>
        <v>#N/A</v>
      </c>
      <c r="AP165" s="65" t="e">
        <f t="shared" si="49"/>
        <v>#N/A</v>
      </c>
      <c r="AQ165" s="66" t="e">
        <f t="shared" si="38"/>
        <v>#N/A</v>
      </c>
      <c r="AR165" s="67">
        <f>SUM(COUNTIFS(E165:AM165,{"f","NCP","AB"}))</f>
        <v>0</v>
      </c>
      <c r="AS165" s="66" t="e">
        <f t="shared" si="39"/>
        <v>#N/A</v>
      </c>
    </row>
    <row r="166" spans="1:45">
      <c r="A166" s="58">
        <v>162</v>
      </c>
      <c r="B166" s="59" t="s">
        <v>441</v>
      </c>
      <c r="C166" s="60" t="s">
        <v>442</v>
      </c>
      <c r="D166" s="61" t="s">
        <v>529</v>
      </c>
      <c r="E166" s="62" t="e">
        <f>VLOOKUP(B166,'[4]SOURCE(Ori)'!$A$4:$D$244,4,FALSE)</f>
        <v>#N/A</v>
      </c>
      <c r="F166" s="18" t="e">
        <f t="shared" si="40"/>
        <v>#N/A</v>
      </c>
      <c r="G166" s="63" t="e">
        <f>VLOOKUP(B166,'[4]SOURCE(Ori)'!$A$4:$E$244,5,FALSE)</f>
        <v>#N/A</v>
      </c>
      <c r="H166" s="62" t="e">
        <f>VLOOKUP(B166,'[4]SOURCE(Ori)'!$A$248:$D$488,4,FALSE)</f>
        <v>#N/A</v>
      </c>
      <c r="I166" s="18" t="e">
        <f t="shared" si="41"/>
        <v>#N/A</v>
      </c>
      <c r="J166" s="64" t="e">
        <f>VLOOKUP(B166,'[4]SOURCE(Ori)'!$A$248:$E$488,5,FALSE)</f>
        <v>#N/A</v>
      </c>
      <c r="K166" s="62" t="e">
        <f>VLOOKUP(B166,'[4]SOURCE(Ori)'!$A$492:$D$732,4,FALSE)</f>
        <v>#N/A</v>
      </c>
      <c r="L166" s="18" t="e">
        <f t="shared" si="42"/>
        <v>#N/A</v>
      </c>
      <c r="M166" s="64" t="e">
        <f>VLOOKUP(B166,'[4]SOURCE(Ori)'!$A$492:$E$732,5,FALSE)</f>
        <v>#N/A</v>
      </c>
      <c r="N166" s="62" t="e">
        <f>VLOOKUP(B166,'[4]SOURCE(Ori)'!$A$736:$D$976,4,FALSE)</f>
        <v>#N/A</v>
      </c>
      <c r="O166" s="18" t="e">
        <f t="shared" si="43"/>
        <v>#N/A</v>
      </c>
      <c r="P166" s="64" t="e">
        <f>VLOOKUP(B166,'[4]SOURCE(Ori)'!$A$736:$E$976,5,FALSE)</f>
        <v>#N/A</v>
      </c>
      <c r="Q166" s="62" t="e">
        <f>VLOOKUP(B166,'[4]SOURCE(Ori)'!$A$980:$D$1096,4,FALSE)</f>
        <v>#N/A</v>
      </c>
      <c r="R166" s="18" t="e">
        <f>IF(Q166="O",10,IF(Q166="A",9,IF(Q166="B",8,IF(Q166="C",7,IF(Q166="D",6,IF(Q166="F",0,IF(Q166=-5,-5,-10)))))))</f>
        <v>#N/A</v>
      </c>
      <c r="S166" s="64" t="e">
        <f>VLOOKUP(B166,'[4]SOURCE(Ori)'!$A$980:$E$1096,5,FALSE)</f>
        <v>#N/A</v>
      </c>
      <c r="T166" s="62">
        <v>0</v>
      </c>
      <c r="U166" s="18">
        <v>0</v>
      </c>
      <c r="V166" s="64">
        <v>0</v>
      </c>
      <c r="W166" s="62">
        <v>0</v>
      </c>
      <c r="X166" s="18">
        <v>0</v>
      </c>
      <c r="Y166" s="64">
        <v>0</v>
      </c>
      <c r="Z166" s="62" t="e">
        <f>VLOOKUP(B166,'[4]SOURCE(Ori)'!$A$1230:$D$1470,4,FALSE)</f>
        <v>#N/A</v>
      </c>
      <c r="AA166" s="18" t="e">
        <f t="shared" si="44"/>
        <v>#N/A</v>
      </c>
      <c r="AB166" s="64" t="e">
        <f>VLOOKUP(B166,'[4]SOURCE(Ori)'!$A$1230:$E$1470,5,FALSE)</f>
        <v>#N/A</v>
      </c>
      <c r="AC166" s="62" t="e">
        <f>VLOOKUP(B166,'[4]SOURCE(Ori)'!$A$1475:$D$1715,4,FALSE)</f>
        <v>#N/A</v>
      </c>
      <c r="AD166" s="18" t="e">
        <f t="shared" si="45"/>
        <v>#N/A</v>
      </c>
      <c r="AE166" s="64" t="e">
        <f>VLOOKUP(B166,'[4]SOURCE(Ori)'!$A$1475:$E$1715,5,FALSE)</f>
        <v>#N/A</v>
      </c>
      <c r="AF166" s="62" t="e">
        <f>VLOOKUP(B166,'[4]SOURCE(Ori)'!$A$1719:$D$1959,4,FALSE)</f>
        <v>#N/A</v>
      </c>
      <c r="AG166" s="18" t="e">
        <f t="shared" si="46"/>
        <v>#N/A</v>
      </c>
      <c r="AH166" s="64" t="e">
        <f>VLOOKUP(B166,'[4]SOURCE(Ori)'!$A$1719:$E$1959,5,FALSE)</f>
        <v>#N/A</v>
      </c>
      <c r="AI166" s="64" t="e">
        <f>VLOOKUP(B166,'[4]SOURCE(Ori)'!$A$1963:$D$2203,4,FALSE)</f>
        <v>#N/A</v>
      </c>
      <c r="AJ166" s="18" t="e">
        <f t="shared" si="47"/>
        <v>#N/A</v>
      </c>
      <c r="AK166" s="64" t="e">
        <f>VLOOKUP(B166,'[4]SOURCE(Ori)'!$A$1963:$E$2203,5,FALSE)</f>
        <v>#N/A</v>
      </c>
      <c r="AL166" s="64" t="e">
        <f>VLOOKUP(B166,'[4]SOURCE(Ori)'!$A$2207:$D$2447,4,FALSE)</f>
        <v>#N/A</v>
      </c>
      <c r="AM166" s="18" t="e">
        <f t="shared" si="48"/>
        <v>#N/A</v>
      </c>
      <c r="AN166" s="64"/>
      <c r="AO166" s="19" t="e">
        <f t="shared" si="37"/>
        <v>#N/A</v>
      </c>
      <c r="AP166" s="65" t="e">
        <f t="shared" si="49"/>
        <v>#N/A</v>
      </c>
      <c r="AQ166" s="66" t="e">
        <f t="shared" si="38"/>
        <v>#N/A</v>
      </c>
      <c r="AR166" s="67">
        <f>SUM(COUNTIFS(E166:AM166,{"f","NCP","AB"}))</f>
        <v>0</v>
      </c>
      <c r="AS166" s="66" t="e">
        <f t="shared" si="39"/>
        <v>#N/A</v>
      </c>
    </row>
    <row r="167" spans="1:45">
      <c r="A167" s="58">
        <v>163</v>
      </c>
      <c r="B167" s="59" t="s">
        <v>261</v>
      </c>
      <c r="C167" s="60" t="s">
        <v>262</v>
      </c>
      <c r="D167" s="61" t="s">
        <v>529</v>
      </c>
      <c r="E167" s="62" t="e">
        <f>VLOOKUP(B167,'[4]SOURCE(Ori)'!$A$4:$D$244,4,FALSE)</f>
        <v>#N/A</v>
      </c>
      <c r="F167" s="18" t="e">
        <f t="shared" si="40"/>
        <v>#N/A</v>
      </c>
      <c r="G167" s="63" t="e">
        <f>VLOOKUP(B167,'[4]SOURCE(Ori)'!$A$4:$E$244,5,FALSE)</f>
        <v>#N/A</v>
      </c>
      <c r="H167" s="62" t="e">
        <f>VLOOKUP(B167,'[4]SOURCE(Ori)'!$A$248:$D$488,4,FALSE)</f>
        <v>#N/A</v>
      </c>
      <c r="I167" s="18" t="e">
        <f t="shared" si="41"/>
        <v>#N/A</v>
      </c>
      <c r="J167" s="64" t="e">
        <f>VLOOKUP(B167,'[4]SOURCE(Ori)'!$A$248:$E$488,5,FALSE)</f>
        <v>#N/A</v>
      </c>
      <c r="K167" s="62" t="e">
        <f>VLOOKUP(B167,'[4]SOURCE(Ori)'!$A$492:$D$732,4,FALSE)</f>
        <v>#N/A</v>
      </c>
      <c r="L167" s="18" t="e">
        <f t="shared" si="42"/>
        <v>#N/A</v>
      </c>
      <c r="M167" s="64" t="e">
        <f>VLOOKUP(B167,'[4]SOURCE(Ori)'!$A$492:$E$732,5,FALSE)</f>
        <v>#N/A</v>
      </c>
      <c r="N167" s="62" t="e">
        <f>VLOOKUP(B167,'[4]SOURCE(Ori)'!$A$736:$D$976,4,FALSE)</f>
        <v>#N/A</v>
      </c>
      <c r="O167" s="18" t="e">
        <f t="shared" si="43"/>
        <v>#N/A</v>
      </c>
      <c r="P167" s="64" t="e">
        <f>VLOOKUP(B167,'[4]SOURCE(Ori)'!$A$736:$E$976,5,FALSE)</f>
        <v>#N/A</v>
      </c>
      <c r="Q167" s="62" t="e">
        <f>VLOOKUP(B167,'[4]SOURCE(Ori)'!$A$980:$D$1096,4,FALSE)</f>
        <v>#N/A</v>
      </c>
      <c r="R167" s="18" t="e">
        <f>IF(Q167="O",10,IF(Q167="A",9,IF(Q167="B",8,IF(Q167="C",7,IF(Q167="D",6,IF(Q167="F",0,IF(Q167=-5,-5,-10)))))))</f>
        <v>#N/A</v>
      </c>
      <c r="S167" s="64" t="e">
        <f>VLOOKUP(B167,'[4]SOURCE(Ori)'!$A$980:$E$1096,5,FALSE)</f>
        <v>#N/A</v>
      </c>
      <c r="T167" s="62">
        <v>0</v>
      </c>
      <c r="U167" s="18">
        <v>0</v>
      </c>
      <c r="V167" s="64">
        <v>0</v>
      </c>
      <c r="W167" s="62">
        <v>0</v>
      </c>
      <c r="X167" s="18">
        <v>0</v>
      </c>
      <c r="Y167" s="64">
        <v>0</v>
      </c>
      <c r="Z167" s="62" t="e">
        <f>VLOOKUP(B167,'[4]SOURCE(Ori)'!$A$1230:$D$1470,4,FALSE)</f>
        <v>#N/A</v>
      </c>
      <c r="AA167" s="18" t="e">
        <f t="shared" si="44"/>
        <v>#N/A</v>
      </c>
      <c r="AB167" s="64" t="e">
        <f>VLOOKUP(B167,'[4]SOURCE(Ori)'!$A$1230:$E$1470,5,FALSE)</f>
        <v>#N/A</v>
      </c>
      <c r="AC167" s="62" t="e">
        <f>VLOOKUP(B167,'[4]SOURCE(Ori)'!$A$1475:$D$1715,4,FALSE)</f>
        <v>#N/A</v>
      </c>
      <c r="AD167" s="18" t="e">
        <f t="shared" si="45"/>
        <v>#N/A</v>
      </c>
      <c r="AE167" s="64" t="e">
        <f>VLOOKUP(B167,'[4]SOURCE(Ori)'!$A$1475:$E$1715,5,FALSE)</f>
        <v>#N/A</v>
      </c>
      <c r="AF167" s="62" t="e">
        <f>VLOOKUP(B167,'[4]SOURCE(Ori)'!$A$1719:$D$1959,4,FALSE)</f>
        <v>#N/A</v>
      </c>
      <c r="AG167" s="18" t="e">
        <f t="shared" si="46"/>
        <v>#N/A</v>
      </c>
      <c r="AH167" s="64" t="e">
        <f>VLOOKUP(B167,'[4]SOURCE(Ori)'!$A$1719:$E$1959,5,FALSE)</f>
        <v>#N/A</v>
      </c>
      <c r="AI167" s="64" t="e">
        <f>VLOOKUP(B167,'[4]SOURCE(Ori)'!$A$1963:$D$2203,4,FALSE)</f>
        <v>#N/A</v>
      </c>
      <c r="AJ167" s="18" t="e">
        <f t="shared" si="47"/>
        <v>#N/A</v>
      </c>
      <c r="AK167" s="64" t="e">
        <f>VLOOKUP(B167,'[4]SOURCE(Ori)'!$A$1963:$E$2203,5,FALSE)</f>
        <v>#N/A</v>
      </c>
      <c r="AL167" s="64" t="e">
        <f>VLOOKUP(B167,'[4]SOURCE(Ori)'!$A$2207:$D$2447,4,FALSE)</f>
        <v>#N/A</v>
      </c>
      <c r="AM167" s="18" t="e">
        <f t="shared" si="48"/>
        <v>#N/A</v>
      </c>
      <c r="AN167" s="64"/>
      <c r="AO167" s="19" t="e">
        <f t="shared" si="37"/>
        <v>#N/A</v>
      </c>
      <c r="AP167" s="65" t="e">
        <f t="shared" si="49"/>
        <v>#N/A</v>
      </c>
      <c r="AQ167" s="66" t="e">
        <f t="shared" si="38"/>
        <v>#N/A</v>
      </c>
      <c r="AR167" s="67">
        <f>SUM(COUNTIFS(E167:AM167,{"f","NCP","AB"}))</f>
        <v>0</v>
      </c>
      <c r="AS167" s="66" t="e">
        <f t="shared" si="39"/>
        <v>#N/A</v>
      </c>
    </row>
    <row r="168" spans="1:45">
      <c r="A168" s="58">
        <v>164</v>
      </c>
      <c r="B168" s="59" t="s">
        <v>263</v>
      </c>
      <c r="C168" s="60" t="s">
        <v>264</v>
      </c>
      <c r="D168" s="61" t="s">
        <v>529</v>
      </c>
      <c r="E168" s="62" t="e">
        <f>VLOOKUP(B168,'[4]SOURCE(Ori)'!$A$4:$D$244,4,FALSE)</f>
        <v>#N/A</v>
      </c>
      <c r="F168" s="18" t="e">
        <f t="shared" si="40"/>
        <v>#N/A</v>
      </c>
      <c r="G168" s="63" t="e">
        <f>VLOOKUP(B168,'[4]SOURCE(Ori)'!$A$4:$E$244,5,FALSE)</f>
        <v>#N/A</v>
      </c>
      <c r="H168" s="62" t="e">
        <f>VLOOKUP(B168,'[4]SOURCE(Ori)'!$A$248:$D$488,4,FALSE)</f>
        <v>#N/A</v>
      </c>
      <c r="I168" s="18" t="e">
        <f t="shared" si="41"/>
        <v>#N/A</v>
      </c>
      <c r="J168" s="64" t="e">
        <f>VLOOKUP(B168,'[4]SOURCE(Ori)'!$A$248:$E$488,5,FALSE)</f>
        <v>#N/A</v>
      </c>
      <c r="K168" s="62" t="e">
        <f>VLOOKUP(B168,'[4]SOURCE(Ori)'!$A$492:$D$732,4,FALSE)</f>
        <v>#N/A</v>
      </c>
      <c r="L168" s="18" t="e">
        <f t="shared" si="42"/>
        <v>#N/A</v>
      </c>
      <c r="M168" s="64" t="e">
        <f>VLOOKUP(B168,'[4]SOURCE(Ori)'!$A$492:$E$732,5,FALSE)</f>
        <v>#N/A</v>
      </c>
      <c r="N168" s="62" t="e">
        <f>VLOOKUP(B168,'[4]SOURCE(Ori)'!$A$736:$D$976,4,FALSE)</f>
        <v>#N/A</v>
      </c>
      <c r="O168" s="18" t="e">
        <f t="shared" si="43"/>
        <v>#N/A</v>
      </c>
      <c r="P168" s="64" t="e">
        <f>VLOOKUP(B168,'[4]SOURCE(Ori)'!$A$736:$E$976,5,FALSE)</f>
        <v>#N/A</v>
      </c>
      <c r="Q168" s="62">
        <v>0</v>
      </c>
      <c r="R168" s="18">
        <v>0</v>
      </c>
      <c r="S168" s="64">
        <v>0</v>
      </c>
      <c r="T168" s="62" t="e">
        <f>VLOOKUP(B168,'[4]SOURCE(Ori)'!$A$1100:$D$1167,4,FALSE)</f>
        <v>#N/A</v>
      </c>
      <c r="U168" s="18" t="e">
        <f>IF(T168="O",10,IF(T168="A",9,IF(T168="B",8,IF(T168="C",7,IF(T168="D",6,IF(T168="F",0,IF(T168=-5,-5,-10)))))))</f>
        <v>#N/A</v>
      </c>
      <c r="V168" s="64" t="e">
        <f>VLOOKUP(B168,'[4]SOURCE(Ori)'!$A$1100:$E$1167,5,FALSE)</f>
        <v>#N/A</v>
      </c>
      <c r="W168" s="62">
        <v>0</v>
      </c>
      <c r="X168" s="18">
        <v>0</v>
      </c>
      <c r="Y168" s="64">
        <v>0</v>
      </c>
      <c r="Z168" s="62" t="e">
        <f>VLOOKUP(B168,'[4]SOURCE(Ori)'!$A$1230:$D$1470,4,FALSE)</f>
        <v>#N/A</v>
      </c>
      <c r="AA168" s="18" t="e">
        <f t="shared" si="44"/>
        <v>#N/A</v>
      </c>
      <c r="AB168" s="64" t="e">
        <f>VLOOKUP(B168,'[4]SOURCE(Ori)'!$A$1230:$E$1470,5,FALSE)</f>
        <v>#N/A</v>
      </c>
      <c r="AC168" s="62" t="e">
        <f>VLOOKUP(B168,'[4]SOURCE(Ori)'!$A$1475:$D$1715,4,FALSE)</f>
        <v>#N/A</v>
      </c>
      <c r="AD168" s="18" t="e">
        <f t="shared" si="45"/>
        <v>#N/A</v>
      </c>
      <c r="AE168" s="64" t="e">
        <f>VLOOKUP(B168,'[4]SOURCE(Ori)'!$A$1475:$E$1715,5,FALSE)</f>
        <v>#N/A</v>
      </c>
      <c r="AF168" s="62" t="e">
        <f>VLOOKUP(B168,'[4]SOURCE(Ori)'!$A$1719:$D$1959,4,FALSE)</f>
        <v>#N/A</v>
      </c>
      <c r="AG168" s="18" t="e">
        <f t="shared" si="46"/>
        <v>#N/A</v>
      </c>
      <c r="AH168" s="64" t="e">
        <f>VLOOKUP(B168,'[4]SOURCE(Ori)'!$A$1719:$E$1959,5,FALSE)</f>
        <v>#N/A</v>
      </c>
      <c r="AI168" s="64" t="e">
        <f>VLOOKUP(B168,'[4]SOURCE(Ori)'!$A$1963:$D$2203,4,FALSE)</f>
        <v>#N/A</v>
      </c>
      <c r="AJ168" s="18" t="e">
        <f t="shared" si="47"/>
        <v>#N/A</v>
      </c>
      <c r="AK168" s="64" t="e">
        <f>VLOOKUP(B168,'[4]SOURCE(Ori)'!$A$1963:$E$2203,5,FALSE)</f>
        <v>#N/A</v>
      </c>
      <c r="AL168" s="64" t="e">
        <f>VLOOKUP(B168,'[4]SOURCE(Ori)'!$A$2207:$D$2447,4,FALSE)</f>
        <v>#N/A</v>
      </c>
      <c r="AM168" s="18" t="e">
        <f t="shared" si="48"/>
        <v>#N/A</v>
      </c>
      <c r="AN168" s="64"/>
      <c r="AO168" s="19" t="e">
        <f t="shared" si="37"/>
        <v>#N/A</v>
      </c>
      <c r="AP168" s="65" t="e">
        <f t="shared" si="49"/>
        <v>#N/A</v>
      </c>
      <c r="AQ168" s="66" t="e">
        <f t="shared" si="38"/>
        <v>#N/A</v>
      </c>
      <c r="AR168" s="67">
        <f>SUM(COUNTIFS(E168:AM168,{"f","NCP","AB"}))</f>
        <v>0</v>
      </c>
      <c r="AS168" s="66" t="e">
        <f t="shared" si="39"/>
        <v>#N/A</v>
      </c>
    </row>
    <row r="169" spans="1:45">
      <c r="A169" s="58">
        <v>165</v>
      </c>
      <c r="B169" s="59" t="s">
        <v>265</v>
      </c>
      <c r="C169" s="60" t="s">
        <v>266</v>
      </c>
      <c r="D169" s="61" t="s">
        <v>529</v>
      </c>
      <c r="E169" s="62" t="e">
        <f>VLOOKUP(B169,'[4]SOURCE(Ori)'!$A$4:$D$244,4,FALSE)</f>
        <v>#N/A</v>
      </c>
      <c r="F169" s="18" t="e">
        <f t="shared" si="40"/>
        <v>#N/A</v>
      </c>
      <c r="G169" s="63" t="e">
        <f>VLOOKUP(B169,'[4]SOURCE(Ori)'!$A$4:$E$244,5,FALSE)</f>
        <v>#N/A</v>
      </c>
      <c r="H169" s="62" t="e">
        <f>VLOOKUP(B169,'[4]SOURCE(Ori)'!$A$248:$D$488,4,FALSE)</f>
        <v>#N/A</v>
      </c>
      <c r="I169" s="18" t="e">
        <f t="shared" si="41"/>
        <v>#N/A</v>
      </c>
      <c r="J169" s="64" t="e">
        <f>VLOOKUP(B169,'[4]SOURCE(Ori)'!$A$248:$E$488,5,FALSE)</f>
        <v>#N/A</v>
      </c>
      <c r="K169" s="62" t="e">
        <f>VLOOKUP(B169,'[4]SOURCE(Ori)'!$A$492:$D$732,4,FALSE)</f>
        <v>#N/A</v>
      </c>
      <c r="L169" s="18" t="e">
        <f t="shared" si="42"/>
        <v>#N/A</v>
      </c>
      <c r="M169" s="64" t="e">
        <f>VLOOKUP(B169,'[4]SOURCE(Ori)'!$A$492:$E$732,5,FALSE)</f>
        <v>#N/A</v>
      </c>
      <c r="N169" s="62" t="e">
        <f>VLOOKUP(B169,'[4]SOURCE(Ori)'!$A$736:$D$976,4,FALSE)</f>
        <v>#N/A</v>
      </c>
      <c r="O169" s="18" t="e">
        <f t="shared" si="43"/>
        <v>#N/A</v>
      </c>
      <c r="P169" s="64" t="e">
        <f>VLOOKUP(B169,'[4]SOURCE(Ori)'!$A$736:$E$976,5,FALSE)</f>
        <v>#N/A</v>
      </c>
      <c r="Q169" s="62" t="e">
        <f>VLOOKUP(B169,'[4]SOURCE(Ori)'!$A$980:$D$1096,4,FALSE)</f>
        <v>#N/A</v>
      </c>
      <c r="R169" s="18" t="e">
        <f>IF(Q169="O",10,IF(Q169="A",9,IF(Q169="B",8,IF(Q169="C",7,IF(Q169="D",6,IF(Q169="F",0,IF(Q169=-5,-5,-10)))))))</f>
        <v>#N/A</v>
      </c>
      <c r="S169" s="64" t="e">
        <f>VLOOKUP(B169,'[4]SOURCE(Ori)'!$A$980:$E$1096,5,FALSE)</f>
        <v>#N/A</v>
      </c>
      <c r="T169" s="62">
        <v>0</v>
      </c>
      <c r="U169" s="18">
        <v>0</v>
      </c>
      <c r="V169" s="64">
        <v>0</v>
      </c>
      <c r="W169" s="62">
        <v>0</v>
      </c>
      <c r="X169" s="18">
        <v>0</v>
      </c>
      <c r="Y169" s="64">
        <v>0</v>
      </c>
      <c r="Z169" s="62" t="e">
        <f>VLOOKUP(B169,'[4]SOURCE(Ori)'!$A$1230:$D$1470,4,FALSE)</f>
        <v>#N/A</v>
      </c>
      <c r="AA169" s="18" t="e">
        <f t="shared" si="44"/>
        <v>#N/A</v>
      </c>
      <c r="AB169" s="64" t="e">
        <f>VLOOKUP(B169,'[4]SOURCE(Ori)'!$A$1230:$E$1470,5,FALSE)</f>
        <v>#N/A</v>
      </c>
      <c r="AC169" s="62" t="e">
        <f>VLOOKUP(B169,'[4]SOURCE(Ori)'!$A$1475:$D$1715,4,FALSE)</f>
        <v>#N/A</v>
      </c>
      <c r="AD169" s="18" t="e">
        <f t="shared" si="45"/>
        <v>#N/A</v>
      </c>
      <c r="AE169" s="64" t="e">
        <f>VLOOKUP(B169,'[4]SOURCE(Ori)'!$A$1475:$E$1715,5,FALSE)</f>
        <v>#N/A</v>
      </c>
      <c r="AF169" s="62" t="e">
        <f>VLOOKUP(B169,'[4]SOURCE(Ori)'!$A$1719:$D$1959,4,FALSE)</f>
        <v>#N/A</v>
      </c>
      <c r="AG169" s="18" t="e">
        <f t="shared" si="46"/>
        <v>#N/A</v>
      </c>
      <c r="AH169" s="64" t="e">
        <f>VLOOKUP(B169,'[4]SOURCE(Ori)'!$A$1719:$E$1959,5,FALSE)</f>
        <v>#N/A</v>
      </c>
      <c r="AI169" s="64" t="e">
        <f>VLOOKUP(B169,'[4]SOURCE(Ori)'!$A$1963:$D$2203,4,FALSE)</f>
        <v>#N/A</v>
      </c>
      <c r="AJ169" s="18" t="e">
        <f t="shared" si="47"/>
        <v>#N/A</v>
      </c>
      <c r="AK169" s="64" t="e">
        <f>VLOOKUP(B169,'[4]SOURCE(Ori)'!$A$1963:$E$2203,5,FALSE)</f>
        <v>#N/A</v>
      </c>
      <c r="AL169" s="64" t="e">
        <f>VLOOKUP(B169,'[4]SOURCE(Ori)'!$A$2207:$D$2447,4,FALSE)</f>
        <v>#N/A</v>
      </c>
      <c r="AM169" s="18" t="e">
        <f t="shared" si="48"/>
        <v>#N/A</v>
      </c>
      <c r="AN169" s="64"/>
      <c r="AO169" s="19" t="e">
        <f t="shared" si="37"/>
        <v>#N/A</v>
      </c>
      <c r="AP169" s="65" t="e">
        <f t="shared" si="49"/>
        <v>#N/A</v>
      </c>
      <c r="AQ169" s="66" t="e">
        <f t="shared" si="38"/>
        <v>#N/A</v>
      </c>
      <c r="AR169" s="67">
        <f>SUM(COUNTIFS(E169:AM169,{"f","NCP","AB"}))</f>
        <v>0</v>
      </c>
      <c r="AS169" s="66" t="e">
        <f t="shared" si="39"/>
        <v>#N/A</v>
      </c>
    </row>
    <row r="170" spans="1:45">
      <c r="A170" s="58">
        <v>166</v>
      </c>
      <c r="B170" s="59" t="s">
        <v>267</v>
      </c>
      <c r="C170" s="60" t="s">
        <v>268</v>
      </c>
      <c r="D170" s="61" t="s">
        <v>529</v>
      </c>
      <c r="E170" s="62" t="e">
        <f>VLOOKUP(B170,'[4]SOURCE(Ori)'!$A$4:$D$244,4,FALSE)</f>
        <v>#N/A</v>
      </c>
      <c r="F170" s="18" t="e">
        <f t="shared" si="40"/>
        <v>#N/A</v>
      </c>
      <c r="G170" s="63" t="e">
        <f>VLOOKUP(B170,'[4]SOURCE(Ori)'!$A$4:$E$244,5,FALSE)</f>
        <v>#N/A</v>
      </c>
      <c r="H170" s="62" t="e">
        <f>VLOOKUP(B170,'[4]SOURCE(Ori)'!$A$248:$D$488,4,FALSE)</f>
        <v>#N/A</v>
      </c>
      <c r="I170" s="18" t="e">
        <f t="shared" si="41"/>
        <v>#N/A</v>
      </c>
      <c r="J170" s="64" t="e">
        <f>VLOOKUP(B170,'[4]SOURCE(Ori)'!$A$248:$E$488,5,FALSE)</f>
        <v>#N/A</v>
      </c>
      <c r="K170" s="62" t="e">
        <f>VLOOKUP(B170,'[4]SOURCE(Ori)'!$A$492:$D$732,4,FALSE)</f>
        <v>#N/A</v>
      </c>
      <c r="L170" s="18" t="e">
        <f t="shared" si="42"/>
        <v>#N/A</v>
      </c>
      <c r="M170" s="64" t="e">
        <f>VLOOKUP(B170,'[4]SOURCE(Ori)'!$A$492:$E$732,5,FALSE)</f>
        <v>#N/A</v>
      </c>
      <c r="N170" s="62" t="e">
        <f>VLOOKUP(B170,'[4]SOURCE(Ori)'!$A$736:$D$976,4,FALSE)</f>
        <v>#N/A</v>
      </c>
      <c r="O170" s="18" t="e">
        <f t="shared" si="43"/>
        <v>#N/A</v>
      </c>
      <c r="P170" s="64" t="e">
        <f>VLOOKUP(B170,'[4]SOURCE(Ori)'!$A$736:$E$976,5,FALSE)</f>
        <v>#N/A</v>
      </c>
      <c r="Q170" s="62" t="e">
        <f>VLOOKUP(B170,'[4]SOURCE(Ori)'!$A$980:$D$1096,4,FALSE)</f>
        <v>#N/A</v>
      </c>
      <c r="R170" s="18" t="e">
        <f>IF(Q170="O",10,IF(Q170="A",9,IF(Q170="B",8,IF(Q170="C",7,IF(Q170="D",6,IF(Q170="F",0,IF(Q170=-5,-5,-10)))))))</f>
        <v>#N/A</v>
      </c>
      <c r="S170" s="64" t="e">
        <f>VLOOKUP(B170,'[4]SOURCE(Ori)'!$A$980:$E$1096,5,FALSE)</f>
        <v>#N/A</v>
      </c>
      <c r="T170" s="62">
        <v>0</v>
      </c>
      <c r="U170" s="18">
        <v>0</v>
      </c>
      <c r="V170" s="64">
        <v>0</v>
      </c>
      <c r="W170" s="62">
        <v>0</v>
      </c>
      <c r="X170" s="18">
        <v>0</v>
      </c>
      <c r="Y170" s="64">
        <v>0</v>
      </c>
      <c r="Z170" s="62" t="e">
        <f>VLOOKUP(B170,'[4]SOURCE(Ori)'!$A$1230:$D$1470,4,FALSE)</f>
        <v>#N/A</v>
      </c>
      <c r="AA170" s="18" t="e">
        <f t="shared" si="44"/>
        <v>#N/A</v>
      </c>
      <c r="AB170" s="64" t="e">
        <f>VLOOKUP(B170,'[4]SOURCE(Ori)'!$A$1230:$E$1470,5,FALSE)</f>
        <v>#N/A</v>
      </c>
      <c r="AC170" s="62" t="e">
        <f>VLOOKUP(B170,'[4]SOURCE(Ori)'!$A$1475:$D$1715,4,FALSE)</f>
        <v>#N/A</v>
      </c>
      <c r="AD170" s="18" t="e">
        <f t="shared" si="45"/>
        <v>#N/A</v>
      </c>
      <c r="AE170" s="64" t="e">
        <f>VLOOKUP(B170,'[4]SOURCE(Ori)'!$A$1475:$E$1715,5,FALSE)</f>
        <v>#N/A</v>
      </c>
      <c r="AF170" s="62" t="e">
        <f>VLOOKUP(B170,'[4]SOURCE(Ori)'!$A$1719:$D$1959,4,FALSE)</f>
        <v>#N/A</v>
      </c>
      <c r="AG170" s="18" t="e">
        <f t="shared" si="46"/>
        <v>#N/A</v>
      </c>
      <c r="AH170" s="64" t="e">
        <f>VLOOKUP(B170,'[4]SOURCE(Ori)'!$A$1719:$E$1959,5,FALSE)</f>
        <v>#N/A</v>
      </c>
      <c r="AI170" s="64" t="e">
        <f>VLOOKUP(B170,'[4]SOURCE(Ori)'!$A$1963:$D$2203,4,FALSE)</f>
        <v>#N/A</v>
      </c>
      <c r="AJ170" s="18" t="e">
        <f t="shared" si="47"/>
        <v>#N/A</v>
      </c>
      <c r="AK170" s="64" t="e">
        <f>VLOOKUP(B170,'[4]SOURCE(Ori)'!$A$1963:$E$2203,5,FALSE)</f>
        <v>#N/A</v>
      </c>
      <c r="AL170" s="64" t="e">
        <f>VLOOKUP(B170,'[4]SOURCE(Ori)'!$A$2207:$D$2447,4,FALSE)</f>
        <v>#N/A</v>
      </c>
      <c r="AM170" s="18" t="e">
        <f t="shared" si="48"/>
        <v>#N/A</v>
      </c>
      <c r="AN170" s="64"/>
      <c r="AO170" s="19" t="e">
        <f t="shared" si="37"/>
        <v>#N/A</v>
      </c>
      <c r="AP170" s="65" t="e">
        <f t="shared" si="49"/>
        <v>#N/A</v>
      </c>
      <c r="AQ170" s="66" t="e">
        <f t="shared" si="38"/>
        <v>#N/A</v>
      </c>
      <c r="AR170" s="67">
        <f>SUM(COUNTIFS(E170:AM170,{"f","NCP","AB"}))</f>
        <v>0</v>
      </c>
      <c r="AS170" s="66" t="e">
        <f t="shared" si="39"/>
        <v>#N/A</v>
      </c>
    </row>
    <row r="171" spans="1:45">
      <c r="A171" s="58">
        <v>167</v>
      </c>
      <c r="B171" s="59" t="s">
        <v>269</v>
      </c>
      <c r="C171" s="60" t="s">
        <v>270</v>
      </c>
      <c r="D171" s="61" t="s">
        <v>529</v>
      </c>
      <c r="E171" s="62" t="e">
        <f>VLOOKUP(B171,'[4]SOURCE(Ori)'!$A$4:$D$244,4,FALSE)</f>
        <v>#N/A</v>
      </c>
      <c r="F171" s="18" t="e">
        <f t="shared" si="40"/>
        <v>#N/A</v>
      </c>
      <c r="G171" s="63" t="e">
        <f>VLOOKUP(B171,'[4]SOURCE(Ori)'!$A$4:$E$244,5,FALSE)</f>
        <v>#N/A</v>
      </c>
      <c r="H171" s="62" t="e">
        <f>VLOOKUP(B171,'[4]SOURCE(Ori)'!$A$248:$D$488,4,FALSE)</f>
        <v>#N/A</v>
      </c>
      <c r="I171" s="18" t="e">
        <f t="shared" si="41"/>
        <v>#N/A</v>
      </c>
      <c r="J171" s="64" t="e">
        <f>VLOOKUP(B171,'[4]SOURCE(Ori)'!$A$248:$E$488,5,FALSE)</f>
        <v>#N/A</v>
      </c>
      <c r="K171" s="62" t="e">
        <f>VLOOKUP(B171,'[4]SOURCE(Ori)'!$A$492:$D$732,4,FALSE)</f>
        <v>#N/A</v>
      </c>
      <c r="L171" s="18" t="e">
        <f t="shared" si="42"/>
        <v>#N/A</v>
      </c>
      <c r="M171" s="64" t="e">
        <f>VLOOKUP(B171,'[4]SOURCE(Ori)'!$A$492:$E$732,5,FALSE)</f>
        <v>#N/A</v>
      </c>
      <c r="N171" s="62" t="e">
        <f>VLOOKUP(B171,'[4]SOURCE(Ori)'!$A$736:$D$976,4,FALSE)</f>
        <v>#N/A</v>
      </c>
      <c r="O171" s="18" t="e">
        <f t="shared" si="43"/>
        <v>#N/A</v>
      </c>
      <c r="P171" s="64" t="e">
        <f>VLOOKUP(B171,'[4]SOURCE(Ori)'!$A$736:$E$976,5,FALSE)</f>
        <v>#N/A</v>
      </c>
      <c r="Q171" s="62" t="e">
        <f>VLOOKUP(B171,'[4]SOURCE(Ori)'!$A$980:$D$1096,4,FALSE)</f>
        <v>#N/A</v>
      </c>
      <c r="R171" s="18" t="e">
        <f>IF(Q171="O",10,IF(Q171="A",9,IF(Q171="B",8,IF(Q171="C",7,IF(Q171="D",6,IF(Q171="F",0,IF(Q171=-5,-5,-10)))))))</f>
        <v>#N/A</v>
      </c>
      <c r="S171" s="64" t="e">
        <f>VLOOKUP(B171,'[4]SOURCE(Ori)'!$A$980:$E$1096,5,FALSE)</f>
        <v>#N/A</v>
      </c>
      <c r="T171" s="62">
        <v>0</v>
      </c>
      <c r="U171" s="18">
        <v>0</v>
      </c>
      <c r="V171" s="64">
        <v>0</v>
      </c>
      <c r="W171" s="62">
        <v>0</v>
      </c>
      <c r="X171" s="18">
        <v>0</v>
      </c>
      <c r="Y171" s="64">
        <v>0</v>
      </c>
      <c r="Z171" s="62" t="e">
        <f>VLOOKUP(B171,'[4]SOURCE(Ori)'!$A$1230:$D$1470,4,FALSE)</f>
        <v>#N/A</v>
      </c>
      <c r="AA171" s="18" t="e">
        <f t="shared" si="44"/>
        <v>#N/A</v>
      </c>
      <c r="AB171" s="64" t="e">
        <f>VLOOKUP(B171,'[4]SOURCE(Ori)'!$A$1230:$E$1470,5,FALSE)</f>
        <v>#N/A</v>
      </c>
      <c r="AC171" s="62" t="e">
        <f>VLOOKUP(B171,'[4]SOURCE(Ori)'!$A$1475:$D$1715,4,FALSE)</f>
        <v>#N/A</v>
      </c>
      <c r="AD171" s="18" t="e">
        <f t="shared" si="45"/>
        <v>#N/A</v>
      </c>
      <c r="AE171" s="64" t="e">
        <f>VLOOKUP(B171,'[4]SOURCE(Ori)'!$A$1475:$E$1715,5,FALSE)</f>
        <v>#N/A</v>
      </c>
      <c r="AF171" s="62" t="e">
        <f>VLOOKUP(B171,'[4]SOURCE(Ori)'!$A$1719:$D$1959,4,FALSE)</f>
        <v>#N/A</v>
      </c>
      <c r="AG171" s="18" t="e">
        <f t="shared" si="46"/>
        <v>#N/A</v>
      </c>
      <c r="AH171" s="64" t="e">
        <f>VLOOKUP(B171,'[4]SOURCE(Ori)'!$A$1719:$E$1959,5,FALSE)</f>
        <v>#N/A</v>
      </c>
      <c r="AI171" s="64" t="e">
        <f>VLOOKUP(B171,'[4]SOURCE(Ori)'!$A$1963:$D$2203,4,FALSE)</f>
        <v>#N/A</v>
      </c>
      <c r="AJ171" s="18" t="e">
        <f t="shared" si="47"/>
        <v>#N/A</v>
      </c>
      <c r="AK171" s="64" t="e">
        <f>VLOOKUP(B171,'[4]SOURCE(Ori)'!$A$1963:$E$2203,5,FALSE)</f>
        <v>#N/A</v>
      </c>
      <c r="AL171" s="64" t="e">
        <f>VLOOKUP(B171,'[4]SOURCE(Ori)'!$A$2207:$D$2447,4,FALSE)</f>
        <v>#N/A</v>
      </c>
      <c r="AM171" s="18" t="e">
        <f t="shared" si="48"/>
        <v>#N/A</v>
      </c>
      <c r="AN171" s="64"/>
      <c r="AO171" s="19" t="e">
        <f t="shared" si="37"/>
        <v>#N/A</v>
      </c>
      <c r="AP171" s="65" t="e">
        <f t="shared" si="49"/>
        <v>#N/A</v>
      </c>
      <c r="AQ171" s="66" t="e">
        <f t="shared" si="38"/>
        <v>#N/A</v>
      </c>
      <c r="AR171" s="67">
        <f>SUM(COUNTIFS(E171:AM171,{"f","NCP","AB"}))</f>
        <v>0</v>
      </c>
      <c r="AS171" s="66" t="e">
        <f t="shared" si="39"/>
        <v>#N/A</v>
      </c>
    </row>
    <row r="172" spans="1:45">
      <c r="A172" s="58">
        <v>168</v>
      </c>
      <c r="B172" s="59" t="s">
        <v>455</v>
      </c>
      <c r="C172" s="60" t="s">
        <v>456</v>
      </c>
      <c r="D172" s="61" t="s">
        <v>529</v>
      </c>
      <c r="E172" s="62" t="e">
        <f>VLOOKUP(B172,'[4]SOURCE(Ori)'!$A$4:$D$244,4,FALSE)</f>
        <v>#N/A</v>
      </c>
      <c r="F172" s="18" t="e">
        <f t="shared" si="40"/>
        <v>#N/A</v>
      </c>
      <c r="G172" s="63" t="e">
        <f>VLOOKUP(B172,'[4]SOURCE(Ori)'!$A$4:$E$244,5,FALSE)</f>
        <v>#N/A</v>
      </c>
      <c r="H172" s="62" t="e">
        <f>VLOOKUP(B172,'[4]SOURCE(Ori)'!$A$248:$D$488,4,FALSE)</f>
        <v>#N/A</v>
      </c>
      <c r="I172" s="18" t="e">
        <f t="shared" si="41"/>
        <v>#N/A</v>
      </c>
      <c r="J172" s="64" t="e">
        <f>VLOOKUP(B172,'[4]SOURCE(Ori)'!$A$248:$E$488,5,FALSE)</f>
        <v>#N/A</v>
      </c>
      <c r="K172" s="62" t="e">
        <f>VLOOKUP(B172,'[4]SOURCE(Ori)'!$A$492:$D$732,4,FALSE)</f>
        <v>#N/A</v>
      </c>
      <c r="L172" s="18" t="e">
        <f t="shared" si="42"/>
        <v>#N/A</v>
      </c>
      <c r="M172" s="64" t="e">
        <f>VLOOKUP(B172,'[4]SOURCE(Ori)'!$A$492:$E$732,5,FALSE)</f>
        <v>#N/A</v>
      </c>
      <c r="N172" s="62" t="e">
        <f>VLOOKUP(B172,'[4]SOURCE(Ori)'!$A$736:$D$976,4,FALSE)</f>
        <v>#N/A</v>
      </c>
      <c r="O172" s="18" t="e">
        <f t="shared" si="43"/>
        <v>#N/A</v>
      </c>
      <c r="P172" s="64" t="e">
        <f>VLOOKUP(B172,'[4]SOURCE(Ori)'!$A$736:$E$976,5,FALSE)</f>
        <v>#N/A</v>
      </c>
      <c r="Q172" s="62">
        <v>0</v>
      </c>
      <c r="R172" s="18">
        <v>0</v>
      </c>
      <c r="S172" s="64">
        <v>0</v>
      </c>
      <c r="T172" s="62">
        <v>0</v>
      </c>
      <c r="U172" s="18">
        <v>0</v>
      </c>
      <c r="V172" s="64">
        <v>0</v>
      </c>
      <c r="W172" s="62" t="e">
        <f>VLOOKUP(B172,'[4]SOURCE(Ori)'!$A$1171:$D$1226,4,FALSE)</f>
        <v>#N/A</v>
      </c>
      <c r="X172" s="18" t="e">
        <f>IF(W172="O",10,IF(W172="A",9,IF(W172="B",8,IF(W172="C",7,IF(W172="D",6,IF(W172="F",0,IF(W172=-5,-5,-10)))))))</f>
        <v>#N/A</v>
      </c>
      <c r="Y172" s="64" t="e">
        <f>VLOOKUP(B172,'[4]SOURCE(Ori)'!$A$1171:$E$1226,5,FALSE)</f>
        <v>#N/A</v>
      </c>
      <c r="Z172" s="62" t="e">
        <f>VLOOKUP(B172,'[4]SOURCE(Ori)'!$A$1230:$D$1470,4,FALSE)</f>
        <v>#N/A</v>
      </c>
      <c r="AA172" s="18" t="e">
        <f t="shared" si="44"/>
        <v>#N/A</v>
      </c>
      <c r="AB172" s="64" t="e">
        <f>VLOOKUP(B172,'[4]SOURCE(Ori)'!$A$1230:$E$1470,5,FALSE)</f>
        <v>#N/A</v>
      </c>
      <c r="AC172" s="62" t="e">
        <f>VLOOKUP(B172,'[4]SOURCE(Ori)'!$A$1475:$D$1715,4,FALSE)</f>
        <v>#N/A</v>
      </c>
      <c r="AD172" s="18" t="e">
        <f t="shared" si="45"/>
        <v>#N/A</v>
      </c>
      <c r="AE172" s="64" t="e">
        <f>VLOOKUP(B172,'[4]SOURCE(Ori)'!$A$1475:$E$1715,5,FALSE)</f>
        <v>#N/A</v>
      </c>
      <c r="AF172" s="62" t="e">
        <f>VLOOKUP(B172,'[4]SOURCE(Ori)'!$A$1719:$D$1959,4,FALSE)</f>
        <v>#N/A</v>
      </c>
      <c r="AG172" s="18" t="e">
        <f t="shared" si="46"/>
        <v>#N/A</v>
      </c>
      <c r="AH172" s="64" t="e">
        <f>VLOOKUP(B172,'[4]SOURCE(Ori)'!$A$1719:$E$1959,5,FALSE)</f>
        <v>#N/A</v>
      </c>
      <c r="AI172" s="64" t="e">
        <f>VLOOKUP(B172,'[4]SOURCE(Ori)'!$A$1963:$D$2203,4,FALSE)</f>
        <v>#N/A</v>
      </c>
      <c r="AJ172" s="18" t="e">
        <f t="shared" si="47"/>
        <v>#N/A</v>
      </c>
      <c r="AK172" s="64" t="e">
        <f>VLOOKUP(B172,'[4]SOURCE(Ori)'!$A$1963:$E$2203,5,FALSE)</f>
        <v>#N/A</v>
      </c>
      <c r="AL172" s="64" t="e">
        <f>VLOOKUP(B172,'[4]SOURCE(Ori)'!$A$2207:$D$2447,4,FALSE)</f>
        <v>#N/A</v>
      </c>
      <c r="AM172" s="18" t="e">
        <f t="shared" si="48"/>
        <v>#N/A</v>
      </c>
      <c r="AN172" s="64"/>
      <c r="AO172" s="19" t="e">
        <f t="shared" si="37"/>
        <v>#N/A</v>
      </c>
      <c r="AP172" s="65" t="e">
        <f t="shared" si="49"/>
        <v>#N/A</v>
      </c>
      <c r="AQ172" s="66" t="e">
        <f t="shared" si="38"/>
        <v>#N/A</v>
      </c>
      <c r="AR172" s="67">
        <f>SUM(COUNTIFS(E172:AM172,{"f","NCP","AB"}))</f>
        <v>0</v>
      </c>
      <c r="AS172" s="66" t="e">
        <f t="shared" si="39"/>
        <v>#N/A</v>
      </c>
    </row>
    <row r="173" spans="1:45">
      <c r="A173" s="58">
        <v>169</v>
      </c>
      <c r="B173" s="59" t="s">
        <v>271</v>
      </c>
      <c r="C173" s="60" t="s">
        <v>272</v>
      </c>
      <c r="D173" s="61" t="s">
        <v>529</v>
      </c>
      <c r="E173" s="62" t="e">
        <f>VLOOKUP(B173,'[4]SOURCE(Ori)'!$A$4:$D$244,4,FALSE)</f>
        <v>#N/A</v>
      </c>
      <c r="F173" s="18" t="e">
        <f t="shared" si="40"/>
        <v>#N/A</v>
      </c>
      <c r="G173" s="63" t="e">
        <f>VLOOKUP(B173,'[4]SOURCE(Ori)'!$A$4:$E$244,5,FALSE)</f>
        <v>#N/A</v>
      </c>
      <c r="H173" s="62" t="e">
        <f>VLOOKUP(B173,'[4]SOURCE(Ori)'!$A$248:$D$488,4,FALSE)</f>
        <v>#N/A</v>
      </c>
      <c r="I173" s="18" t="e">
        <f t="shared" si="41"/>
        <v>#N/A</v>
      </c>
      <c r="J173" s="64" t="e">
        <f>VLOOKUP(B173,'[4]SOURCE(Ori)'!$A$248:$E$488,5,FALSE)</f>
        <v>#N/A</v>
      </c>
      <c r="K173" s="62" t="e">
        <f>VLOOKUP(B173,'[4]SOURCE(Ori)'!$A$492:$D$732,4,FALSE)</f>
        <v>#N/A</v>
      </c>
      <c r="L173" s="18" t="e">
        <f t="shared" si="42"/>
        <v>#N/A</v>
      </c>
      <c r="M173" s="64" t="e">
        <f>VLOOKUP(B173,'[4]SOURCE(Ori)'!$A$492:$E$732,5,FALSE)</f>
        <v>#N/A</v>
      </c>
      <c r="N173" s="62" t="e">
        <f>VLOOKUP(B173,'[4]SOURCE(Ori)'!$A$736:$D$976,4,FALSE)</f>
        <v>#N/A</v>
      </c>
      <c r="O173" s="18" t="e">
        <f t="shared" si="43"/>
        <v>#N/A</v>
      </c>
      <c r="P173" s="64" t="e">
        <f>VLOOKUP(B173,'[4]SOURCE(Ori)'!$A$736:$E$976,5,FALSE)</f>
        <v>#N/A</v>
      </c>
      <c r="Q173" s="62">
        <v>0</v>
      </c>
      <c r="R173" s="18">
        <v>0</v>
      </c>
      <c r="S173" s="64">
        <v>0</v>
      </c>
      <c r="T173" s="62" t="e">
        <f>VLOOKUP(B173,'[4]SOURCE(Ori)'!$A$1100:$D$1167,4,FALSE)</f>
        <v>#N/A</v>
      </c>
      <c r="U173" s="18" t="e">
        <f>IF(T173="O",10,IF(T173="A",9,IF(T173="B",8,IF(T173="C",7,IF(T173="D",6,IF(T173="F",0,IF(T173=-5,-5,-10)))))))</f>
        <v>#N/A</v>
      </c>
      <c r="V173" s="64" t="e">
        <f>VLOOKUP(B173,'[4]SOURCE(Ori)'!$A$1100:$E$1167,5,FALSE)</f>
        <v>#N/A</v>
      </c>
      <c r="W173" s="62">
        <v>0</v>
      </c>
      <c r="X173" s="18">
        <v>0</v>
      </c>
      <c r="Y173" s="64">
        <v>0</v>
      </c>
      <c r="Z173" s="62" t="e">
        <f>VLOOKUP(B173,'[4]SOURCE(Ori)'!$A$1230:$D$1470,4,FALSE)</f>
        <v>#N/A</v>
      </c>
      <c r="AA173" s="18" t="e">
        <f t="shared" si="44"/>
        <v>#N/A</v>
      </c>
      <c r="AB173" s="64" t="e">
        <f>VLOOKUP(B173,'[4]SOURCE(Ori)'!$A$1230:$E$1470,5,FALSE)</f>
        <v>#N/A</v>
      </c>
      <c r="AC173" s="62" t="e">
        <f>VLOOKUP(B173,'[4]SOURCE(Ori)'!$A$1475:$D$1715,4,FALSE)</f>
        <v>#N/A</v>
      </c>
      <c r="AD173" s="18" t="e">
        <f t="shared" si="45"/>
        <v>#N/A</v>
      </c>
      <c r="AE173" s="64" t="e">
        <f>VLOOKUP(B173,'[4]SOURCE(Ori)'!$A$1475:$E$1715,5,FALSE)</f>
        <v>#N/A</v>
      </c>
      <c r="AF173" s="62" t="e">
        <f>VLOOKUP(B173,'[4]SOURCE(Ori)'!$A$1719:$D$1959,4,FALSE)</f>
        <v>#N/A</v>
      </c>
      <c r="AG173" s="18" t="e">
        <f t="shared" si="46"/>
        <v>#N/A</v>
      </c>
      <c r="AH173" s="64" t="e">
        <f>VLOOKUP(B173,'[4]SOURCE(Ori)'!$A$1719:$E$1959,5,FALSE)</f>
        <v>#N/A</v>
      </c>
      <c r="AI173" s="64" t="e">
        <f>VLOOKUP(B173,'[4]SOURCE(Ori)'!$A$1963:$D$2203,4,FALSE)</f>
        <v>#N/A</v>
      </c>
      <c r="AJ173" s="18" t="e">
        <f t="shared" si="47"/>
        <v>#N/A</v>
      </c>
      <c r="AK173" s="64" t="e">
        <f>VLOOKUP(B173,'[4]SOURCE(Ori)'!$A$1963:$E$2203,5,FALSE)</f>
        <v>#N/A</v>
      </c>
      <c r="AL173" s="64" t="e">
        <f>VLOOKUP(B173,'[4]SOURCE(Ori)'!$A$2207:$D$2447,4,FALSE)</f>
        <v>#N/A</v>
      </c>
      <c r="AM173" s="18" t="e">
        <f t="shared" si="48"/>
        <v>#N/A</v>
      </c>
      <c r="AN173" s="64"/>
      <c r="AO173" s="19" t="e">
        <f t="shared" si="37"/>
        <v>#N/A</v>
      </c>
      <c r="AP173" s="65" t="e">
        <f t="shared" si="49"/>
        <v>#N/A</v>
      </c>
      <c r="AQ173" s="66" t="e">
        <f t="shared" si="38"/>
        <v>#N/A</v>
      </c>
      <c r="AR173" s="67">
        <f>SUM(COUNTIFS(E173:AM173,{"f","NCP","AB"}))</f>
        <v>0</v>
      </c>
      <c r="AS173" s="66" t="e">
        <f t="shared" si="39"/>
        <v>#N/A</v>
      </c>
    </row>
    <row r="174" spans="1:45">
      <c r="A174" s="58">
        <v>170</v>
      </c>
      <c r="B174" s="59" t="s">
        <v>273</v>
      </c>
      <c r="C174" s="60" t="s">
        <v>274</v>
      </c>
      <c r="D174" s="61" t="s">
        <v>529</v>
      </c>
      <c r="E174" s="62" t="e">
        <f>VLOOKUP(B174,'[4]SOURCE(Ori)'!$A$4:$D$244,4,FALSE)</f>
        <v>#N/A</v>
      </c>
      <c r="F174" s="18" t="e">
        <f t="shared" si="40"/>
        <v>#N/A</v>
      </c>
      <c r="G174" s="63" t="e">
        <f>VLOOKUP(B174,'[4]SOURCE(Ori)'!$A$4:$E$244,5,FALSE)</f>
        <v>#N/A</v>
      </c>
      <c r="H174" s="62" t="e">
        <f>VLOOKUP(B174,'[4]SOURCE(Ori)'!$A$248:$D$488,4,FALSE)</f>
        <v>#N/A</v>
      </c>
      <c r="I174" s="18" t="e">
        <f t="shared" si="41"/>
        <v>#N/A</v>
      </c>
      <c r="J174" s="64" t="e">
        <f>VLOOKUP(B174,'[4]SOURCE(Ori)'!$A$248:$E$488,5,FALSE)</f>
        <v>#N/A</v>
      </c>
      <c r="K174" s="62" t="e">
        <f>VLOOKUP(B174,'[4]SOURCE(Ori)'!$A$492:$D$732,4,FALSE)</f>
        <v>#N/A</v>
      </c>
      <c r="L174" s="18" t="e">
        <f t="shared" si="42"/>
        <v>#N/A</v>
      </c>
      <c r="M174" s="64" t="e">
        <f>VLOOKUP(B174,'[4]SOURCE(Ori)'!$A$492:$E$732,5,FALSE)</f>
        <v>#N/A</v>
      </c>
      <c r="N174" s="62" t="e">
        <f>VLOOKUP(B174,'[4]SOURCE(Ori)'!$A$736:$D$976,4,FALSE)</f>
        <v>#N/A</v>
      </c>
      <c r="O174" s="18" t="e">
        <f t="shared" si="43"/>
        <v>#N/A</v>
      </c>
      <c r="P174" s="64" t="e">
        <f>VLOOKUP(B174,'[4]SOURCE(Ori)'!$A$736:$E$976,5,FALSE)</f>
        <v>#N/A</v>
      </c>
      <c r="Q174" s="62">
        <v>0</v>
      </c>
      <c r="R174" s="18">
        <v>0</v>
      </c>
      <c r="S174" s="64">
        <v>0</v>
      </c>
      <c r="T174" s="62" t="e">
        <f>VLOOKUP(B174,'[4]SOURCE(Ori)'!$A$1100:$D$1167,4,FALSE)</f>
        <v>#N/A</v>
      </c>
      <c r="U174" s="18" t="e">
        <f>IF(T174="O",10,IF(T174="A",9,IF(T174="B",8,IF(T174="C",7,IF(T174="D",6,IF(T174="F",0,IF(T174=-5,-5,-10)))))))</f>
        <v>#N/A</v>
      </c>
      <c r="V174" s="64" t="e">
        <f>VLOOKUP(B174,'[4]SOURCE(Ori)'!$A$1100:$E$1167,5,FALSE)</f>
        <v>#N/A</v>
      </c>
      <c r="W174" s="62">
        <v>0</v>
      </c>
      <c r="X174" s="18">
        <v>0</v>
      </c>
      <c r="Y174" s="64">
        <v>0</v>
      </c>
      <c r="Z174" s="62" t="e">
        <f>VLOOKUP(B174,'[4]SOURCE(Ori)'!$A$1230:$D$1470,4,FALSE)</f>
        <v>#N/A</v>
      </c>
      <c r="AA174" s="18" t="e">
        <f t="shared" si="44"/>
        <v>#N/A</v>
      </c>
      <c r="AB174" s="64" t="e">
        <f>VLOOKUP(B174,'[4]SOURCE(Ori)'!$A$1230:$E$1470,5,FALSE)</f>
        <v>#N/A</v>
      </c>
      <c r="AC174" s="62" t="e">
        <f>VLOOKUP(B174,'[4]SOURCE(Ori)'!$A$1475:$D$1715,4,FALSE)</f>
        <v>#N/A</v>
      </c>
      <c r="AD174" s="18" t="e">
        <f t="shared" si="45"/>
        <v>#N/A</v>
      </c>
      <c r="AE174" s="64" t="e">
        <f>VLOOKUP(B174,'[4]SOURCE(Ori)'!$A$1475:$E$1715,5,FALSE)</f>
        <v>#N/A</v>
      </c>
      <c r="AF174" s="62" t="e">
        <f>VLOOKUP(B174,'[4]SOURCE(Ori)'!$A$1719:$D$1959,4,FALSE)</f>
        <v>#N/A</v>
      </c>
      <c r="AG174" s="18" t="e">
        <f t="shared" si="46"/>
        <v>#N/A</v>
      </c>
      <c r="AH174" s="64" t="e">
        <f>VLOOKUP(B174,'[4]SOURCE(Ori)'!$A$1719:$E$1959,5,FALSE)</f>
        <v>#N/A</v>
      </c>
      <c r="AI174" s="64" t="e">
        <f>VLOOKUP(B174,'[4]SOURCE(Ori)'!$A$1963:$D$2203,4,FALSE)</f>
        <v>#N/A</v>
      </c>
      <c r="AJ174" s="18" t="e">
        <f t="shared" si="47"/>
        <v>#N/A</v>
      </c>
      <c r="AK174" s="64" t="e">
        <f>VLOOKUP(B174,'[4]SOURCE(Ori)'!$A$1963:$E$2203,5,FALSE)</f>
        <v>#N/A</v>
      </c>
      <c r="AL174" s="64" t="e">
        <f>VLOOKUP(B174,'[4]SOURCE(Ori)'!$A$2207:$D$2447,4,FALSE)</f>
        <v>#N/A</v>
      </c>
      <c r="AM174" s="18" t="e">
        <f t="shared" si="48"/>
        <v>#N/A</v>
      </c>
      <c r="AN174" s="64"/>
      <c r="AO174" s="19" t="e">
        <f t="shared" si="37"/>
        <v>#N/A</v>
      </c>
      <c r="AP174" s="65" t="e">
        <f t="shared" si="49"/>
        <v>#N/A</v>
      </c>
      <c r="AQ174" s="66" t="e">
        <f t="shared" si="38"/>
        <v>#N/A</v>
      </c>
      <c r="AR174" s="67">
        <f>SUM(COUNTIFS(E174:AM174,{"f","NCP","AB"}))</f>
        <v>0</v>
      </c>
      <c r="AS174" s="66" t="e">
        <f t="shared" si="39"/>
        <v>#N/A</v>
      </c>
    </row>
    <row r="175" spans="1:45">
      <c r="A175" s="58">
        <v>171</v>
      </c>
      <c r="B175" s="59" t="s">
        <v>275</v>
      </c>
      <c r="C175" s="60" t="s">
        <v>276</v>
      </c>
      <c r="D175" s="61" t="s">
        <v>529</v>
      </c>
      <c r="E175" s="62" t="e">
        <f>VLOOKUP(B175,'[4]SOURCE(Ori)'!$A$4:$D$244,4,FALSE)</f>
        <v>#N/A</v>
      </c>
      <c r="F175" s="18" t="e">
        <f t="shared" si="40"/>
        <v>#N/A</v>
      </c>
      <c r="G175" s="63" t="e">
        <f>VLOOKUP(B175,'[4]SOURCE(Ori)'!$A$4:$E$244,5,FALSE)</f>
        <v>#N/A</v>
      </c>
      <c r="H175" s="62" t="e">
        <f>VLOOKUP(B175,'[4]SOURCE(Ori)'!$A$248:$D$488,4,FALSE)</f>
        <v>#N/A</v>
      </c>
      <c r="I175" s="18" t="e">
        <f t="shared" si="41"/>
        <v>#N/A</v>
      </c>
      <c r="J175" s="64" t="e">
        <f>VLOOKUP(B175,'[4]SOURCE(Ori)'!$A$248:$E$488,5,FALSE)</f>
        <v>#N/A</v>
      </c>
      <c r="K175" s="62" t="e">
        <f>VLOOKUP(B175,'[4]SOURCE(Ori)'!$A$492:$D$732,4,FALSE)</f>
        <v>#N/A</v>
      </c>
      <c r="L175" s="18" t="e">
        <f t="shared" si="42"/>
        <v>#N/A</v>
      </c>
      <c r="M175" s="64" t="e">
        <f>VLOOKUP(B175,'[4]SOURCE(Ori)'!$A$492:$E$732,5,FALSE)</f>
        <v>#N/A</v>
      </c>
      <c r="N175" s="62" t="e">
        <f>VLOOKUP(B175,'[4]SOURCE(Ori)'!$A$736:$D$976,4,FALSE)</f>
        <v>#N/A</v>
      </c>
      <c r="O175" s="18" t="e">
        <f t="shared" si="43"/>
        <v>#N/A</v>
      </c>
      <c r="P175" s="64" t="e">
        <f>VLOOKUP(B175,'[4]SOURCE(Ori)'!$A$736:$E$976,5,FALSE)</f>
        <v>#N/A</v>
      </c>
      <c r="Q175" s="62" t="e">
        <f>VLOOKUP(B175,'[4]SOURCE(Ori)'!$A$980:$D$1096,4,FALSE)</f>
        <v>#N/A</v>
      </c>
      <c r="R175" s="18" t="e">
        <f>IF(Q175="O",10,IF(Q175="A",9,IF(Q175="B",8,IF(Q175="C",7,IF(Q175="D",6,IF(Q175="F",0,IF(Q175=-5,-5,-10)))))))</f>
        <v>#N/A</v>
      </c>
      <c r="S175" s="64" t="e">
        <f>VLOOKUP(B175,'[4]SOURCE(Ori)'!$A$980:$E$1096,5,FALSE)</f>
        <v>#N/A</v>
      </c>
      <c r="T175" s="62">
        <v>0</v>
      </c>
      <c r="U175" s="18">
        <v>0</v>
      </c>
      <c r="V175" s="64">
        <v>0</v>
      </c>
      <c r="W175" s="62">
        <v>0</v>
      </c>
      <c r="X175" s="18">
        <v>0</v>
      </c>
      <c r="Y175" s="64">
        <v>0</v>
      </c>
      <c r="Z175" s="62" t="e">
        <f>VLOOKUP(B175,'[4]SOURCE(Ori)'!$A$1230:$D$1470,4,FALSE)</f>
        <v>#N/A</v>
      </c>
      <c r="AA175" s="18" t="e">
        <f t="shared" si="44"/>
        <v>#N/A</v>
      </c>
      <c r="AB175" s="64" t="e">
        <f>VLOOKUP(B175,'[4]SOURCE(Ori)'!$A$1230:$E$1470,5,FALSE)</f>
        <v>#N/A</v>
      </c>
      <c r="AC175" s="62" t="e">
        <f>VLOOKUP(B175,'[4]SOURCE(Ori)'!$A$1475:$D$1715,4,FALSE)</f>
        <v>#N/A</v>
      </c>
      <c r="AD175" s="18" t="e">
        <f t="shared" si="45"/>
        <v>#N/A</v>
      </c>
      <c r="AE175" s="64" t="e">
        <f>VLOOKUP(B175,'[4]SOURCE(Ori)'!$A$1475:$E$1715,5,FALSE)</f>
        <v>#N/A</v>
      </c>
      <c r="AF175" s="62" t="e">
        <f>VLOOKUP(B175,'[4]SOURCE(Ori)'!$A$1719:$D$1959,4,FALSE)</f>
        <v>#N/A</v>
      </c>
      <c r="AG175" s="18" t="e">
        <f t="shared" si="46"/>
        <v>#N/A</v>
      </c>
      <c r="AH175" s="64" t="e">
        <f>VLOOKUP(B175,'[4]SOURCE(Ori)'!$A$1719:$E$1959,5,FALSE)</f>
        <v>#N/A</v>
      </c>
      <c r="AI175" s="64" t="e">
        <f>VLOOKUP(B175,'[4]SOURCE(Ori)'!$A$1963:$D$2203,4,FALSE)</f>
        <v>#N/A</v>
      </c>
      <c r="AJ175" s="18" t="e">
        <f t="shared" si="47"/>
        <v>#N/A</v>
      </c>
      <c r="AK175" s="64" t="e">
        <f>VLOOKUP(B175,'[4]SOURCE(Ori)'!$A$1963:$E$2203,5,FALSE)</f>
        <v>#N/A</v>
      </c>
      <c r="AL175" s="64" t="e">
        <f>VLOOKUP(B175,'[4]SOURCE(Ori)'!$A$2207:$D$2447,4,FALSE)</f>
        <v>#N/A</v>
      </c>
      <c r="AM175" s="18" t="e">
        <f t="shared" si="48"/>
        <v>#N/A</v>
      </c>
      <c r="AN175" s="64"/>
      <c r="AO175" s="19" t="e">
        <f t="shared" si="37"/>
        <v>#N/A</v>
      </c>
      <c r="AP175" s="65" t="e">
        <f t="shared" si="49"/>
        <v>#N/A</v>
      </c>
      <c r="AQ175" s="66" t="e">
        <f t="shared" si="38"/>
        <v>#N/A</v>
      </c>
      <c r="AR175" s="67">
        <f>SUM(COUNTIFS(E175:AM175,{"f","NCP","AB"}))</f>
        <v>0</v>
      </c>
      <c r="AS175" s="66" t="e">
        <f t="shared" si="39"/>
        <v>#N/A</v>
      </c>
    </row>
    <row r="176" spans="1:45">
      <c r="A176" s="58">
        <v>172</v>
      </c>
      <c r="B176" s="59" t="s">
        <v>277</v>
      </c>
      <c r="C176" s="60" t="s">
        <v>278</v>
      </c>
      <c r="D176" s="61" t="s">
        <v>529</v>
      </c>
      <c r="E176" s="62" t="e">
        <f>VLOOKUP(B176,'[4]SOURCE(Ori)'!$A$4:$D$244,4,FALSE)</f>
        <v>#N/A</v>
      </c>
      <c r="F176" s="18" t="e">
        <f t="shared" si="40"/>
        <v>#N/A</v>
      </c>
      <c r="G176" s="63" t="e">
        <f>VLOOKUP(B176,'[4]SOURCE(Ori)'!$A$4:$E$244,5,FALSE)</f>
        <v>#N/A</v>
      </c>
      <c r="H176" s="62" t="e">
        <f>VLOOKUP(B176,'[4]SOURCE(Ori)'!$A$248:$D$488,4,FALSE)</f>
        <v>#N/A</v>
      </c>
      <c r="I176" s="18" t="e">
        <f t="shared" si="41"/>
        <v>#N/A</v>
      </c>
      <c r="J176" s="64" t="e">
        <f>VLOOKUP(B176,'[4]SOURCE(Ori)'!$A$248:$E$488,5,FALSE)</f>
        <v>#N/A</v>
      </c>
      <c r="K176" s="62" t="e">
        <f>VLOOKUP(B176,'[4]SOURCE(Ori)'!$A$492:$D$732,4,FALSE)</f>
        <v>#N/A</v>
      </c>
      <c r="L176" s="18" t="e">
        <f t="shared" si="42"/>
        <v>#N/A</v>
      </c>
      <c r="M176" s="64" t="e">
        <f>VLOOKUP(B176,'[4]SOURCE(Ori)'!$A$492:$E$732,5,FALSE)</f>
        <v>#N/A</v>
      </c>
      <c r="N176" s="62" t="e">
        <f>VLOOKUP(B176,'[4]SOURCE(Ori)'!$A$736:$D$976,4,FALSE)</f>
        <v>#N/A</v>
      </c>
      <c r="O176" s="18" t="e">
        <f t="shared" si="43"/>
        <v>#N/A</v>
      </c>
      <c r="P176" s="64" t="e">
        <f>VLOOKUP(B176,'[4]SOURCE(Ori)'!$A$736:$E$976,5,FALSE)</f>
        <v>#N/A</v>
      </c>
      <c r="Q176" s="62">
        <v>0</v>
      </c>
      <c r="R176" s="18">
        <v>0</v>
      </c>
      <c r="S176" s="64">
        <v>0</v>
      </c>
      <c r="T176" s="62" t="e">
        <f>VLOOKUP(B176,'[4]SOURCE(Ori)'!$A$1100:$D$1167,4,FALSE)</f>
        <v>#N/A</v>
      </c>
      <c r="U176" s="18" t="e">
        <f>IF(T176="O",10,IF(T176="A",9,IF(T176="B",8,IF(T176="C",7,IF(T176="D",6,IF(T176="F",0,IF(T176=-5,-5,-10)))))))</f>
        <v>#N/A</v>
      </c>
      <c r="V176" s="64" t="e">
        <f>VLOOKUP(B176,'[4]SOURCE(Ori)'!$A$1100:$E$1167,5,FALSE)</f>
        <v>#N/A</v>
      </c>
      <c r="W176" s="62">
        <v>0</v>
      </c>
      <c r="X176" s="18">
        <v>0</v>
      </c>
      <c r="Y176" s="64">
        <v>0</v>
      </c>
      <c r="Z176" s="62" t="e">
        <f>VLOOKUP(B176,'[4]SOURCE(Ori)'!$A$1230:$D$1470,4,FALSE)</f>
        <v>#N/A</v>
      </c>
      <c r="AA176" s="18" t="e">
        <f t="shared" si="44"/>
        <v>#N/A</v>
      </c>
      <c r="AB176" s="64" t="e">
        <f>VLOOKUP(B176,'[4]SOURCE(Ori)'!$A$1230:$E$1470,5,FALSE)</f>
        <v>#N/A</v>
      </c>
      <c r="AC176" s="62" t="e">
        <f>VLOOKUP(B176,'[4]SOURCE(Ori)'!$A$1475:$D$1715,4,FALSE)</f>
        <v>#N/A</v>
      </c>
      <c r="AD176" s="18" t="e">
        <f t="shared" si="45"/>
        <v>#N/A</v>
      </c>
      <c r="AE176" s="64" t="e">
        <f>VLOOKUP(B176,'[4]SOURCE(Ori)'!$A$1475:$E$1715,5,FALSE)</f>
        <v>#N/A</v>
      </c>
      <c r="AF176" s="62" t="e">
        <f>VLOOKUP(B176,'[4]SOURCE(Ori)'!$A$1719:$D$1959,4,FALSE)</f>
        <v>#N/A</v>
      </c>
      <c r="AG176" s="18" t="e">
        <f t="shared" si="46"/>
        <v>#N/A</v>
      </c>
      <c r="AH176" s="64" t="e">
        <f>VLOOKUP(B176,'[4]SOURCE(Ori)'!$A$1719:$E$1959,5,FALSE)</f>
        <v>#N/A</v>
      </c>
      <c r="AI176" s="64" t="e">
        <f>VLOOKUP(B176,'[4]SOURCE(Ori)'!$A$1963:$D$2203,4,FALSE)</f>
        <v>#N/A</v>
      </c>
      <c r="AJ176" s="18" t="e">
        <f t="shared" si="47"/>
        <v>#N/A</v>
      </c>
      <c r="AK176" s="64" t="e">
        <f>VLOOKUP(B176,'[4]SOURCE(Ori)'!$A$1963:$E$2203,5,FALSE)</f>
        <v>#N/A</v>
      </c>
      <c r="AL176" s="64" t="e">
        <f>VLOOKUP(B176,'[4]SOURCE(Ori)'!$A$2207:$D$2447,4,FALSE)</f>
        <v>#N/A</v>
      </c>
      <c r="AM176" s="18" t="e">
        <f t="shared" si="48"/>
        <v>#N/A</v>
      </c>
      <c r="AN176" s="64"/>
      <c r="AO176" s="19" t="e">
        <f t="shared" si="37"/>
        <v>#N/A</v>
      </c>
      <c r="AP176" s="65" t="e">
        <f t="shared" si="49"/>
        <v>#N/A</v>
      </c>
      <c r="AQ176" s="66" t="e">
        <f t="shared" si="38"/>
        <v>#N/A</v>
      </c>
      <c r="AR176" s="67">
        <f>SUM(COUNTIFS(E176:AM176,{"f","NCP","AB"}))</f>
        <v>0</v>
      </c>
      <c r="AS176" s="66" t="e">
        <f t="shared" si="39"/>
        <v>#N/A</v>
      </c>
    </row>
    <row r="177" spans="1:45">
      <c r="A177" s="58">
        <v>173</v>
      </c>
      <c r="B177" s="59" t="s">
        <v>279</v>
      </c>
      <c r="C177" s="60" t="s">
        <v>280</v>
      </c>
      <c r="D177" s="61" t="s">
        <v>529</v>
      </c>
      <c r="E177" s="62" t="e">
        <f>VLOOKUP(B177,'[4]SOURCE(Ori)'!$A$4:$D$244,4,FALSE)</f>
        <v>#N/A</v>
      </c>
      <c r="F177" s="18" t="e">
        <f t="shared" si="40"/>
        <v>#N/A</v>
      </c>
      <c r="G177" s="63" t="e">
        <f>VLOOKUP(B177,'[4]SOURCE(Ori)'!$A$4:$E$244,5,FALSE)</f>
        <v>#N/A</v>
      </c>
      <c r="H177" s="62" t="e">
        <f>VLOOKUP(B177,'[4]SOURCE(Ori)'!$A$248:$D$488,4,FALSE)</f>
        <v>#N/A</v>
      </c>
      <c r="I177" s="18" t="e">
        <f t="shared" si="41"/>
        <v>#N/A</v>
      </c>
      <c r="J177" s="64" t="e">
        <f>VLOOKUP(B177,'[4]SOURCE(Ori)'!$A$248:$E$488,5,FALSE)</f>
        <v>#N/A</v>
      </c>
      <c r="K177" s="62" t="e">
        <f>VLOOKUP(B177,'[4]SOURCE(Ori)'!$A$492:$D$732,4,FALSE)</f>
        <v>#N/A</v>
      </c>
      <c r="L177" s="18" t="e">
        <f t="shared" si="42"/>
        <v>#N/A</v>
      </c>
      <c r="M177" s="64" t="e">
        <f>VLOOKUP(B177,'[4]SOURCE(Ori)'!$A$492:$E$732,5,FALSE)</f>
        <v>#N/A</v>
      </c>
      <c r="N177" s="62" t="e">
        <f>VLOOKUP(B177,'[4]SOURCE(Ori)'!$A$736:$D$976,4,FALSE)</f>
        <v>#N/A</v>
      </c>
      <c r="O177" s="18" t="e">
        <f t="shared" si="43"/>
        <v>#N/A</v>
      </c>
      <c r="P177" s="64" t="e">
        <f>VLOOKUP(B177,'[4]SOURCE(Ori)'!$A$736:$E$976,5,FALSE)</f>
        <v>#N/A</v>
      </c>
      <c r="Q177" s="62">
        <v>0</v>
      </c>
      <c r="R177" s="18">
        <v>0</v>
      </c>
      <c r="S177" s="64">
        <v>0</v>
      </c>
      <c r="T177" s="62" t="e">
        <f>VLOOKUP(B177,'[4]SOURCE(Ori)'!$A$1100:$D$1167,4,FALSE)</f>
        <v>#N/A</v>
      </c>
      <c r="U177" s="18" t="e">
        <f>IF(T177="O",10,IF(T177="A",9,IF(T177="B",8,IF(T177="C",7,IF(T177="D",6,IF(T177="F",0,IF(T177=-5,-5,-10)))))))</f>
        <v>#N/A</v>
      </c>
      <c r="V177" s="64" t="e">
        <f>VLOOKUP(B177,'[4]SOURCE(Ori)'!$A$1100:$E$1167,5,FALSE)</f>
        <v>#N/A</v>
      </c>
      <c r="W177" s="62">
        <v>0</v>
      </c>
      <c r="X177" s="18">
        <v>0</v>
      </c>
      <c r="Y177" s="64">
        <v>0</v>
      </c>
      <c r="Z177" s="62" t="e">
        <f>VLOOKUP(B177,'[4]SOURCE(Ori)'!$A$1230:$D$1470,4,FALSE)</f>
        <v>#N/A</v>
      </c>
      <c r="AA177" s="18" t="e">
        <f t="shared" si="44"/>
        <v>#N/A</v>
      </c>
      <c r="AB177" s="64" t="e">
        <f>VLOOKUP(B177,'[4]SOURCE(Ori)'!$A$1230:$E$1470,5,FALSE)</f>
        <v>#N/A</v>
      </c>
      <c r="AC177" s="62" t="e">
        <f>VLOOKUP(B177,'[4]SOURCE(Ori)'!$A$1475:$D$1715,4,FALSE)</f>
        <v>#N/A</v>
      </c>
      <c r="AD177" s="18" t="e">
        <f t="shared" si="45"/>
        <v>#N/A</v>
      </c>
      <c r="AE177" s="64" t="e">
        <f>VLOOKUP(B177,'[4]SOURCE(Ori)'!$A$1475:$E$1715,5,FALSE)</f>
        <v>#N/A</v>
      </c>
      <c r="AF177" s="62" t="e">
        <f>VLOOKUP(B177,'[4]SOURCE(Ori)'!$A$1719:$D$1959,4,FALSE)</f>
        <v>#N/A</v>
      </c>
      <c r="AG177" s="18" t="e">
        <f t="shared" si="46"/>
        <v>#N/A</v>
      </c>
      <c r="AH177" s="64" t="e">
        <f>VLOOKUP(B177,'[4]SOURCE(Ori)'!$A$1719:$E$1959,5,FALSE)</f>
        <v>#N/A</v>
      </c>
      <c r="AI177" s="64" t="e">
        <f>VLOOKUP(B177,'[4]SOURCE(Ori)'!$A$1963:$D$2203,4,FALSE)</f>
        <v>#N/A</v>
      </c>
      <c r="AJ177" s="18" t="e">
        <f t="shared" si="47"/>
        <v>#N/A</v>
      </c>
      <c r="AK177" s="64" t="e">
        <f>VLOOKUP(B177,'[4]SOURCE(Ori)'!$A$1963:$E$2203,5,FALSE)</f>
        <v>#N/A</v>
      </c>
      <c r="AL177" s="64" t="e">
        <f>VLOOKUP(B177,'[4]SOURCE(Ori)'!$A$2207:$D$2447,4,FALSE)</f>
        <v>#N/A</v>
      </c>
      <c r="AM177" s="18" t="e">
        <f t="shared" si="48"/>
        <v>#N/A</v>
      </c>
      <c r="AN177" s="64"/>
      <c r="AO177" s="19" t="e">
        <f t="shared" si="37"/>
        <v>#N/A</v>
      </c>
      <c r="AP177" s="65" t="e">
        <f t="shared" si="49"/>
        <v>#N/A</v>
      </c>
      <c r="AQ177" s="66" t="e">
        <f t="shared" si="38"/>
        <v>#N/A</v>
      </c>
      <c r="AR177" s="67">
        <f>SUM(COUNTIFS(E177:AM177,{"f","NCP","AB"}))</f>
        <v>0</v>
      </c>
      <c r="AS177" s="66" t="e">
        <f t="shared" si="39"/>
        <v>#N/A</v>
      </c>
    </row>
    <row r="178" spans="1:45">
      <c r="A178" s="58">
        <v>174</v>
      </c>
      <c r="B178" s="59" t="s">
        <v>281</v>
      </c>
      <c r="C178" s="60" t="s">
        <v>282</v>
      </c>
      <c r="D178" s="61" t="s">
        <v>529</v>
      </c>
      <c r="E178" s="62" t="e">
        <f>VLOOKUP(B178,'[4]SOURCE(Ori)'!$A$4:$D$244,4,FALSE)</f>
        <v>#N/A</v>
      </c>
      <c r="F178" s="18" t="e">
        <f t="shared" si="40"/>
        <v>#N/A</v>
      </c>
      <c r="G178" s="63" t="e">
        <f>VLOOKUP(B178,'[4]SOURCE(Ori)'!$A$4:$E$244,5,FALSE)</f>
        <v>#N/A</v>
      </c>
      <c r="H178" s="62" t="e">
        <f>VLOOKUP(B178,'[4]SOURCE(Ori)'!$A$248:$D$488,4,FALSE)</f>
        <v>#N/A</v>
      </c>
      <c r="I178" s="18" t="e">
        <f t="shared" si="41"/>
        <v>#N/A</v>
      </c>
      <c r="J178" s="64" t="e">
        <f>VLOOKUP(B178,'[4]SOURCE(Ori)'!$A$248:$E$488,5,FALSE)</f>
        <v>#N/A</v>
      </c>
      <c r="K178" s="62" t="e">
        <f>VLOOKUP(B178,'[4]SOURCE(Ori)'!$A$492:$D$732,4,FALSE)</f>
        <v>#N/A</v>
      </c>
      <c r="L178" s="18" t="e">
        <f t="shared" si="42"/>
        <v>#N/A</v>
      </c>
      <c r="M178" s="64" t="e">
        <f>VLOOKUP(B178,'[4]SOURCE(Ori)'!$A$492:$E$732,5,FALSE)</f>
        <v>#N/A</v>
      </c>
      <c r="N178" s="62" t="e">
        <f>VLOOKUP(B178,'[4]SOURCE(Ori)'!$A$736:$D$976,4,FALSE)</f>
        <v>#N/A</v>
      </c>
      <c r="O178" s="18" t="e">
        <f t="shared" si="43"/>
        <v>#N/A</v>
      </c>
      <c r="P178" s="64" t="e">
        <f>VLOOKUP(B178,'[4]SOURCE(Ori)'!$A$736:$E$976,5,FALSE)</f>
        <v>#N/A</v>
      </c>
      <c r="Q178" s="62" t="e">
        <f>VLOOKUP(B178,'[4]SOURCE(Ori)'!$A$980:$D$1096,4,FALSE)</f>
        <v>#N/A</v>
      </c>
      <c r="R178" s="18" t="e">
        <f t="shared" ref="R178:R185" si="50">IF(Q178="O",10,IF(Q178="A",9,IF(Q178="B",8,IF(Q178="C",7,IF(Q178="D",6,IF(Q178="F",0,IF(Q178=-5,-5,-10)))))))</f>
        <v>#N/A</v>
      </c>
      <c r="S178" s="64" t="e">
        <f>VLOOKUP(B178,'[4]SOURCE(Ori)'!$A$980:$E$1096,5,FALSE)</f>
        <v>#N/A</v>
      </c>
      <c r="T178" s="62">
        <v>0</v>
      </c>
      <c r="U178" s="18">
        <v>0</v>
      </c>
      <c r="V178" s="64">
        <v>0</v>
      </c>
      <c r="W178" s="62">
        <v>0</v>
      </c>
      <c r="X178" s="18">
        <v>0</v>
      </c>
      <c r="Y178" s="64">
        <v>0</v>
      </c>
      <c r="Z178" s="62" t="e">
        <f>VLOOKUP(B178,'[4]SOURCE(Ori)'!$A$1230:$D$1470,4,FALSE)</f>
        <v>#N/A</v>
      </c>
      <c r="AA178" s="18" t="e">
        <f t="shared" si="44"/>
        <v>#N/A</v>
      </c>
      <c r="AB178" s="64" t="e">
        <f>VLOOKUP(B178,'[4]SOURCE(Ori)'!$A$1230:$E$1470,5,FALSE)</f>
        <v>#N/A</v>
      </c>
      <c r="AC178" s="62" t="e">
        <f>VLOOKUP(B178,'[4]SOURCE(Ori)'!$A$1475:$D$1715,4,FALSE)</f>
        <v>#N/A</v>
      </c>
      <c r="AD178" s="18" t="e">
        <f t="shared" si="45"/>
        <v>#N/A</v>
      </c>
      <c r="AE178" s="64" t="e">
        <f>VLOOKUP(B178,'[4]SOURCE(Ori)'!$A$1475:$E$1715,5,FALSE)</f>
        <v>#N/A</v>
      </c>
      <c r="AF178" s="62" t="e">
        <f>VLOOKUP(B178,'[4]SOURCE(Ori)'!$A$1719:$D$1959,4,FALSE)</f>
        <v>#N/A</v>
      </c>
      <c r="AG178" s="18" t="e">
        <f t="shared" si="46"/>
        <v>#N/A</v>
      </c>
      <c r="AH178" s="64" t="e">
        <f>VLOOKUP(B178,'[4]SOURCE(Ori)'!$A$1719:$E$1959,5,FALSE)</f>
        <v>#N/A</v>
      </c>
      <c r="AI178" s="64" t="e">
        <f>VLOOKUP(B178,'[4]SOURCE(Ori)'!$A$1963:$D$2203,4,FALSE)</f>
        <v>#N/A</v>
      </c>
      <c r="AJ178" s="18" t="e">
        <f t="shared" si="47"/>
        <v>#N/A</v>
      </c>
      <c r="AK178" s="64" t="e">
        <f>VLOOKUP(B178,'[4]SOURCE(Ori)'!$A$1963:$E$2203,5,FALSE)</f>
        <v>#N/A</v>
      </c>
      <c r="AL178" s="64" t="e">
        <f>VLOOKUP(B178,'[4]SOURCE(Ori)'!$A$2207:$D$2447,4,FALSE)</f>
        <v>#N/A</v>
      </c>
      <c r="AM178" s="18" t="e">
        <f t="shared" si="48"/>
        <v>#N/A</v>
      </c>
      <c r="AN178" s="64"/>
      <c r="AO178" s="19" t="e">
        <f t="shared" si="37"/>
        <v>#N/A</v>
      </c>
      <c r="AP178" s="65" t="e">
        <f t="shared" si="49"/>
        <v>#N/A</v>
      </c>
      <c r="AQ178" s="66" t="e">
        <f t="shared" si="38"/>
        <v>#N/A</v>
      </c>
      <c r="AR178" s="67">
        <f>SUM(COUNTIFS(E178:AM178,{"f","NCP","AB"}))</f>
        <v>0</v>
      </c>
      <c r="AS178" s="66" t="e">
        <f t="shared" si="39"/>
        <v>#N/A</v>
      </c>
    </row>
    <row r="179" spans="1:45">
      <c r="A179" s="58">
        <v>175</v>
      </c>
      <c r="B179" s="59" t="s">
        <v>283</v>
      </c>
      <c r="C179" s="60" t="s">
        <v>284</v>
      </c>
      <c r="D179" s="61" t="s">
        <v>529</v>
      </c>
      <c r="E179" s="62" t="e">
        <f>VLOOKUP(B179,'[4]SOURCE(Ori)'!$A$4:$D$244,4,FALSE)</f>
        <v>#N/A</v>
      </c>
      <c r="F179" s="18" t="e">
        <f t="shared" si="40"/>
        <v>#N/A</v>
      </c>
      <c r="G179" s="63" t="e">
        <f>VLOOKUP(B179,'[4]SOURCE(Ori)'!$A$4:$E$244,5,FALSE)</f>
        <v>#N/A</v>
      </c>
      <c r="H179" s="62" t="e">
        <f>VLOOKUP(B179,'[4]SOURCE(Ori)'!$A$248:$D$488,4,FALSE)</f>
        <v>#N/A</v>
      </c>
      <c r="I179" s="18" t="e">
        <f t="shared" si="41"/>
        <v>#N/A</v>
      </c>
      <c r="J179" s="64" t="e">
        <f>VLOOKUP(B179,'[4]SOURCE(Ori)'!$A$248:$E$488,5,FALSE)</f>
        <v>#N/A</v>
      </c>
      <c r="K179" s="62" t="e">
        <f>VLOOKUP(B179,'[4]SOURCE(Ori)'!$A$492:$D$732,4,FALSE)</f>
        <v>#N/A</v>
      </c>
      <c r="L179" s="18" t="e">
        <f t="shared" si="42"/>
        <v>#N/A</v>
      </c>
      <c r="M179" s="64" t="e">
        <f>VLOOKUP(B179,'[4]SOURCE(Ori)'!$A$492:$E$732,5,FALSE)</f>
        <v>#N/A</v>
      </c>
      <c r="N179" s="62" t="e">
        <f>VLOOKUP(B179,'[4]SOURCE(Ori)'!$A$736:$D$976,4,FALSE)</f>
        <v>#N/A</v>
      </c>
      <c r="O179" s="18" t="e">
        <f t="shared" si="43"/>
        <v>#N/A</v>
      </c>
      <c r="P179" s="64" t="e">
        <f>VLOOKUP(B179,'[4]SOURCE(Ori)'!$A$736:$E$976,5,FALSE)</f>
        <v>#N/A</v>
      </c>
      <c r="Q179" s="62" t="e">
        <f>VLOOKUP(B179,'[4]SOURCE(Ori)'!$A$980:$D$1096,4,FALSE)</f>
        <v>#N/A</v>
      </c>
      <c r="R179" s="18" t="e">
        <f t="shared" si="50"/>
        <v>#N/A</v>
      </c>
      <c r="S179" s="64" t="e">
        <f>VLOOKUP(B179,'[4]SOURCE(Ori)'!$A$980:$E$1096,5,FALSE)</f>
        <v>#N/A</v>
      </c>
      <c r="T179" s="62">
        <v>0</v>
      </c>
      <c r="U179" s="18">
        <v>0</v>
      </c>
      <c r="V179" s="64">
        <v>0</v>
      </c>
      <c r="W179" s="62">
        <v>0</v>
      </c>
      <c r="X179" s="18">
        <v>0</v>
      </c>
      <c r="Y179" s="64">
        <v>0</v>
      </c>
      <c r="Z179" s="62" t="e">
        <f>VLOOKUP(B179,'[4]SOURCE(Ori)'!$A$1230:$D$1470,4,FALSE)</f>
        <v>#N/A</v>
      </c>
      <c r="AA179" s="18" t="e">
        <f t="shared" si="44"/>
        <v>#N/A</v>
      </c>
      <c r="AB179" s="64" t="e">
        <f>VLOOKUP(B179,'[4]SOURCE(Ori)'!$A$1230:$E$1470,5,FALSE)</f>
        <v>#N/A</v>
      </c>
      <c r="AC179" s="62" t="e">
        <f>VLOOKUP(B179,'[4]SOURCE(Ori)'!$A$1475:$D$1715,4,FALSE)</f>
        <v>#N/A</v>
      </c>
      <c r="AD179" s="18" t="e">
        <f t="shared" si="45"/>
        <v>#N/A</v>
      </c>
      <c r="AE179" s="64" t="e">
        <f>VLOOKUP(B179,'[4]SOURCE(Ori)'!$A$1475:$E$1715,5,FALSE)</f>
        <v>#N/A</v>
      </c>
      <c r="AF179" s="62" t="e">
        <f>VLOOKUP(B179,'[4]SOURCE(Ori)'!$A$1719:$D$1959,4,FALSE)</f>
        <v>#N/A</v>
      </c>
      <c r="AG179" s="18" t="e">
        <f t="shared" si="46"/>
        <v>#N/A</v>
      </c>
      <c r="AH179" s="64" t="e">
        <f>VLOOKUP(B179,'[4]SOURCE(Ori)'!$A$1719:$E$1959,5,FALSE)</f>
        <v>#N/A</v>
      </c>
      <c r="AI179" s="64" t="e">
        <f>VLOOKUP(B179,'[4]SOURCE(Ori)'!$A$1963:$D$2203,4,FALSE)</f>
        <v>#N/A</v>
      </c>
      <c r="AJ179" s="18" t="e">
        <f t="shared" si="47"/>
        <v>#N/A</v>
      </c>
      <c r="AK179" s="64" t="e">
        <f>VLOOKUP(B179,'[4]SOURCE(Ori)'!$A$1963:$E$2203,5,FALSE)</f>
        <v>#N/A</v>
      </c>
      <c r="AL179" s="64" t="e">
        <f>VLOOKUP(B179,'[4]SOURCE(Ori)'!$A$2207:$D$2447,4,FALSE)</f>
        <v>#N/A</v>
      </c>
      <c r="AM179" s="18" t="e">
        <f t="shared" si="48"/>
        <v>#N/A</v>
      </c>
      <c r="AN179" s="64"/>
      <c r="AO179" s="19" t="e">
        <f t="shared" si="37"/>
        <v>#N/A</v>
      </c>
      <c r="AP179" s="65" t="e">
        <f t="shared" si="49"/>
        <v>#N/A</v>
      </c>
      <c r="AQ179" s="66" t="e">
        <f t="shared" si="38"/>
        <v>#N/A</v>
      </c>
      <c r="AR179" s="67">
        <f>SUM(COUNTIFS(E179:AM179,{"f","NCP","AB"}))</f>
        <v>0</v>
      </c>
      <c r="AS179" s="66" t="e">
        <f t="shared" si="39"/>
        <v>#N/A</v>
      </c>
    </row>
    <row r="180" spans="1:45">
      <c r="A180" s="58">
        <v>176</v>
      </c>
      <c r="B180" s="59" t="s">
        <v>285</v>
      </c>
      <c r="C180" s="60" t="s">
        <v>286</v>
      </c>
      <c r="D180" s="61" t="s">
        <v>529</v>
      </c>
      <c r="E180" s="62" t="e">
        <f>VLOOKUP(B180,'[4]SOURCE(Ori)'!$A$4:$D$244,4,FALSE)</f>
        <v>#N/A</v>
      </c>
      <c r="F180" s="18" t="e">
        <f t="shared" si="40"/>
        <v>#N/A</v>
      </c>
      <c r="G180" s="63" t="e">
        <f>VLOOKUP(B180,'[4]SOURCE(Ori)'!$A$4:$E$244,5,FALSE)</f>
        <v>#N/A</v>
      </c>
      <c r="H180" s="62" t="e">
        <f>VLOOKUP(B180,'[4]SOURCE(Ori)'!$A$248:$D$488,4,FALSE)</f>
        <v>#N/A</v>
      </c>
      <c r="I180" s="18" t="e">
        <f t="shared" si="41"/>
        <v>#N/A</v>
      </c>
      <c r="J180" s="64" t="e">
        <f>VLOOKUP(B180,'[4]SOURCE(Ori)'!$A$248:$E$488,5,FALSE)</f>
        <v>#N/A</v>
      </c>
      <c r="K180" s="62" t="e">
        <f>VLOOKUP(B180,'[4]SOURCE(Ori)'!$A$492:$D$732,4,FALSE)</f>
        <v>#N/A</v>
      </c>
      <c r="L180" s="18" t="e">
        <f t="shared" si="42"/>
        <v>#N/A</v>
      </c>
      <c r="M180" s="64" t="e">
        <f>VLOOKUP(B180,'[4]SOURCE(Ori)'!$A$492:$E$732,5,FALSE)</f>
        <v>#N/A</v>
      </c>
      <c r="N180" s="62" t="e">
        <f>VLOOKUP(B180,'[4]SOURCE(Ori)'!$A$736:$D$976,4,FALSE)</f>
        <v>#N/A</v>
      </c>
      <c r="O180" s="18" t="e">
        <f t="shared" si="43"/>
        <v>#N/A</v>
      </c>
      <c r="P180" s="64" t="e">
        <f>VLOOKUP(B180,'[4]SOURCE(Ori)'!$A$736:$E$976,5,FALSE)</f>
        <v>#N/A</v>
      </c>
      <c r="Q180" s="62" t="e">
        <f>VLOOKUP(B180,'[4]SOURCE(Ori)'!$A$980:$D$1096,4,FALSE)</f>
        <v>#N/A</v>
      </c>
      <c r="R180" s="18" t="e">
        <f t="shared" si="50"/>
        <v>#N/A</v>
      </c>
      <c r="S180" s="64" t="e">
        <f>VLOOKUP(B180,'[4]SOURCE(Ori)'!$A$980:$E$1096,5,FALSE)</f>
        <v>#N/A</v>
      </c>
      <c r="T180" s="62">
        <v>0</v>
      </c>
      <c r="U180" s="18">
        <v>0</v>
      </c>
      <c r="V180" s="64">
        <v>0</v>
      </c>
      <c r="W180" s="62">
        <v>0</v>
      </c>
      <c r="X180" s="18">
        <v>0</v>
      </c>
      <c r="Y180" s="64">
        <v>0</v>
      </c>
      <c r="Z180" s="62" t="e">
        <f>VLOOKUP(B180,'[4]SOURCE(Ori)'!$A$1230:$D$1470,4,FALSE)</f>
        <v>#N/A</v>
      </c>
      <c r="AA180" s="18" t="e">
        <f t="shared" si="44"/>
        <v>#N/A</v>
      </c>
      <c r="AB180" s="64" t="e">
        <f>VLOOKUP(B180,'[4]SOURCE(Ori)'!$A$1230:$E$1470,5,FALSE)</f>
        <v>#N/A</v>
      </c>
      <c r="AC180" s="62" t="e">
        <f>VLOOKUP(B180,'[4]SOURCE(Ori)'!$A$1475:$D$1715,4,FALSE)</f>
        <v>#N/A</v>
      </c>
      <c r="AD180" s="18" t="e">
        <f t="shared" si="45"/>
        <v>#N/A</v>
      </c>
      <c r="AE180" s="64" t="e">
        <f>VLOOKUP(B180,'[4]SOURCE(Ori)'!$A$1475:$E$1715,5,FALSE)</f>
        <v>#N/A</v>
      </c>
      <c r="AF180" s="62" t="e">
        <f>VLOOKUP(B180,'[4]SOURCE(Ori)'!$A$1719:$D$1959,4,FALSE)</f>
        <v>#N/A</v>
      </c>
      <c r="AG180" s="18" t="e">
        <f t="shared" si="46"/>
        <v>#N/A</v>
      </c>
      <c r="AH180" s="64" t="e">
        <f>VLOOKUP(B180,'[4]SOURCE(Ori)'!$A$1719:$E$1959,5,FALSE)</f>
        <v>#N/A</v>
      </c>
      <c r="AI180" s="64" t="e">
        <f>VLOOKUP(B180,'[4]SOURCE(Ori)'!$A$1963:$D$2203,4,FALSE)</f>
        <v>#N/A</v>
      </c>
      <c r="AJ180" s="18" t="e">
        <f t="shared" si="47"/>
        <v>#N/A</v>
      </c>
      <c r="AK180" s="64" t="e">
        <f>VLOOKUP(B180,'[4]SOURCE(Ori)'!$A$1963:$E$2203,5,FALSE)</f>
        <v>#N/A</v>
      </c>
      <c r="AL180" s="64" t="e">
        <f>VLOOKUP(B180,'[4]SOURCE(Ori)'!$A$2207:$D$2447,4,FALSE)</f>
        <v>#N/A</v>
      </c>
      <c r="AM180" s="18" t="e">
        <f t="shared" si="48"/>
        <v>#N/A</v>
      </c>
      <c r="AN180" s="64"/>
      <c r="AO180" s="19" t="e">
        <f t="shared" si="37"/>
        <v>#N/A</v>
      </c>
      <c r="AP180" s="65" t="e">
        <f t="shared" si="49"/>
        <v>#N/A</v>
      </c>
      <c r="AQ180" s="66" t="e">
        <f t="shared" si="38"/>
        <v>#N/A</v>
      </c>
      <c r="AR180" s="67">
        <f>SUM(COUNTIFS(E180:AM180,{"f","NCP","AB"}))</f>
        <v>0</v>
      </c>
      <c r="AS180" s="66" t="e">
        <f t="shared" si="39"/>
        <v>#N/A</v>
      </c>
    </row>
    <row r="181" spans="1:45">
      <c r="A181" s="58">
        <v>177</v>
      </c>
      <c r="B181" s="59" t="s">
        <v>287</v>
      </c>
      <c r="C181" s="60" t="s">
        <v>288</v>
      </c>
      <c r="D181" s="61" t="s">
        <v>529</v>
      </c>
      <c r="E181" s="62" t="e">
        <f>VLOOKUP(B181,'[4]SOURCE(Ori)'!$A$4:$D$244,4,FALSE)</f>
        <v>#N/A</v>
      </c>
      <c r="F181" s="18" t="e">
        <f t="shared" si="40"/>
        <v>#N/A</v>
      </c>
      <c r="G181" s="63" t="e">
        <f>VLOOKUP(B181,'[4]SOURCE(Ori)'!$A$4:$E$244,5,FALSE)</f>
        <v>#N/A</v>
      </c>
      <c r="H181" s="62" t="e">
        <f>VLOOKUP(B181,'[4]SOURCE(Ori)'!$A$248:$D$488,4,FALSE)</f>
        <v>#N/A</v>
      </c>
      <c r="I181" s="18" t="e">
        <f t="shared" si="41"/>
        <v>#N/A</v>
      </c>
      <c r="J181" s="64" t="e">
        <f>VLOOKUP(B181,'[4]SOURCE(Ori)'!$A$248:$E$488,5,FALSE)</f>
        <v>#N/A</v>
      </c>
      <c r="K181" s="62" t="e">
        <f>VLOOKUP(B181,'[4]SOURCE(Ori)'!$A$492:$D$732,4,FALSE)</f>
        <v>#N/A</v>
      </c>
      <c r="L181" s="18" t="e">
        <f t="shared" si="42"/>
        <v>#N/A</v>
      </c>
      <c r="M181" s="64" t="e">
        <f>VLOOKUP(B181,'[4]SOURCE(Ori)'!$A$492:$E$732,5,FALSE)</f>
        <v>#N/A</v>
      </c>
      <c r="N181" s="62" t="e">
        <f>VLOOKUP(B181,'[4]SOURCE(Ori)'!$A$736:$D$976,4,FALSE)</f>
        <v>#N/A</v>
      </c>
      <c r="O181" s="18" t="e">
        <f t="shared" si="43"/>
        <v>#N/A</v>
      </c>
      <c r="P181" s="64" t="e">
        <f>VLOOKUP(B181,'[4]SOURCE(Ori)'!$A$736:$E$976,5,FALSE)</f>
        <v>#N/A</v>
      </c>
      <c r="Q181" s="62" t="e">
        <f>VLOOKUP(B181,'[4]SOURCE(Ori)'!$A$980:$D$1096,4,FALSE)</f>
        <v>#N/A</v>
      </c>
      <c r="R181" s="18" t="e">
        <f t="shared" si="50"/>
        <v>#N/A</v>
      </c>
      <c r="S181" s="64" t="e">
        <f>VLOOKUP(B181,'[4]SOURCE(Ori)'!$A$980:$E$1096,5,FALSE)</f>
        <v>#N/A</v>
      </c>
      <c r="T181" s="62">
        <v>0</v>
      </c>
      <c r="U181" s="18">
        <v>0</v>
      </c>
      <c r="V181" s="64">
        <v>0</v>
      </c>
      <c r="W181" s="62">
        <v>0</v>
      </c>
      <c r="X181" s="18">
        <v>0</v>
      </c>
      <c r="Y181" s="64">
        <v>0</v>
      </c>
      <c r="Z181" s="62" t="e">
        <f>VLOOKUP(B181,'[4]SOURCE(Ori)'!$A$1230:$D$1470,4,FALSE)</f>
        <v>#N/A</v>
      </c>
      <c r="AA181" s="18" t="e">
        <f t="shared" si="44"/>
        <v>#N/A</v>
      </c>
      <c r="AB181" s="64" t="e">
        <f>VLOOKUP(B181,'[4]SOURCE(Ori)'!$A$1230:$E$1470,5,FALSE)</f>
        <v>#N/A</v>
      </c>
      <c r="AC181" s="62" t="e">
        <f>VLOOKUP(B181,'[4]SOURCE(Ori)'!$A$1475:$D$1715,4,FALSE)</f>
        <v>#N/A</v>
      </c>
      <c r="AD181" s="18" t="e">
        <f t="shared" si="45"/>
        <v>#N/A</v>
      </c>
      <c r="AE181" s="64" t="e">
        <f>VLOOKUP(B181,'[4]SOURCE(Ori)'!$A$1475:$E$1715,5,FALSE)</f>
        <v>#N/A</v>
      </c>
      <c r="AF181" s="62" t="e">
        <f>VLOOKUP(B181,'[4]SOURCE(Ori)'!$A$1719:$D$1959,4,FALSE)</f>
        <v>#N/A</v>
      </c>
      <c r="AG181" s="18" t="e">
        <f t="shared" si="46"/>
        <v>#N/A</v>
      </c>
      <c r="AH181" s="64" t="e">
        <f>VLOOKUP(B181,'[4]SOURCE(Ori)'!$A$1719:$E$1959,5,FALSE)</f>
        <v>#N/A</v>
      </c>
      <c r="AI181" s="64" t="e">
        <f>VLOOKUP(B181,'[4]SOURCE(Ori)'!$A$1963:$D$2203,4,FALSE)</f>
        <v>#N/A</v>
      </c>
      <c r="AJ181" s="18" t="e">
        <f t="shared" si="47"/>
        <v>#N/A</v>
      </c>
      <c r="AK181" s="64" t="e">
        <f>VLOOKUP(B181,'[4]SOURCE(Ori)'!$A$1963:$E$2203,5,FALSE)</f>
        <v>#N/A</v>
      </c>
      <c r="AL181" s="64" t="e">
        <f>VLOOKUP(B181,'[4]SOURCE(Ori)'!$A$2207:$D$2447,4,FALSE)</f>
        <v>#N/A</v>
      </c>
      <c r="AM181" s="18" t="e">
        <f t="shared" si="48"/>
        <v>#N/A</v>
      </c>
      <c r="AN181" s="64"/>
      <c r="AO181" s="19" t="e">
        <f t="shared" si="37"/>
        <v>#N/A</v>
      </c>
      <c r="AP181" s="65" t="e">
        <f t="shared" si="49"/>
        <v>#N/A</v>
      </c>
      <c r="AQ181" s="66" t="e">
        <f t="shared" si="38"/>
        <v>#N/A</v>
      </c>
      <c r="AR181" s="67">
        <f>SUM(COUNTIFS(E181:AM181,{"f","NCP","AB"}))</f>
        <v>0</v>
      </c>
      <c r="AS181" s="66" t="e">
        <f t="shared" si="39"/>
        <v>#N/A</v>
      </c>
    </row>
    <row r="182" spans="1:45">
      <c r="A182" s="58">
        <v>178</v>
      </c>
      <c r="B182" s="59" t="s">
        <v>443</v>
      </c>
      <c r="C182" s="60" t="s">
        <v>444</v>
      </c>
      <c r="D182" s="61" t="s">
        <v>529</v>
      </c>
      <c r="E182" s="62" t="e">
        <f>VLOOKUP(B182,'[4]SOURCE(Ori)'!$A$4:$D$244,4,FALSE)</f>
        <v>#N/A</v>
      </c>
      <c r="F182" s="18" t="e">
        <f t="shared" si="40"/>
        <v>#N/A</v>
      </c>
      <c r="G182" s="63" t="e">
        <f>VLOOKUP(B182,'[4]SOURCE(Ori)'!$A$4:$E$244,5,FALSE)</f>
        <v>#N/A</v>
      </c>
      <c r="H182" s="62" t="e">
        <f>VLOOKUP(B182,'[4]SOURCE(Ori)'!$A$248:$D$488,4,FALSE)</f>
        <v>#N/A</v>
      </c>
      <c r="I182" s="18" t="e">
        <f t="shared" si="41"/>
        <v>#N/A</v>
      </c>
      <c r="J182" s="64" t="e">
        <f>VLOOKUP(B182,'[4]SOURCE(Ori)'!$A$248:$E$488,5,FALSE)</f>
        <v>#N/A</v>
      </c>
      <c r="K182" s="62" t="e">
        <f>VLOOKUP(B182,'[4]SOURCE(Ori)'!$A$492:$D$732,4,FALSE)</f>
        <v>#N/A</v>
      </c>
      <c r="L182" s="18" t="e">
        <f t="shared" si="42"/>
        <v>#N/A</v>
      </c>
      <c r="M182" s="64" t="e">
        <f>VLOOKUP(B182,'[4]SOURCE(Ori)'!$A$492:$E$732,5,FALSE)</f>
        <v>#N/A</v>
      </c>
      <c r="N182" s="62" t="e">
        <f>VLOOKUP(B182,'[4]SOURCE(Ori)'!$A$736:$D$976,4,FALSE)</f>
        <v>#N/A</v>
      </c>
      <c r="O182" s="18" t="e">
        <f t="shared" si="43"/>
        <v>#N/A</v>
      </c>
      <c r="P182" s="64" t="e">
        <f>VLOOKUP(B182,'[4]SOURCE(Ori)'!$A$736:$E$976,5,FALSE)</f>
        <v>#N/A</v>
      </c>
      <c r="Q182" s="62" t="e">
        <f>VLOOKUP(B182,'[4]SOURCE(Ori)'!$A$980:$D$1096,4,FALSE)</f>
        <v>#N/A</v>
      </c>
      <c r="R182" s="18" t="e">
        <f t="shared" si="50"/>
        <v>#N/A</v>
      </c>
      <c r="S182" s="64" t="e">
        <f>VLOOKUP(B182,'[4]SOURCE(Ori)'!$A$980:$E$1096,5,FALSE)</f>
        <v>#N/A</v>
      </c>
      <c r="T182" s="62">
        <v>0</v>
      </c>
      <c r="U182" s="18">
        <v>0</v>
      </c>
      <c r="V182" s="64">
        <v>0</v>
      </c>
      <c r="W182" s="62">
        <v>0</v>
      </c>
      <c r="X182" s="18">
        <v>0</v>
      </c>
      <c r="Y182" s="64">
        <v>0</v>
      </c>
      <c r="Z182" s="62" t="e">
        <f>VLOOKUP(B182,'[4]SOURCE(Ori)'!$A$1230:$D$1470,4,FALSE)</f>
        <v>#N/A</v>
      </c>
      <c r="AA182" s="18" t="e">
        <f t="shared" si="44"/>
        <v>#N/A</v>
      </c>
      <c r="AB182" s="64" t="e">
        <f>VLOOKUP(B182,'[4]SOURCE(Ori)'!$A$1230:$E$1470,5,FALSE)</f>
        <v>#N/A</v>
      </c>
      <c r="AC182" s="62" t="e">
        <f>VLOOKUP(B182,'[4]SOURCE(Ori)'!$A$1475:$D$1715,4,FALSE)</f>
        <v>#N/A</v>
      </c>
      <c r="AD182" s="18" t="e">
        <f t="shared" si="45"/>
        <v>#N/A</v>
      </c>
      <c r="AE182" s="64" t="e">
        <f>VLOOKUP(B182,'[4]SOURCE(Ori)'!$A$1475:$E$1715,5,FALSE)</f>
        <v>#N/A</v>
      </c>
      <c r="AF182" s="62" t="e">
        <f>VLOOKUP(B182,'[4]SOURCE(Ori)'!$A$1719:$D$1959,4,FALSE)</f>
        <v>#N/A</v>
      </c>
      <c r="AG182" s="18" t="e">
        <f t="shared" si="46"/>
        <v>#N/A</v>
      </c>
      <c r="AH182" s="64" t="e">
        <f>VLOOKUP(B182,'[4]SOURCE(Ori)'!$A$1719:$E$1959,5,FALSE)</f>
        <v>#N/A</v>
      </c>
      <c r="AI182" s="64" t="e">
        <f>VLOOKUP(B182,'[4]SOURCE(Ori)'!$A$1963:$D$2203,4,FALSE)</f>
        <v>#N/A</v>
      </c>
      <c r="AJ182" s="18" t="e">
        <f t="shared" si="47"/>
        <v>#N/A</v>
      </c>
      <c r="AK182" s="64" t="e">
        <f>VLOOKUP(B182,'[4]SOURCE(Ori)'!$A$1963:$E$2203,5,FALSE)</f>
        <v>#N/A</v>
      </c>
      <c r="AL182" s="64" t="e">
        <f>VLOOKUP(B182,'[4]SOURCE(Ori)'!$A$2207:$D$2447,4,FALSE)</f>
        <v>#N/A</v>
      </c>
      <c r="AM182" s="18" t="e">
        <f t="shared" si="48"/>
        <v>#N/A</v>
      </c>
      <c r="AN182" s="64"/>
      <c r="AO182" s="19" t="e">
        <f t="shared" si="37"/>
        <v>#N/A</v>
      </c>
      <c r="AP182" s="65" t="e">
        <f t="shared" si="49"/>
        <v>#N/A</v>
      </c>
      <c r="AQ182" s="66" t="e">
        <f t="shared" si="38"/>
        <v>#N/A</v>
      </c>
      <c r="AR182" s="67">
        <f>SUM(COUNTIFS(E182:AM182,{"f","NCP","AB"}))</f>
        <v>0</v>
      </c>
      <c r="AS182" s="66" t="e">
        <f t="shared" si="39"/>
        <v>#N/A</v>
      </c>
    </row>
    <row r="183" spans="1:45">
      <c r="A183" s="58">
        <v>179</v>
      </c>
      <c r="B183" s="59" t="s">
        <v>289</v>
      </c>
      <c r="C183" s="60" t="s">
        <v>290</v>
      </c>
      <c r="D183" s="61" t="s">
        <v>529</v>
      </c>
      <c r="E183" s="62" t="e">
        <f>VLOOKUP(B183,'[4]SOURCE(Ori)'!$A$4:$D$244,4,FALSE)</f>
        <v>#N/A</v>
      </c>
      <c r="F183" s="18" t="e">
        <f t="shared" si="40"/>
        <v>#N/A</v>
      </c>
      <c r="G183" s="63" t="e">
        <f>VLOOKUP(B183,'[4]SOURCE(Ori)'!$A$4:$E$244,5,FALSE)</f>
        <v>#N/A</v>
      </c>
      <c r="H183" s="62" t="e">
        <f>VLOOKUP(B183,'[4]SOURCE(Ori)'!$A$248:$D$488,4,FALSE)</f>
        <v>#N/A</v>
      </c>
      <c r="I183" s="18" t="e">
        <f t="shared" si="41"/>
        <v>#N/A</v>
      </c>
      <c r="J183" s="64" t="e">
        <f>VLOOKUP(B183,'[4]SOURCE(Ori)'!$A$248:$E$488,5,FALSE)</f>
        <v>#N/A</v>
      </c>
      <c r="K183" s="62" t="e">
        <f>VLOOKUP(B183,'[4]SOURCE(Ori)'!$A$492:$D$732,4,FALSE)</f>
        <v>#N/A</v>
      </c>
      <c r="L183" s="18" t="e">
        <f t="shared" si="42"/>
        <v>#N/A</v>
      </c>
      <c r="M183" s="64" t="e">
        <f>VLOOKUP(B183,'[4]SOURCE(Ori)'!$A$492:$E$732,5,FALSE)</f>
        <v>#N/A</v>
      </c>
      <c r="N183" s="62" t="e">
        <f>VLOOKUP(B183,'[4]SOURCE(Ori)'!$A$736:$D$976,4,FALSE)</f>
        <v>#N/A</v>
      </c>
      <c r="O183" s="18" t="e">
        <f t="shared" si="43"/>
        <v>#N/A</v>
      </c>
      <c r="P183" s="64" t="e">
        <f>VLOOKUP(B183,'[4]SOURCE(Ori)'!$A$736:$E$976,5,FALSE)</f>
        <v>#N/A</v>
      </c>
      <c r="Q183" s="62" t="e">
        <f>VLOOKUP(B183,'[4]SOURCE(Ori)'!$A$980:$D$1096,4,FALSE)</f>
        <v>#N/A</v>
      </c>
      <c r="R183" s="18" t="e">
        <f t="shared" si="50"/>
        <v>#N/A</v>
      </c>
      <c r="S183" s="64" t="e">
        <f>VLOOKUP(B183,'[4]SOURCE(Ori)'!$A$980:$E$1096,5,FALSE)</f>
        <v>#N/A</v>
      </c>
      <c r="T183" s="62">
        <v>0</v>
      </c>
      <c r="U183" s="18">
        <v>0</v>
      </c>
      <c r="V183" s="64">
        <v>0</v>
      </c>
      <c r="W183" s="62">
        <v>0</v>
      </c>
      <c r="X183" s="18">
        <v>0</v>
      </c>
      <c r="Y183" s="64">
        <v>0</v>
      </c>
      <c r="Z183" s="62" t="e">
        <f>VLOOKUP(B183,'[4]SOURCE(Ori)'!$A$1230:$D$1470,4,FALSE)</f>
        <v>#N/A</v>
      </c>
      <c r="AA183" s="18" t="e">
        <f t="shared" si="44"/>
        <v>#N/A</v>
      </c>
      <c r="AB183" s="64" t="e">
        <f>VLOOKUP(B183,'[4]SOURCE(Ori)'!$A$1230:$E$1470,5,FALSE)</f>
        <v>#N/A</v>
      </c>
      <c r="AC183" s="62" t="e">
        <f>VLOOKUP(B183,'[4]SOURCE(Ori)'!$A$1475:$D$1715,4,FALSE)</f>
        <v>#N/A</v>
      </c>
      <c r="AD183" s="18" t="e">
        <f t="shared" si="45"/>
        <v>#N/A</v>
      </c>
      <c r="AE183" s="64" t="e">
        <f>VLOOKUP(B183,'[4]SOURCE(Ori)'!$A$1475:$E$1715,5,FALSE)</f>
        <v>#N/A</v>
      </c>
      <c r="AF183" s="62" t="e">
        <f>VLOOKUP(B183,'[4]SOURCE(Ori)'!$A$1719:$D$1959,4,FALSE)</f>
        <v>#N/A</v>
      </c>
      <c r="AG183" s="18" t="e">
        <f t="shared" si="46"/>
        <v>#N/A</v>
      </c>
      <c r="AH183" s="64" t="e">
        <f>VLOOKUP(B183,'[4]SOURCE(Ori)'!$A$1719:$E$1959,5,FALSE)</f>
        <v>#N/A</v>
      </c>
      <c r="AI183" s="64" t="e">
        <f>VLOOKUP(B183,'[4]SOURCE(Ori)'!$A$1963:$D$2203,4,FALSE)</f>
        <v>#N/A</v>
      </c>
      <c r="AJ183" s="18" t="e">
        <f t="shared" si="47"/>
        <v>#N/A</v>
      </c>
      <c r="AK183" s="64" t="e">
        <f>VLOOKUP(B183,'[4]SOURCE(Ori)'!$A$1963:$E$2203,5,FALSE)</f>
        <v>#N/A</v>
      </c>
      <c r="AL183" s="64" t="e">
        <f>VLOOKUP(B183,'[4]SOURCE(Ori)'!$A$2207:$D$2447,4,FALSE)</f>
        <v>#N/A</v>
      </c>
      <c r="AM183" s="18" t="e">
        <f t="shared" si="48"/>
        <v>#N/A</v>
      </c>
      <c r="AN183" s="64"/>
      <c r="AO183" s="19" t="e">
        <f t="shared" si="37"/>
        <v>#N/A</v>
      </c>
      <c r="AP183" s="65" t="e">
        <f t="shared" si="49"/>
        <v>#N/A</v>
      </c>
      <c r="AQ183" s="66" t="e">
        <f t="shared" si="38"/>
        <v>#N/A</v>
      </c>
      <c r="AR183" s="67">
        <f>SUM(COUNTIFS(E183:AM183,{"f","NCP","AB"}))</f>
        <v>0</v>
      </c>
      <c r="AS183" s="66" t="e">
        <f t="shared" si="39"/>
        <v>#N/A</v>
      </c>
    </row>
    <row r="184" spans="1:45">
      <c r="A184" s="58">
        <v>180</v>
      </c>
      <c r="B184" s="59" t="s">
        <v>419</v>
      </c>
      <c r="C184" s="60" t="s">
        <v>420</v>
      </c>
      <c r="D184" s="61" t="s">
        <v>529</v>
      </c>
      <c r="E184" s="62" t="e">
        <f>VLOOKUP(B184,'[4]SOURCE(Ori)'!$A$4:$D$244,4,FALSE)</f>
        <v>#N/A</v>
      </c>
      <c r="F184" s="18" t="e">
        <f t="shared" si="40"/>
        <v>#N/A</v>
      </c>
      <c r="G184" s="63" t="e">
        <f>VLOOKUP(B184,'[4]SOURCE(Ori)'!$A$4:$E$244,5,FALSE)</f>
        <v>#N/A</v>
      </c>
      <c r="H184" s="62" t="e">
        <f>VLOOKUP(B184,'[4]SOURCE(Ori)'!$A$248:$D$488,4,FALSE)</f>
        <v>#N/A</v>
      </c>
      <c r="I184" s="18" t="e">
        <f t="shared" si="41"/>
        <v>#N/A</v>
      </c>
      <c r="J184" s="64" t="e">
        <f>VLOOKUP(B184,'[4]SOURCE(Ori)'!$A$248:$E$488,5,FALSE)</f>
        <v>#N/A</v>
      </c>
      <c r="K184" s="62" t="e">
        <f>VLOOKUP(B184,'[4]SOURCE(Ori)'!$A$492:$D$732,4,FALSE)</f>
        <v>#N/A</v>
      </c>
      <c r="L184" s="18" t="e">
        <f t="shared" si="42"/>
        <v>#N/A</v>
      </c>
      <c r="M184" s="64" t="e">
        <f>VLOOKUP(B184,'[4]SOURCE(Ori)'!$A$492:$E$732,5,FALSE)</f>
        <v>#N/A</v>
      </c>
      <c r="N184" s="62" t="e">
        <f>VLOOKUP(B184,'[4]SOURCE(Ori)'!$A$736:$D$976,4,FALSE)</f>
        <v>#N/A</v>
      </c>
      <c r="O184" s="18" t="e">
        <f t="shared" si="43"/>
        <v>#N/A</v>
      </c>
      <c r="P184" s="64" t="e">
        <f>VLOOKUP(B184,'[4]SOURCE(Ori)'!$A$736:$E$976,5,FALSE)</f>
        <v>#N/A</v>
      </c>
      <c r="Q184" s="62" t="e">
        <f>VLOOKUP(B184,'[4]SOURCE(Ori)'!$A$980:$D$1096,4,FALSE)</f>
        <v>#N/A</v>
      </c>
      <c r="R184" s="18" t="e">
        <f t="shared" si="50"/>
        <v>#N/A</v>
      </c>
      <c r="S184" s="64" t="e">
        <f>VLOOKUP(B184,'[4]SOURCE(Ori)'!$A$980:$E$1096,5,FALSE)</f>
        <v>#N/A</v>
      </c>
      <c r="T184" s="62">
        <v>0</v>
      </c>
      <c r="U184" s="18">
        <v>0</v>
      </c>
      <c r="V184" s="64">
        <v>0</v>
      </c>
      <c r="W184" s="62">
        <v>0</v>
      </c>
      <c r="X184" s="18">
        <v>0</v>
      </c>
      <c r="Y184" s="64">
        <v>0</v>
      </c>
      <c r="Z184" s="62" t="e">
        <f>VLOOKUP(B184,'[4]SOURCE(Ori)'!$A$1230:$D$1470,4,FALSE)</f>
        <v>#N/A</v>
      </c>
      <c r="AA184" s="18" t="e">
        <f t="shared" si="44"/>
        <v>#N/A</v>
      </c>
      <c r="AB184" s="64" t="e">
        <f>VLOOKUP(B184,'[4]SOURCE(Ori)'!$A$1230:$E$1470,5,FALSE)</f>
        <v>#N/A</v>
      </c>
      <c r="AC184" s="62" t="e">
        <f>VLOOKUP(B184,'[4]SOURCE(Ori)'!$A$1475:$D$1715,4,FALSE)</f>
        <v>#N/A</v>
      </c>
      <c r="AD184" s="18" t="e">
        <f t="shared" si="45"/>
        <v>#N/A</v>
      </c>
      <c r="AE184" s="64" t="e">
        <f>VLOOKUP(B184,'[4]SOURCE(Ori)'!$A$1475:$E$1715,5,FALSE)</f>
        <v>#N/A</v>
      </c>
      <c r="AF184" s="62" t="e">
        <f>VLOOKUP(B184,'[4]SOURCE(Ori)'!$A$1719:$D$1959,4,FALSE)</f>
        <v>#N/A</v>
      </c>
      <c r="AG184" s="18" t="e">
        <f t="shared" si="46"/>
        <v>#N/A</v>
      </c>
      <c r="AH184" s="64" t="e">
        <f>VLOOKUP(B184,'[4]SOURCE(Ori)'!$A$1719:$E$1959,5,FALSE)</f>
        <v>#N/A</v>
      </c>
      <c r="AI184" s="64" t="e">
        <f>VLOOKUP(B184,'[4]SOURCE(Ori)'!$A$1963:$D$2203,4,FALSE)</f>
        <v>#N/A</v>
      </c>
      <c r="AJ184" s="18" t="e">
        <f t="shared" si="47"/>
        <v>#N/A</v>
      </c>
      <c r="AK184" s="64" t="e">
        <f>VLOOKUP(B184,'[4]SOURCE(Ori)'!$A$1963:$E$2203,5,FALSE)</f>
        <v>#N/A</v>
      </c>
      <c r="AL184" s="64" t="e">
        <f>VLOOKUP(B184,'[4]SOURCE(Ori)'!$A$2207:$D$2447,4,FALSE)</f>
        <v>#N/A</v>
      </c>
      <c r="AM184" s="18" t="e">
        <f t="shared" si="48"/>
        <v>#N/A</v>
      </c>
      <c r="AN184" s="64"/>
      <c r="AO184" s="19" t="e">
        <f t="shared" si="37"/>
        <v>#N/A</v>
      </c>
      <c r="AP184" s="65" t="e">
        <f t="shared" si="49"/>
        <v>#N/A</v>
      </c>
      <c r="AQ184" s="66" t="e">
        <f t="shared" si="38"/>
        <v>#N/A</v>
      </c>
      <c r="AR184" s="67">
        <f>SUM(COUNTIFS(E184:AM184,{"f","NCP","AB"}))</f>
        <v>0</v>
      </c>
      <c r="AS184" s="66" t="e">
        <f t="shared" si="39"/>
        <v>#N/A</v>
      </c>
    </row>
    <row r="185" spans="1:45">
      <c r="A185" s="58">
        <v>181</v>
      </c>
      <c r="B185" s="59" t="s">
        <v>291</v>
      </c>
      <c r="C185" s="60" t="s">
        <v>292</v>
      </c>
      <c r="D185" s="61" t="s">
        <v>529</v>
      </c>
      <c r="E185" s="62" t="e">
        <f>VLOOKUP(B185,'[4]SOURCE(Ori)'!$A$4:$D$244,4,FALSE)</f>
        <v>#N/A</v>
      </c>
      <c r="F185" s="18" t="e">
        <f t="shared" si="40"/>
        <v>#N/A</v>
      </c>
      <c r="G185" s="63" t="e">
        <f>VLOOKUP(B185,'[4]SOURCE(Ori)'!$A$4:$E$244,5,FALSE)</f>
        <v>#N/A</v>
      </c>
      <c r="H185" s="62" t="e">
        <f>VLOOKUP(B185,'[4]SOURCE(Ori)'!$A$248:$D$488,4,FALSE)</f>
        <v>#N/A</v>
      </c>
      <c r="I185" s="18" t="e">
        <f t="shared" si="41"/>
        <v>#N/A</v>
      </c>
      <c r="J185" s="64" t="e">
        <f>VLOOKUP(B185,'[4]SOURCE(Ori)'!$A$248:$E$488,5,FALSE)</f>
        <v>#N/A</v>
      </c>
      <c r="K185" s="62" t="e">
        <f>VLOOKUP(B185,'[4]SOURCE(Ori)'!$A$492:$D$732,4,FALSE)</f>
        <v>#N/A</v>
      </c>
      <c r="L185" s="18" t="e">
        <f t="shared" si="42"/>
        <v>#N/A</v>
      </c>
      <c r="M185" s="64" t="e">
        <f>VLOOKUP(B185,'[4]SOURCE(Ori)'!$A$492:$E$732,5,FALSE)</f>
        <v>#N/A</v>
      </c>
      <c r="N185" s="62" t="e">
        <f>VLOOKUP(B185,'[4]SOURCE(Ori)'!$A$736:$D$976,4,FALSE)</f>
        <v>#N/A</v>
      </c>
      <c r="O185" s="18" t="e">
        <f t="shared" si="43"/>
        <v>#N/A</v>
      </c>
      <c r="P185" s="64" t="e">
        <f>VLOOKUP(B185,'[4]SOURCE(Ori)'!$A$736:$E$976,5,FALSE)</f>
        <v>#N/A</v>
      </c>
      <c r="Q185" s="62" t="e">
        <f>VLOOKUP(B185,'[4]SOURCE(Ori)'!$A$980:$D$1096,4,FALSE)</f>
        <v>#N/A</v>
      </c>
      <c r="R185" s="18" t="e">
        <f t="shared" si="50"/>
        <v>#N/A</v>
      </c>
      <c r="S185" s="64" t="e">
        <f>VLOOKUP(B185,'[4]SOURCE(Ori)'!$A$980:$E$1096,5,FALSE)</f>
        <v>#N/A</v>
      </c>
      <c r="T185" s="62">
        <v>0</v>
      </c>
      <c r="U185" s="18">
        <v>0</v>
      </c>
      <c r="V185" s="64">
        <v>0</v>
      </c>
      <c r="W185" s="62">
        <v>0</v>
      </c>
      <c r="X185" s="18">
        <v>0</v>
      </c>
      <c r="Y185" s="64">
        <v>0</v>
      </c>
      <c r="Z185" s="62" t="e">
        <f>VLOOKUP(B185,'[4]SOURCE(Ori)'!$A$1230:$D$1470,4,FALSE)</f>
        <v>#N/A</v>
      </c>
      <c r="AA185" s="18" t="e">
        <f t="shared" si="44"/>
        <v>#N/A</v>
      </c>
      <c r="AB185" s="64" t="e">
        <f>VLOOKUP(B185,'[4]SOURCE(Ori)'!$A$1230:$E$1470,5,FALSE)</f>
        <v>#N/A</v>
      </c>
      <c r="AC185" s="62" t="e">
        <f>VLOOKUP(B185,'[4]SOURCE(Ori)'!$A$1475:$D$1715,4,FALSE)</f>
        <v>#N/A</v>
      </c>
      <c r="AD185" s="18" t="e">
        <f t="shared" si="45"/>
        <v>#N/A</v>
      </c>
      <c r="AE185" s="64" t="e">
        <f>VLOOKUP(B185,'[4]SOURCE(Ori)'!$A$1475:$E$1715,5,FALSE)</f>
        <v>#N/A</v>
      </c>
      <c r="AF185" s="62" t="e">
        <f>VLOOKUP(B185,'[4]SOURCE(Ori)'!$A$1719:$D$1959,4,FALSE)</f>
        <v>#N/A</v>
      </c>
      <c r="AG185" s="18" t="e">
        <f t="shared" si="46"/>
        <v>#N/A</v>
      </c>
      <c r="AH185" s="64" t="e">
        <f>VLOOKUP(B185,'[4]SOURCE(Ori)'!$A$1719:$E$1959,5,FALSE)</f>
        <v>#N/A</v>
      </c>
      <c r="AI185" s="64" t="e">
        <f>VLOOKUP(B185,'[4]SOURCE(Ori)'!$A$1963:$D$2203,4,FALSE)</f>
        <v>#N/A</v>
      </c>
      <c r="AJ185" s="18" t="e">
        <f t="shared" si="47"/>
        <v>#N/A</v>
      </c>
      <c r="AK185" s="64" t="e">
        <f>VLOOKUP(B185,'[4]SOURCE(Ori)'!$A$1963:$E$2203,5,FALSE)</f>
        <v>#N/A</v>
      </c>
      <c r="AL185" s="64" t="e">
        <f>VLOOKUP(B185,'[4]SOURCE(Ori)'!$A$2207:$D$2447,4,FALSE)</f>
        <v>#N/A</v>
      </c>
      <c r="AM185" s="18" t="e">
        <f t="shared" si="48"/>
        <v>#N/A</v>
      </c>
      <c r="AN185" s="64"/>
      <c r="AO185" s="19" t="e">
        <f t="shared" si="37"/>
        <v>#N/A</v>
      </c>
      <c r="AP185" s="65" t="e">
        <f t="shared" si="49"/>
        <v>#N/A</v>
      </c>
      <c r="AQ185" s="66" t="e">
        <f t="shared" si="38"/>
        <v>#N/A</v>
      </c>
      <c r="AR185" s="67">
        <f>SUM(COUNTIFS(E185:AM185,{"f","NCP","AB"}))</f>
        <v>0</v>
      </c>
      <c r="AS185" s="66" t="e">
        <f t="shared" si="39"/>
        <v>#N/A</v>
      </c>
    </row>
    <row r="186" spans="1:45">
      <c r="A186" s="58">
        <v>182</v>
      </c>
      <c r="B186" s="59" t="s">
        <v>293</v>
      </c>
      <c r="C186" s="60" t="s">
        <v>294</v>
      </c>
      <c r="D186" s="61" t="s">
        <v>529</v>
      </c>
      <c r="E186" s="62" t="e">
        <f>VLOOKUP(B186,'[4]SOURCE(Ori)'!$A$4:$D$244,4,FALSE)</f>
        <v>#N/A</v>
      </c>
      <c r="F186" s="18" t="e">
        <f t="shared" si="40"/>
        <v>#N/A</v>
      </c>
      <c r="G186" s="63" t="e">
        <f>VLOOKUP(B186,'[4]SOURCE(Ori)'!$A$4:$E$244,5,FALSE)</f>
        <v>#N/A</v>
      </c>
      <c r="H186" s="62" t="e">
        <f>VLOOKUP(B186,'[4]SOURCE(Ori)'!$A$248:$D$488,4,FALSE)</f>
        <v>#N/A</v>
      </c>
      <c r="I186" s="18" t="e">
        <f t="shared" si="41"/>
        <v>#N/A</v>
      </c>
      <c r="J186" s="64" t="e">
        <f>VLOOKUP(B186,'[4]SOURCE(Ori)'!$A$248:$E$488,5,FALSE)</f>
        <v>#N/A</v>
      </c>
      <c r="K186" s="62" t="e">
        <f>VLOOKUP(B186,'[4]SOURCE(Ori)'!$A$492:$D$732,4,FALSE)</f>
        <v>#N/A</v>
      </c>
      <c r="L186" s="18" t="e">
        <f t="shared" si="42"/>
        <v>#N/A</v>
      </c>
      <c r="M186" s="64" t="e">
        <f>VLOOKUP(B186,'[4]SOURCE(Ori)'!$A$492:$E$732,5,FALSE)</f>
        <v>#N/A</v>
      </c>
      <c r="N186" s="62" t="e">
        <f>VLOOKUP(B186,'[4]SOURCE(Ori)'!$A$736:$D$976,4,FALSE)</f>
        <v>#N/A</v>
      </c>
      <c r="O186" s="18" t="e">
        <f t="shared" si="43"/>
        <v>#N/A</v>
      </c>
      <c r="P186" s="64" t="e">
        <f>VLOOKUP(B186,'[4]SOURCE(Ori)'!$A$736:$E$976,5,FALSE)</f>
        <v>#N/A</v>
      </c>
      <c r="Q186" s="62">
        <v>0</v>
      </c>
      <c r="R186" s="18">
        <v>0</v>
      </c>
      <c r="S186" s="64">
        <v>0</v>
      </c>
      <c r="T186" s="62" t="e">
        <f>VLOOKUP(B186,'[4]SOURCE(Ori)'!$A$1100:$D$1167,4,FALSE)</f>
        <v>#N/A</v>
      </c>
      <c r="U186" s="18" t="e">
        <f>IF(T186="O",10,IF(T186="A",9,IF(T186="B",8,IF(T186="C",7,IF(T186="D",6,IF(T186="F",0,IF(T186=-5,-5,-10)))))))</f>
        <v>#N/A</v>
      </c>
      <c r="V186" s="64" t="e">
        <f>VLOOKUP(B186,'[4]SOURCE(Ori)'!$A$1100:$E$1167,5,FALSE)</f>
        <v>#N/A</v>
      </c>
      <c r="W186" s="62">
        <v>0</v>
      </c>
      <c r="X186" s="18">
        <v>0</v>
      </c>
      <c r="Y186" s="64">
        <v>0</v>
      </c>
      <c r="Z186" s="62" t="e">
        <f>VLOOKUP(B186,'[4]SOURCE(Ori)'!$A$1230:$D$1470,4,FALSE)</f>
        <v>#N/A</v>
      </c>
      <c r="AA186" s="18" t="e">
        <f t="shared" si="44"/>
        <v>#N/A</v>
      </c>
      <c r="AB186" s="64" t="e">
        <f>VLOOKUP(B186,'[4]SOURCE(Ori)'!$A$1230:$E$1470,5,FALSE)</f>
        <v>#N/A</v>
      </c>
      <c r="AC186" s="62" t="e">
        <f>VLOOKUP(B186,'[4]SOURCE(Ori)'!$A$1475:$D$1715,4,FALSE)</f>
        <v>#N/A</v>
      </c>
      <c r="AD186" s="18" t="e">
        <f t="shared" si="45"/>
        <v>#N/A</v>
      </c>
      <c r="AE186" s="64" t="e">
        <f>VLOOKUP(B186,'[4]SOURCE(Ori)'!$A$1475:$E$1715,5,FALSE)</f>
        <v>#N/A</v>
      </c>
      <c r="AF186" s="62" t="e">
        <f>VLOOKUP(B186,'[4]SOURCE(Ori)'!$A$1719:$D$1959,4,FALSE)</f>
        <v>#N/A</v>
      </c>
      <c r="AG186" s="18" t="e">
        <f t="shared" si="46"/>
        <v>#N/A</v>
      </c>
      <c r="AH186" s="64" t="e">
        <f>VLOOKUP(B186,'[4]SOURCE(Ori)'!$A$1719:$E$1959,5,FALSE)</f>
        <v>#N/A</v>
      </c>
      <c r="AI186" s="64" t="e">
        <f>VLOOKUP(B186,'[4]SOURCE(Ori)'!$A$1963:$D$2203,4,FALSE)</f>
        <v>#N/A</v>
      </c>
      <c r="AJ186" s="18" t="e">
        <f t="shared" si="47"/>
        <v>#N/A</v>
      </c>
      <c r="AK186" s="64" t="e">
        <f>VLOOKUP(B186,'[4]SOURCE(Ori)'!$A$1963:$E$2203,5,FALSE)</f>
        <v>#N/A</v>
      </c>
      <c r="AL186" s="64" t="e">
        <f>VLOOKUP(B186,'[4]SOURCE(Ori)'!$A$2207:$D$2447,4,FALSE)</f>
        <v>#N/A</v>
      </c>
      <c r="AM186" s="18" t="e">
        <f t="shared" si="48"/>
        <v>#N/A</v>
      </c>
      <c r="AN186" s="64"/>
      <c r="AO186" s="19" t="e">
        <f t="shared" si="37"/>
        <v>#N/A</v>
      </c>
      <c r="AP186" s="65" t="e">
        <f t="shared" si="49"/>
        <v>#N/A</v>
      </c>
      <c r="AQ186" s="66" t="e">
        <f t="shared" si="38"/>
        <v>#N/A</v>
      </c>
      <c r="AR186" s="67">
        <f>SUM(COUNTIFS(E186:AM186,{"f","NCP","AB"}))</f>
        <v>0</v>
      </c>
      <c r="AS186" s="66" t="e">
        <f t="shared" si="39"/>
        <v>#N/A</v>
      </c>
    </row>
    <row r="187" spans="1:45">
      <c r="A187" s="58">
        <v>183</v>
      </c>
      <c r="B187" s="59" t="s">
        <v>295</v>
      </c>
      <c r="C187" s="60" t="s">
        <v>296</v>
      </c>
      <c r="D187" s="61" t="s">
        <v>529</v>
      </c>
      <c r="E187" s="62" t="e">
        <f>VLOOKUP(B187,'[4]SOURCE(Ori)'!$A$4:$D$244,4,FALSE)</f>
        <v>#N/A</v>
      </c>
      <c r="F187" s="18" t="e">
        <f t="shared" si="40"/>
        <v>#N/A</v>
      </c>
      <c r="G187" s="63" t="e">
        <f>VLOOKUP(B187,'[4]SOURCE(Ori)'!$A$4:$E$244,5,FALSE)</f>
        <v>#N/A</v>
      </c>
      <c r="H187" s="62" t="e">
        <f>VLOOKUP(B187,'[4]SOURCE(Ori)'!$A$248:$D$488,4,FALSE)</f>
        <v>#N/A</v>
      </c>
      <c r="I187" s="18" t="e">
        <f t="shared" si="41"/>
        <v>#N/A</v>
      </c>
      <c r="J187" s="64" t="e">
        <f>VLOOKUP(B187,'[4]SOURCE(Ori)'!$A$248:$E$488,5,FALSE)</f>
        <v>#N/A</v>
      </c>
      <c r="K187" s="62" t="e">
        <f>VLOOKUP(B187,'[4]SOURCE(Ori)'!$A$492:$D$732,4,FALSE)</f>
        <v>#N/A</v>
      </c>
      <c r="L187" s="18" t="e">
        <f t="shared" si="42"/>
        <v>#N/A</v>
      </c>
      <c r="M187" s="64" t="e">
        <f>VLOOKUP(B187,'[4]SOURCE(Ori)'!$A$492:$E$732,5,FALSE)</f>
        <v>#N/A</v>
      </c>
      <c r="N187" s="62" t="e">
        <f>VLOOKUP(B187,'[4]SOURCE(Ori)'!$A$736:$D$976,4,FALSE)</f>
        <v>#N/A</v>
      </c>
      <c r="O187" s="18" t="e">
        <f t="shared" si="43"/>
        <v>#N/A</v>
      </c>
      <c r="P187" s="64" t="e">
        <f>VLOOKUP(B187,'[4]SOURCE(Ori)'!$A$736:$E$976,5,FALSE)</f>
        <v>#N/A</v>
      </c>
      <c r="Q187" s="62">
        <v>0</v>
      </c>
      <c r="R187" s="18">
        <v>0</v>
      </c>
      <c r="S187" s="64">
        <v>0</v>
      </c>
      <c r="T187" s="62">
        <v>0</v>
      </c>
      <c r="U187" s="18">
        <v>0</v>
      </c>
      <c r="V187" s="64">
        <v>0</v>
      </c>
      <c r="W187" s="62" t="e">
        <f>VLOOKUP(B187,'[4]SOURCE(Ori)'!$A$1171:$D$1226,4,FALSE)</f>
        <v>#N/A</v>
      </c>
      <c r="X187" s="18" t="e">
        <f>IF(W187="O",10,IF(W187="A",9,IF(W187="B",8,IF(W187="C",7,IF(W187="D",6,IF(W187="F",0,IF(W187=-5,-5,-10)))))))</f>
        <v>#N/A</v>
      </c>
      <c r="Y187" s="64" t="e">
        <f>VLOOKUP(B187,'[4]SOURCE(Ori)'!$A$1171:$E$1226,5,FALSE)</f>
        <v>#N/A</v>
      </c>
      <c r="Z187" s="62" t="e">
        <f>VLOOKUP(B187,'[4]SOURCE(Ori)'!$A$1230:$D$1470,4,FALSE)</f>
        <v>#N/A</v>
      </c>
      <c r="AA187" s="18" t="e">
        <f t="shared" si="44"/>
        <v>#N/A</v>
      </c>
      <c r="AB187" s="64" t="e">
        <f>VLOOKUP(B187,'[4]SOURCE(Ori)'!$A$1230:$E$1470,5,FALSE)</f>
        <v>#N/A</v>
      </c>
      <c r="AC187" s="62" t="e">
        <f>VLOOKUP(B187,'[4]SOURCE(Ori)'!$A$1475:$D$1715,4,FALSE)</f>
        <v>#N/A</v>
      </c>
      <c r="AD187" s="18" t="e">
        <f t="shared" si="45"/>
        <v>#N/A</v>
      </c>
      <c r="AE187" s="64" t="e">
        <f>VLOOKUP(B187,'[4]SOURCE(Ori)'!$A$1475:$E$1715,5,FALSE)</f>
        <v>#N/A</v>
      </c>
      <c r="AF187" s="62" t="e">
        <f>VLOOKUP(B187,'[4]SOURCE(Ori)'!$A$1719:$D$1959,4,FALSE)</f>
        <v>#N/A</v>
      </c>
      <c r="AG187" s="18" t="e">
        <f t="shared" si="46"/>
        <v>#N/A</v>
      </c>
      <c r="AH187" s="64" t="e">
        <f>VLOOKUP(B187,'[4]SOURCE(Ori)'!$A$1719:$E$1959,5,FALSE)</f>
        <v>#N/A</v>
      </c>
      <c r="AI187" s="64" t="e">
        <f>VLOOKUP(B187,'[4]SOURCE(Ori)'!$A$1963:$D$2203,4,FALSE)</f>
        <v>#N/A</v>
      </c>
      <c r="AJ187" s="18" t="e">
        <f t="shared" si="47"/>
        <v>#N/A</v>
      </c>
      <c r="AK187" s="64" t="e">
        <f>VLOOKUP(B187,'[4]SOURCE(Ori)'!$A$1963:$E$2203,5,FALSE)</f>
        <v>#N/A</v>
      </c>
      <c r="AL187" s="64" t="e">
        <f>VLOOKUP(B187,'[4]SOURCE(Ori)'!$A$2207:$D$2447,4,FALSE)</f>
        <v>#N/A</v>
      </c>
      <c r="AM187" s="18" t="e">
        <f t="shared" si="48"/>
        <v>#N/A</v>
      </c>
      <c r="AN187" s="64"/>
      <c r="AO187" s="19" t="e">
        <f t="shared" si="37"/>
        <v>#N/A</v>
      </c>
      <c r="AP187" s="65" t="e">
        <f t="shared" si="49"/>
        <v>#N/A</v>
      </c>
      <c r="AQ187" s="66" t="e">
        <f t="shared" si="38"/>
        <v>#N/A</v>
      </c>
      <c r="AR187" s="67">
        <f>SUM(COUNTIFS(E187:AM187,{"f","NCP","AB"}))</f>
        <v>0</v>
      </c>
      <c r="AS187" s="66" t="e">
        <f t="shared" si="39"/>
        <v>#N/A</v>
      </c>
    </row>
    <row r="188" spans="1:45">
      <c r="A188" s="58">
        <v>184</v>
      </c>
      <c r="B188" s="59" t="s">
        <v>297</v>
      </c>
      <c r="C188" s="60" t="s">
        <v>298</v>
      </c>
      <c r="D188" s="61" t="s">
        <v>529</v>
      </c>
      <c r="E188" s="62" t="e">
        <f>VLOOKUP(B188,'[4]SOURCE(Ori)'!$A$4:$D$244,4,FALSE)</f>
        <v>#N/A</v>
      </c>
      <c r="F188" s="18" t="e">
        <f t="shared" si="40"/>
        <v>#N/A</v>
      </c>
      <c r="G188" s="63" t="e">
        <f>VLOOKUP(B188,'[4]SOURCE(Ori)'!$A$4:$E$244,5,FALSE)</f>
        <v>#N/A</v>
      </c>
      <c r="H188" s="62" t="e">
        <f>VLOOKUP(B188,'[4]SOURCE(Ori)'!$A$248:$D$488,4,FALSE)</f>
        <v>#N/A</v>
      </c>
      <c r="I188" s="18" t="e">
        <f t="shared" si="41"/>
        <v>#N/A</v>
      </c>
      <c r="J188" s="64" t="e">
        <f>VLOOKUP(B188,'[4]SOURCE(Ori)'!$A$248:$E$488,5,FALSE)</f>
        <v>#N/A</v>
      </c>
      <c r="K188" s="62" t="e">
        <f>VLOOKUP(B188,'[4]SOURCE(Ori)'!$A$492:$D$732,4,FALSE)</f>
        <v>#N/A</v>
      </c>
      <c r="L188" s="18" t="e">
        <f t="shared" si="42"/>
        <v>#N/A</v>
      </c>
      <c r="M188" s="64" t="e">
        <f>VLOOKUP(B188,'[4]SOURCE(Ori)'!$A$492:$E$732,5,FALSE)</f>
        <v>#N/A</v>
      </c>
      <c r="N188" s="62" t="e">
        <f>VLOOKUP(B188,'[4]SOURCE(Ori)'!$A$736:$D$976,4,FALSE)</f>
        <v>#N/A</v>
      </c>
      <c r="O188" s="18" t="e">
        <f t="shared" si="43"/>
        <v>#N/A</v>
      </c>
      <c r="P188" s="64" t="e">
        <f>VLOOKUP(B188,'[4]SOURCE(Ori)'!$A$736:$E$976,5,FALSE)</f>
        <v>#N/A</v>
      </c>
      <c r="Q188" s="62" t="e">
        <f>VLOOKUP(B188,'[4]SOURCE(Ori)'!$A$980:$D$1096,4,FALSE)</f>
        <v>#N/A</v>
      </c>
      <c r="R188" s="18" t="e">
        <f>IF(Q188="O",10,IF(Q188="A",9,IF(Q188="B",8,IF(Q188="C",7,IF(Q188="D",6,IF(Q188="F",0,IF(Q188=-5,-5,-10)))))))</f>
        <v>#N/A</v>
      </c>
      <c r="S188" s="64" t="e">
        <f>VLOOKUP(B188,'[4]SOURCE(Ori)'!$A$980:$E$1096,5,FALSE)</f>
        <v>#N/A</v>
      </c>
      <c r="T188" s="62">
        <v>0</v>
      </c>
      <c r="U188" s="18">
        <v>0</v>
      </c>
      <c r="V188" s="64">
        <v>0</v>
      </c>
      <c r="W188" s="62">
        <v>0</v>
      </c>
      <c r="X188" s="18">
        <v>0</v>
      </c>
      <c r="Y188" s="64">
        <v>0</v>
      </c>
      <c r="Z188" s="62" t="e">
        <f>VLOOKUP(B188,'[4]SOURCE(Ori)'!$A$1230:$D$1470,4,FALSE)</f>
        <v>#N/A</v>
      </c>
      <c r="AA188" s="18" t="e">
        <f t="shared" si="44"/>
        <v>#N/A</v>
      </c>
      <c r="AB188" s="64" t="e">
        <f>VLOOKUP(B188,'[4]SOURCE(Ori)'!$A$1230:$E$1470,5,FALSE)</f>
        <v>#N/A</v>
      </c>
      <c r="AC188" s="62" t="e">
        <f>VLOOKUP(B188,'[4]SOURCE(Ori)'!$A$1475:$D$1715,4,FALSE)</f>
        <v>#N/A</v>
      </c>
      <c r="AD188" s="18" t="e">
        <f t="shared" si="45"/>
        <v>#N/A</v>
      </c>
      <c r="AE188" s="64" t="e">
        <f>VLOOKUP(B188,'[4]SOURCE(Ori)'!$A$1475:$E$1715,5,FALSE)</f>
        <v>#N/A</v>
      </c>
      <c r="AF188" s="62" t="e">
        <f>VLOOKUP(B188,'[4]SOURCE(Ori)'!$A$1719:$D$1959,4,FALSE)</f>
        <v>#N/A</v>
      </c>
      <c r="AG188" s="18" t="e">
        <f t="shared" si="46"/>
        <v>#N/A</v>
      </c>
      <c r="AH188" s="64" t="e">
        <f>VLOOKUP(B188,'[4]SOURCE(Ori)'!$A$1719:$E$1959,5,FALSE)</f>
        <v>#N/A</v>
      </c>
      <c r="AI188" s="64" t="e">
        <f>VLOOKUP(B188,'[4]SOURCE(Ori)'!$A$1963:$D$2203,4,FALSE)</f>
        <v>#N/A</v>
      </c>
      <c r="AJ188" s="18" t="e">
        <f t="shared" si="47"/>
        <v>#N/A</v>
      </c>
      <c r="AK188" s="64" t="e">
        <f>VLOOKUP(B188,'[4]SOURCE(Ori)'!$A$1963:$E$2203,5,FALSE)</f>
        <v>#N/A</v>
      </c>
      <c r="AL188" s="64" t="e">
        <f>VLOOKUP(B188,'[4]SOURCE(Ori)'!$A$2207:$D$2447,4,FALSE)</f>
        <v>#N/A</v>
      </c>
      <c r="AM188" s="18" t="e">
        <f t="shared" si="48"/>
        <v>#N/A</v>
      </c>
      <c r="AN188" s="64"/>
      <c r="AO188" s="19" t="e">
        <f t="shared" si="37"/>
        <v>#N/A</v>
      </c>
      <c r="AP188" s="65" t="e">
        <f t="shared" si="49"/>
        <v>#N/A</v>
      </c>
      <c r="AQ188" s="66" t="e">
        <f t="shared" si="38"/>
        <v>#N/A</v>
      </c>
      <c r="AR188" s="67">
        <f>SUM(COUNTIFS(E188:AM188,{"f","NCP","AB"}))</f>
        <v>0</v>
      </c>
      <c r="AS188" s="66" t="e">
        <f t="shared" si="39"/>
        <v>#N/A</v>
      </c>
    </row>
    <row r="189" spans="1:45">
      <c r="A189" s="58">
        <v>185</v>
      </c>
      <c r="B189" s="59" t="s">
        <v>299</v>
      </c>
      <c r="C189" s="60" t="s">
        <v>300</v>
      </c>
      <c r="D189" s="61" t="s">
        <v>529</v>
      </c>
      <c r="E189" s="62" t="e">
        <f>VLOOKUP(B189,'[4]SOURCE(Ori)'!$A$4:$D$244,4,FALSE)</f>
        <v>#N/A</v>
      </c>
      <c r="F189" s="18" t="e">
        <f t="shared" si="40"/>
        <v>#N/A</v>
      </c>
      <c r="G189" s="63" t="e">
        <f>VLOOKUP(B189,'[4]SOURCE(Ori)'!$A$4:$E$244,5,FALSE)</f>
        <v>#N/A</v>
      </c>
      <c r="H189" s="62" t="e">
        <f>VLOOKUP(B189,'[4]SOURCE(Ori)'!$A$248:$D$488,4,FALSE)</f>
        <v>#N/A</v>
      </c>
      <c r="I189" s="18" t="e">
        <f t="shared" si="41"/>
        <v>#N/A</v>
      </c>
      <c r="J189" s="64" t="e">
        <f>VLOOKUP(B189,'[4]SOURCE(Ori)'!$A$248:$E$488,5,FALSE)</f>
        <v>#N/A</v>
      </c>
      <c r="K189" s="62" t="e">
        <f>VLOOKUP(B189,'[4]SOURCE(Ori)'!$A$492:$D$732,4,FALSE)</f>
        <v>#N/A</v>
      </c>
      <c r="L189" s="18" t="e">
        <f t="shared" si="42"/>
        <v>#N/A</v>
      </c>
      <c r="M189" s="64" t="e">
        <f>VLOOKUP(B189,'[4]SOURCE(Ori)'!$A$492:$E$732,5,FALSE)</f>
        <v>#N/A</v>
      </c>
      <c r="N189" s="62" t="e">
        <f>VLOOKUP(B189,'[4]SOURCE(Ori)'!$A$736:$D$976,4,FALSE)</f>
        <v>#N/A</v>
      </c>
      <c r="O189" s="18" t="e">
        <f t="shared" si="43"/>
        <v>#N/A</v>
      </c>
      <c r="P189" s="64" t="e">
        <f>VLOOKUP(B189,'[4]SOURCE(Ori)'!$A$736:$E$976,5,FALSE)</f>
        <v>#N/A</v>
      </c>
      <c r="Q189" s="62">
        <v>0</v>
      </c>
      <c r="R189" s="18">
        <v>0</v>
      </c>
      <c r="S189" s="64">
        <v>0</v>
      </c>
      <c r="T189" s="62" t="e">
        <f>VLOOKUP(B189,'[4]SOURCE(Ori)'!$A$1100:$D$1167,4,FALSE)</f>
        <v>#N/A</v>
      </c>
      <c r="U189" s="18" t="e">
        <f>IF(T189="O",10,IF(T189="A",9,IF(T189="B",8,IF(T189="C",7,IF(T189="D",6,IF(T189="F",0,IF(T189=-5,-5,-10)))))))</f>
        <v>#N/A</v>
      </c>
      <c r="V189" s="64" t="e">
        <f>VLOOKUP(B189,'[4]SOURCE(Ori)'!$A$1100:$E$1167,5,FALSE)</f>
        <v>#N/A</v>
      </c>
      <c r="W189" s="62">
        <v>0</v>
      </c>
      <c r="X189" s="18">
        <v>0</v>
      </c>
      <c r="Y189" s="64">
        <v>0</v>
      </c>
      <c r="Z189" s="62" t="e">
        <f>VLOOKUP(B189,'[4]SOURCE(Ori)'!$A$1230:$D$1470,4,FALSE)</f>
        <v>#N/A</v>
      </c>
      <c r="AA189" s="18" t="e">
        <f t="shared" si="44"/>
        <v>#N/A</v>
      </c>
      <c r="AB189" s="64" t="e">
        <f>VLOOKUP(B189,'[4]SOURCE(Ori)'!$A$1230:$E$1470,5,FALSE)</f>
        <v>#N/A</v>
      </c>
      <c r="AC189" s="62" t="e">
        <f>VLOOKUP(B189,'[4]SOURCE(Ori)'!$A$1475:$D$1715,4,FALSE)</f>
        <v>#N/A</v>
      </c>
      <c r="AD189" s="18" t="e">
        <f t="shared" si="45"/>
        <v>#N/A</v>
      </c>
      <c r="AE189" s="64" t="e">
        <f>VLOOKUP(B189,'[4]SOURCE(Ori)'!$A$1475:$E$1715,5,FALSE)</f>
        <v>#N/A</v>
      </c>
      <c r="AF189" s="62" t="e">
        <f>VLOOKUP(B189,'[4]SOURCE(Ori)'!$A$1719:$D$1959,4,FALSE)</f>
        <v>#N/A</v>
      </c>
      <c r="AG189" s="18" t="e">
        <f t="shared" si="46"/>
        <v>#N/A</v>
      </c>
      <c r="AH189" s="64" t="e">
        <f>VLOOKUP(B189,'[4]SOURCE(Ori)'!$A$1719:$E$1959,5,FALSE)</f>
        <v>#N/A</v>
      </c>
      <c r="AI189" s="64" t="e">
        <f>VLOOKUP(B189,'[4]SOURCE(Ori)'!$A$1963:$D$2203,4,FALSE)</f>
        <v>#N/A</v>
      </c>
      <c r="AJ189" s="18" t="e">
        <f t="shared" si="47"/>
        <v>#N/A</v>
      </c>
      <c r="AK189" s="64" t="e">
        <f>VLOOKUP(B189,'[4]SOURCE(Ori)'!$A$1963:$E$2203,5,FALSE)</f>
        <v>#N/A</v>
      </c>
      <c r="AL189" s="64" t="e">
        <f>VLOOKUP(B189,'[4]SOURCE(Ori)'!$A$2207:$D$2447,4,FALSE)</f>
        <v>#N/A</v>
      </c>
      <c r="AM189" s="18" t="e">
        <f t="shared" si="48"/>
        <v>#N/A</v>
      </c>
      <c r="AN189" s="64"/>
      <c r="AO189" s="19" t="e">
        <f t="shared" si="37"/>
        <v>#N/A</v>
      </c>
      <c r="AP189" s="65" t="e">
        <f t="shared" si="49"/>
        <v>#N/A</v>
      </c>
      <c r="AQ189" s="66" t="e">
        <f t="shared" si="38"/>
        <v>#N/A</v>
      </c>
      <c r="AR189" s="67">
        <f>SUM(COUNTIFS(E189:AM189,{"f","NCP","AB"}))</f>
        <v>0</v>
      </c>
      <c r="AS189" s="66" t="e">
        <f t="shared" si="39"/>
        <v>#N/A</v>
      </c>
    </row>
    <row r="190" spans="1:45">
      <c r="A190" s="58">
        <v>186</v>
      </c>
      <c r="B190" s="59" t="s">
        <v>301</v>
      </c>
      <c r="C190" s="60" t="s">
        <v>302</v>
      </c>
      <c r="D190" s="61" t="s">
        <v>529</v>
      </c>
      <c r="E190" s="62" t="e">
        <f>VLOOKUP(B190,'[4]SOURCE(Ori)'!$A$4:$D$244,4,FALSE)</f>
        <v>#N/A</v>
      </c>
      <c r="F190" s="18" t="e">
        <f t="shared" si="40"/>
        <v>#N/A</v>
      </c>
      <c r="G190" s="63" t="e">
        <f>VLOOKUP(B190,'[4]SOURCE(Ori)'!$A$4:$E$244,5,FALSE)</f>
        <v>#N/A</v>
      </c>
      <c r="H190" s="62" t="e">
        <f>VLOOKUP(B190,'[4]SOURCE(Ori)'!$A$248:$D$488,4,FALSE)</f>
        <v>#N/A</v>
      </c>
      <c r="I190" s="18" t="e">
        <f t="shared" si="41"/>
        <v>#N/A</v>
      </c>
      <c r="J190" s="64" t="e">
        <f>VLOOKUP(B190,'[4]SOURCE(Ori)'!$A$248:$E$488,5,FALSE)</f>
        <v>#N/A</v>
      </c>
      <c r="K190" s="62" t="e">
        <f>VLOOKUP(B190,'[4]SOURCE(Ori)'!$A$492:$D$732,4,FALSE)</f>
        <v>#N/A</v>
      </c>
      <c r="L190" s="18" t="e">
        <f t="shared" si="42"/>
        <v>#N/A</v>
      </c>
      <c r="M190" s="64" t="e">
        <f>VLOOKUP(B190,'[4]SOURCE(Ori)'!$A$492:$E$732,5,FALSE)</f>
        <v>#N/A</v>
      </c>
      <c r="N190" s="62" t="e">
        <f>VLOOKUP(B190,'[4]SOURCE(Ori)'!$A$736:$D$976,4,FALSE)</f>
        <v>#N/A</v>
      </c>
      <c r="O190" s="18" t="e">
        <f t="shared" si="43"/>
        <v>#N/A</v>
      </c>
      <c r="P190" s="64" t="e">
        <f>VLOOKUP(B190,'[4]SOURCE(Ori)'!$A$736:$E$976,5,FALSE)</f>
        <v>#N/A</v>
      </c>
      <c r="Q190" s="62">
        <v>0</v>
      </c>
      <c r="R190" s="18">
        <v>0</v>
      </c>
      <c r="S190" s="64">
        <v>0</v>
      </c>
      <c r="T190" s="62" t="e">
        <f>VLOOKUP(B190,'[4]SOURCE(Ori)'!$A$1100:$D$1167,4,FALSE)</f>
        <v>#N/A</v>
      </c>
      <c r="U190" s="18" t="e">
        <f>IF(T190="O",10,IF(T190="A",9,IF(T190="B",8,IF(T190="C",7,IF(T190="D",6,IF(T190="F",0,IF(T190=-5,-5,-10)))))))</f>
        <v>#N/A</v>
      </c>
      <c r="V190" s="64" t="e">
        <f>VLOOKUP(B190,'[4]SOURCE(Ori)'!$A$1100:$E$1167,5,FALSE)</f>
        <v>#N/A</v>
      </c>
      <c r="W190" s="62">
        <v>0</v>
      </c>
      <c r="X190" s="18">
        <v>0</v>
      </c>
      <c r="Y190" s="64">
        <v>0</v>
      </c>
      <c r="Z190" s="62" t="e">
        <f>VLOOKUP(B190,'[4]SOURCE(Ori)'!$A$1230:$D$1470,4,FALSE)</f>
        <v>#N/A</v>
      </c>
      <c r="AA190" s="18" t="e">
        <f t="shared" si="44"/>
        <v>#N/A</v>
      </c>
      <c r="AB190" s="64" t="e">
        <f>VLOOKUP(B190,'[4]SOURCE(Ori)'!$A$1230:$E$1470,5,FALSE)</f>
        <v>#N/A</v>
      </c>
      <c r="AC190" s="62" t="e">
        <f>VLOOKUP(B190,'[4]SOURCE(Ori)'!$A$1475:$D$1715,4,FALSE)</f>
        <v>#N/A</v>
      </c>
      <c r="AD190" s="18" t="e">
        <f t="shared" si="45"/>
        <v>#N/A</v>
      </c>
      <c r="AE190" s="64" t="e">
        <f>VLOOKUP(B190,'[4]SOURCE(Ori)'!$A$1475:$E$1715,5,FALSE)</f>
        <v>#N/A</v>
      </c>
      <c r="AF190" s="62" t="e">
        <f>VLOOKUP(B190,'[4]SOURCE(Ori)'!$A$1719:$D$1959,4,FALSE)</f>
        <v>#N/A</v>
      </c>
      <c r="AG190" s="18" t="e">
        <f t="shared" si="46"/>
        <v>#N/A</v>
      </c>
      <c r="AH190" s="64" t="e">
        <f>VLOOKUP(B190,'[4]SOURCE(Ori)'!$A$1719:$E$1959,5,FALSE)</f>
        <v>#N/A</v>
      </c>
      <c r="AI190" s="64" t="e">
        <f>VLOOKUP(B190,'[4]SOURCE(Ori)'!$A$1963:$D$2203,4,FALSE)</f>
        <v>#N/A</v>
      </c>
      <c r="AJ190" s="18" t="e">
        <f t="shared" si="47"/>
        <v>#N/A</v>
      </c>
      <c r="AK190" s="64" t="e">
        <f>VLOOKUP(B190,'[4]SOURCE(Ori)'!$A$1963:$E$2203,5,FALSE)</f>
        <v>#N/A</v>
      </c>
      <c r="AL190" s="64" t="e">
        <f>VLOOKUP(B190,'[4]SOURCE(Ori)'!$A$2207:$D$2447,4,FALSE)</f>
        <v>#N/A</v>
      </c>
      <c r="AM190" s="18" t="e">
        <f t="shared" si="48"/>
        <v>#N/A</v>
      </c>
      <c r="AN190" s="64"/>
      <c r="AO190" s="19" t="e">
        <f t="shared" si="37"/>
        <v>#N/A</v>
      </c>
      <c r="AP190" s="65" t="e">
        <f t="shared" si="49"/>
        <v>#N/A</v>
      </c>
      <c r="AQ190" s="66" t="e">
        <f t="shared" si="38"/>
        <v>#N/A</v>
      </c>
      <c r="AR190" s="67">
        <f>SUM(COUNTIFS(E190:AM190,{"f","NCP","AB"}))</f>
        <v>0</v>
      </c>
      <c r="AS190" s="66" t="e">
        <f t="shared" si="39"/>
        <v>#N/A</v>
      </c>
    </row>
    <row r="191" spans="1:45">
      <c r="A191" s="58">
        <v>187</v>
      </c>
      <c r="B191" s="59" t="s">
        <v>303</v>
      </c>
      <c r="C191" s="60" t="s">
        <v>304</v>
      </c>
      <c r="D191" s="61" t="s">
        <v>529</v>
      </c>
      <c r="E191" s="62" t="e">
        <f>VLOOKUP(B191,'[4]SOURCE(Ori)'!$A$4:$D$244,4,FALSE)</f>
        <v>#N/A</v>
      </c>
      <c r="F191" s="18" t="e">
        <f t="shared" si="40"/>
        <v>#N/A</v>
      </c>
      <c r="G191" s="63" t="e">
        <f>VLOOKUP(B191,'[4]SOURCE(Ori)'!$A$4:$E$244,5,FALSE)</f>
        <v>#N/A</v>
      </c>
      <c r="H191" s="62" t="e">
        <f>VLOOKUP(B191,'[4]SOURCE(Ori)'!$A$248:$D$488,4,FALSE)</f>
        <v>#N/A</v>
      </c>
      <c r="I191" s="18" t="e">
        <f t="shared" si="41"/>
        <v>#N/A</v>
      </c>
      <c r="J191" s="64" t="e">
        <f>VLOOKUP(B191,'[4]SOURCE(Ori)'!$A$248:$E$488,5,FALSE)</f>
        <v>#N/A</v>
      </c>
      <c r="K191" s="62" t="e">
        <f>VLOOKUP(B191,'[4]SOURCE(Ori)'!$A$492:$D$732,4,FALSE)</f>
        <v>#N/A</v>
      </c>
      <c r="L191" s="18" t="e">
        <f t="shared" si="42"/>
        <v>#N/A</v>
      </c>
      <c r="M191" s="64" t="e">
        <f>VLOOKUP(B191,'[4]SOURCE(Ori)'!$A$492:$E$732,5,FALSE)</f>
        <v>#N/A</v>
      </c>
      <c r="N191" s="62" t="e">
        <f>VLOOKUP(B191,'[4]SOURCE(Ori)'!$A$736:$D$976,4,FALSE)</f>
        <v>#N/A</v>
      </c>
      <c r="O191" s="18" t="e">
        <f t="shared" si="43"/>
        <v>#N/A</v>
      </c>
      <c r="P191" s="64" t="e">
        <f>VLOOKUP(B191,'[4]SOURCE(Ori)'!$A$736:$E$976,5,FALSE)</f>
        <v>#N/A</v>
      </c>
      <c r="Q191" s="62" t="e">
        <f>VLOOKUP(B191,'[4]SOURCE(Ori)'!$A$980:$D$1096,4,FALSE)</f>
        <v>#N/A</v>
      </c>
      <c r="R191" s="18" t="e">
        <f>IF(Q191="O",10,IF(Q191="A",9,IF(Q191="B",8,IF(Q191="C",7,IF(Q191="D",6,IF(Q191="F",0,IF(Q191=-5,-5,-10)))))))</f>
        <v>#N/A</v>
      </c>
      <c r="S191" s="64" t="e">
        <f>VLOOKUP(B191,'[4]SOURCE(Ori)'!$A$980:$E$1096,5,FALSE)</f>
        <v>#N/A</v>
      </c>
      <c r="T191" s="62">
        <v>0</v>
      </c>
      <c r="U191" s="18">
        <v>0</v>
      </c>
      <c r="V191" s="64">
        <v>0</v>
      </c>
      <c r="W191" s="62">
        <v>0</v>
      </c>
      <c r="X191" s="18">
        <v>0</v>
      </c>
      <c r="Y191" s="64">
        <v>0</v>
      </c>
      <c r="Z191" s="62" t="e">
        <f>VLOOKUP(B191,'[4]SOURCE(Ori)'!$A$1230:$D$1470,4,FALSE)</f>
        <v>#N/A</v>
      </c>
      <c r="AA191" s="18" t="e">
        <f t="shared" si="44"/>
        <v>#N/A</v>
      </c>
      <c r="AB191" s="64" t="e">
        <f>VLOOKUP(B191,'[4]SOURCE(Ori)'!$A$1230:$E$1470,5,FALSE)</f>
        <v>#N/A</v>
      </c>
      <c r="AC191" s="62" t="e">
        <f>VLOOKUP(B191,'[4]SOURCE(Ori)'!$A$1475:$D$1715,4,FALSE)</f>
        <v>#N/A</v>
      </c>
      <c r="AD191" s="18" t="e">
        <f t="shared" si="45"/>
        <v>#N/A</v>
      </c>
      <c r="AE191" s="64" t="e">
        <f>VLOOKUP(B191,'[4]SOURCE(Ori)'!$A$1475:$E$1715,5,FALSE)</f>
        <v>#N/A</v>
      </c>
      <c r="AF191" s="62" t="e">
        <f>VLOOKUP(B191,'[4]SOURCE(Ori)'!$A$1719:$D$1959,4,FALSE)</f>
        <v>#N/A</v>
      </c>
      <c r="AG191" s="18" t="e">
        <f t="shared" si="46"/>
        <v>#N/A</v>
      </c>
      <c r="AH191" s="64" t="e">
        <f>VLOOKUP(B191,'[4]SOURCE(Ori)'!$A$1719:$E$1959,5,FALSE)</f>
        <v>#N/A</v>
      </c>
      <c r="AI191" s="64" t="e">
        <f>VLOOKUP(B191,'[4]SOURCE(Ori)'!$A$1963:$D$2203,4,FALSE)</f>
        <v>#N/A</v>
      </c>
      <c r="AJ191" s="18" t="e">
        <f t="shared" si="47"/>
        <v>#N/A</v>
      </c>
      <c r="AK191" s="64" t="e">
        <f>VLOOKUP(B191,'[4]SOURCE(Ori)'!$A$1963:$E$2203,5,FALSE)</f>
        <v>#N/A</v>
      </c>
      <c r="AL191" s="64" t="e">
        <f>VLOOKUP(B191,'[4]SOURCE(Ori)'!$A$2207:$D$2447,4,FALSE)</f>
        <v>#N/A</v>
      </c>
      <c r="AM191" s="18" t="e">
        <f t="shared" si="48"/>
        <v>#N/A</v>
      </c>
      <c r="AN191" s="64"/>
      <c r="AO191" s="19" t="e">
        <f t="shared" si="37"/>
        <v>#N/A</v>
      </c>
      <c r="AP191" s="65" t="e">
        <f t="shared" si="49"/>
        <v>#N/A</v>
      </c>
      <c r="AQ191" s="66" t="e">
        <f t="shared" si="38"/>
        <v>#N/A</v>
      </c>
      <c r="AR191" s="67">
        <f>SUM(COUNTIFS(E191:AM191,{"f","NCP","AB"}))</f>
        <v>0</v>
      </c>
      <c r="AS191" s="66" t="e">
        <f t="shared" si="39"/>
        <v>#N/A</v>
      </c>
    </row>
    <row r="192" spans="1:45">
      <c r="A192" s="58">
        <v>188</v>
      </c>
      <c r="B192" s="59" t="s">
        <v>305</v>
      </c>
      <c r="C192" s="60" t="s">
        <v>306</v>
      </c>
      <c r="D192" s="61" t="s">
        <v>529</v>
      </c>
      <c r="E192" s="62" t="e">
        <f>VLOOKUP(B192,'[4]SOURCE(Ori)'!$A$4:$D$244,4,FALSE)</f>
        <v>#N/A</v>
      </c>
      <c r="F192" s="18" t="e">
        <f t="shared" si="40"/>
        <v>#N/A</v>
      </c>
      <c r="G192" s="63" t="e">
        <f>VLOOKUP(B192,'[4]SOURCE(Ori)'!$A$4:$E$244,5,FALSE)</f>
        <v>#N/A</v>
      </c>
      <c r="H192" s="62" t="e">
        <f>VLOOKUP(B192,'[4]SOURCE(Ori)'!$A$248:$D$488,4,FALSE)</f>
        <v>#N/A</v>
      </c>
      <c r="I192" s="18" t="e">
        <f t="shared" si="41"/>
        <v>#N/A</v>
      </c>
      <c r="J192" s="64" t="e">
        <f>VLOOKUP(B192,'[4]SOURCE(Ori)'!$A$248:$E$488,5,FALSE)</f>
        <v>#N/A</v>
      </c>
      <c r="K192" s="62" t="e">
        <f>VLOOKUP(B192,'[4]SOURCE(Ori)'!$A$492:$D$732,4,FALSE)</f>
        <v>#N/A</v>
      </c>
      <c r="L192" s="18" t="e">
        <f t="shared" si="42"/>
        <v>#N/A</v>
      </c>
      <c r="M192" s="64" t="e">
        <f>VLOOKUP(B192,'[4]SOURCE(Ori)'!$A$492:$E$732,5,FALSE)</f>
        <v>#N/A</v>
      </c>
      <c r="N192" s="62" t="e">
        <f>VLOOKUP(B192,'[4]SOURCE(Ori)'!$A$736:$D$976,4,FALSE)</f>
        <v>#N/A</v>
      </c>
      <c r="O192" s="18" t="e">
        <f t="shared" si="43"/>
        <v>#N/A</v>
      </c>
      <c r="P192" s="64" t="e">
        <f>VLOOKUP(B192,'[4]SOURCE(Ori)'!$A$736:$E$976,5,FALSE)</f>
        <v>#N/A</v>
      </c>
      <c r="Q192" s="62" t="e">
        <f>VLOOKUP(B192,'[4]SOURCE(Ori)'!$A$980:$D$1096,4,FALSE)</f>
        <v>#N/A</v>
      </c>
      <c r="R192" s="18" t="e">
        <f>IF(Q192="O",10,IF(Q192="A",9,IF(Q192="B",8,IF(Q192="C",7,IF(Q192="D",6,IF(Q192="F",0,IF(Q192=-5,-5,-10)))))))</f>
        <v>#N/A</v>
      </c>
      <c r="S192" s="64" t="e">
        <f>VLOOKUP(B192,'[4]SOURCE(Ori)'!$A$980:$E$1096,5,FALSE)</f>
        <v>#N/A</v>
      </c>
      <c r="T192" s="62">
        <v>0</v>
      </c>
      <c r="U192" s="18">
        <v>0</v>
      </c>
      <c r="V192" s="64">
        <v>0</v>
      </c>
      <c r="W192" s="62">
        <v>0</v>
      </c>
      <c r="X192" s="18">
        <v>0</v>
      </c>
      <c r="Y192" s="64">
        <v>0</v>
      </c>
      <c r="Z192" s="62" t="e">
        <f>VLOOKUP(B192,'[4]SOURCE(Ori)'!$A$1230:$D$1470,4,FALSE)</f>
        <v>#N/A</v>
      </c>
      <c r="AA192" s="18" t="e">
        <f t="shared" si="44"/>
        <v>#N/A</v>
      </c>
      <c r="AB192" s="64" t="e">
        <f>VLOOKUP(B192,'[4]SOURCE(Ori)'!$A$1230:$E$1470,5,FALSE)</f>
        <v>#N/A</v>
      </c>
      <c r="AC192" s="62" t="e">
        <f>VLOOKUP(B192,'[4]SOURCE(Ori)'!$A$1475:$D$1715,4,FALSE)</f>
        <v>#N/A</v>
      </c>
      <c r="AD192" s="18" t="e">
        <f t="shared" si="45"/>
        <v>#N/A</v>
      </c>
      <c r="AE192" s="64" t="e">
        <f>VLOOKUP(B192,'[4]SOURCE(Ori)'!$A$1475:$E$1715,5,FALSE)</f>
        <v>#N/A</v>
      </c>
      <c r="AF192" s="62" t="e">
        <f>VLOOKUP(B192,'[4]SOURCE(Ori)'!$A$1719:$D$1959,4,FALSE)</f>
        <v>#N/A</v>
      </c>
      <c r="AG192" s="18" t="e">
        <f t="shared" si="46"/>
        <v>#N/A</v>
      </c>
      <c r="AH192" s="64" t="e">
        <f>VLOOKUP(B192,'[4]SOURCE(Ori)'!$A$1719:$E$1959,5,FALSE)</f>
        <v>#N/A</v>
      </c>
      <c r="AI192" s="64" t="e">
        <f>VLOOKUP(B192,'[4]SOURCE(Ori)'!$A$1963:$D$2203,4,FALSE)</f>
        <v>#N/A</v>
      </c>
      <c r="AJ192" s="18" t="e">
        <f t="shared" si="47"/>
        <v>#N/A</v>
      </c>
      <c r="AK192" s="64" t="e">
        <f>VLOOKUP(B192,'[4]SOURCE(Ori)'!$A$1963:$E$2203,5,FALSE)</f>
        <v>#N/A</v>
      </c>
      <c r="AL192" s="64" t="e">
        <f>VLOOKUP(B192,'[4]SOURCE(Ori)'!$A$2207:$D$2447,4,FALSE)</f>
        <v>#N/A</v>
      </c>
      <c r="AM192" s="18" t="e">
        <f t="shared" si="48"/>
        <v>#N/A</v>
      </c>
      <c r="AN192" s="64"/>
      <c r="AO192" s="19" t="e">
        <f t="shared" si="37"/>
        <v>#N/A</v>
      </c>
      <c r="AP192" s="65" t="e">
        <f t="shared" si="49"/>
        <v>#N/A</v>
      </c>
      <c r="AQ192" s="66" t="e">
        <f t="shared" si="38"/>
        <v>#N/A</v>
      </c>
      <c r="AR192" s="67">
        <f>SUM(COUNTIFS(E192:AM192,{"f","NCP","AB"}))</f>
        <v>0</v>
      </c>
      <c r="AS192" s="66" t="e">
        <f t="shared" si="39"/>
        <v>#N/A</v>
      </c>
    </row>
    <row r="193" spans="1:45">
      <c r="A193" s="58">
        <v>189</v>
      </c>
      <c r="B193" s="59" t="s">
        <v>307</v>
      </c>
      <c r="C193" s="60" t="s">
        <v>308</v>
      </c>
      <c r="D193" s="61" t="s">
        <v>529</v>
      </c>
      <c r="E193" s="62" t="e">
        <f>VLOOKUP(B193,'[4]SOURCE(Ori)'!$A$4:$D$244,4,FALSE)</f>
        <v>#N/A</v>
      </c>
      <c r="F193" s="18" t="e">
        <f t="shared" si="40"/>
        <v>#N/A</v>
      </c>
      <c r="G193" s="63" t="e">
        <f>VLOOKUP(B193,'[4]SOURCE(Ori)'!$A$4:$E$244,5,FALSE)</f>
        <v>#N/A</v>
      </c>
      <c r="H193" s="62" t="e">
        <f>VLOOKUP(B193,'[4]SOURCE(Ori)'!$A$248:$D$488,4,FALSE)</f>
        <v>#N/A</v>
      </c>
      <c r="I193" s="18" t="e">
        <f t="shared" si="41"/>
        <v>#N/A</v>
      </c>
      <c r="J193" s="64" t="e">
        <f>VLOOKUP(B193,'[4]SOURCE(Ori)'!$A$248:$E$488,5,FALSE)</f>
        <v>#N/A</v>
      </c>
      <c r="K193" s="62" t="e">
        <f>VLOOKUP(B193,'[4]SOURCE(Ori)'!$A$492:$D$732,4,FALSE)</f>
        <v>#N/A</v>
      </c>
      <c r="L193" s="18" t="e">
        <f t="shared" si="42"/>
        <v>#N/A</v>
      </c>
      <c r="M193" s="64" t="e">
        <f>VLOOKUP(B193,'[4]SOURCE(Ori)'!$A$492:$E$732,5,FALSE)</f>
        <v>#N/A</v>
      </c>
      <c r="N193" s="62" t="e">
        <f>VLOOKUP(B193,'[4]SOURCE(Ori)'!$A$736:$D$976,4,FALSE)</f>
        <v>#N/A</v>
      </c>
      <c r="O193" s="18" t="e">
        <f t="shared" si="43"/>
        <v>#N/A</v>
      </c>
      <c r="P193" s="64" t="e">
        <f>VLOOKUP(B193,'[4]SOURCE(Ori)'!$A$736:$E$976,5,FALSE)</f>
        <v>#N/A</v>
      </c>
      <c r="Q193" s="62">
        <v>0</v>
      </c>
      <c r="R193" s="18">
        <v>0</v>
      </c>
      <c r="S193" s="64">
        <v>0</v>
      </c>
      <c r="T193" s="62">
        <v>0</v>
      </c>
      <c r="U193" s="18">
        <v>0</v>
      </c>
      <c r="V193" s="64">
        <v>0</v>
      </c>
      <c r="W193" s="62" t="e">
        <f>VLOOKUP(B193,'[4]SOURCE(Ori)'!$A$1171:$D$1226,4,FALSE)</f>
        <v>#N/A</v>
      </c>
      <c r="X193" s="18" t="e">
        <f>IF(W193="O",10,IF(W193="A",9,IF(W193="B",8,IF(W193="C",7,IF(W193="D",6,IF(W193="F",0,IF(W193=-5,-5,-10)))))))</f>
        <v>#N/A</v>
      </c>
      <c r="Y193" s="64" t="e">
        <f>VLOOKUP(B193,'[4]SOURCE(Ori)'!$A$1171:$E$1226,5,FALSE)</f>
        <v>#N/A</v>
      </c>
      <c r="Z193" s="62" t="e">
        <f>VLOOKUP(B193,'[4]SOURCE(Ori)'!$A$1230:$D$1470,4,FALSE)</f>
        <v>#N/A</v>
      </c>
      <c r="AA193" s="18" t="e">
        <f t="shared" si="44"/>
        <v>#N/A</v>
      </c>
      <c r="AB193" s="64" t="e">
        <f>VLOOKUP(B193,'[4]SOURCE(Ori)'!$A$1230:$E$1470,5,FALSE)</f>
        <v>#N/A</v>
      </c>
      <c r="AC193" s="62" t="e">
        <f>VLOOKUP(B193,'[4]SOURCE(Ori)'!$A$1475:$D$1715,4,FALSE)</f>
        <v>#N/A</v>
      </c>
      <c r="AD193" s="18" t="e">
        <f t="shared" si="45"/>
        <v>#N/A</v>
      </c>
      <c r="AE193" s="64" t="e">
        <f>VLOOKUP(B193,'[4]SOURCE(Ori)'!$A$1475:$E$1715,5,FALSE)</f>
        <v>#N/A</v>
      </c>
      <c r="AF193" s="62" t="e">
        <f>VLOOKUP(B193,'[4]SOURCE(Ori)'!$A$1719:$D$1959,4,FALSE)</f>
        <v>#N/A</v>
      </c>
      <c r="AG193" s="18" t="e">
        <f t="shared" si="46"/>
        <v>#N/A</v>
      </c>
      <c r="AH193" s="64" t="e">
        <f>VLOOKUP(B193,'[4]SOURCE(Ori)'!$A$1719:$E$1959,5,FALSE)</f>
        <v>#N/A</v>
      </c>
      <c r="AI193" s="64" t="e">
        <f>VLOOKUP(B193,'[4]SOURCE(Ori)'!$A$1963:$D$2203,4,FALSE)</f>
        <v>#N/A</v>
      </c>
      <c r="AJ193" s="18" t="e">
        <f t="shared" si="47"/>
        <v>#N/A</v>
      </c>
      <c r="AK193" s="64" t="e">
        <f>VLOOKUP(B193,'[4]SOURCE(Ori)'!$A$1963:$E$2203,5,FALSE)</f>
        <v>#N/A</v>
      </c>
      <c r="AL193" s="64" t="e">
        <f>VLOOKUP(B193,'[4]SOURCE(Ori)'!$A$2207:$D$2447,4,FALSE)</f>
        <v>#N/A</v>
      </c>
      <c r="AM193" s="18" t="e">
        <f t="shared" si="48"/>
        <v>#N/A</v>
      </c>
      <c r="AN193" s="64"/>
      <c r="AO193" s="19" t="e">
        <f t="shared" si="37"/>
        <v>#N/A</v>
      </c>
      <c r="AP193" s="65" t="e">
        <f t="shared" si="49"/>
        <v>#N/A</v>
      </c>
      <c r="AQ193" s="66" t="e">
        <f t="shared" si="38"/>
        <v>#N/A</v>
      </c>
      <c r="AR193" s="67">
        <f>SUM(COUNTIFS(E193:AM193,{"f","NCP","AB"}))</f>
        <v>0</v>
      </c>
      <c r="AS193" s="66" t="e">
        <f t="shared" si="39"/>
        <v>#N/A</v>
      </c>
    </row>
    <row r="194" spans="1:45">
      <c r="A194" s="58">
        <v>190</v>
      </c>
      <c r="B194" s="59" t="s">
        <v>309</v>
      </c>
      <c r="C194" s="60" t="s">
        <v>310</v>
      </c>
      <c r="D194" s="61" t="s">
        <v>529</v>
      </c>
      <c r="E194" s="62" t="e">
        <f>VLOOKUP(B194,'[4]SOURCE(Ori)'!$A$4:$D$244,4,FALSE)</f>
        <v>#N/A</v>
      </c>
      <c r="F194" s="18" t="e">
        <f t="shared" si="40"/>
        <v>#N/A</v>
      </c>
      <c r="G194" s="63" t="e">
        <f>VLOOKUP(B194,'[4]SOURCE(Ori)'!$A$4:$E$244,5,FALSE)</f>
        <v>#N/A</v>
      </c>
      <c r="H194" s="62" t="e">
        <f>VLOOKUP(B194,'[4]SOURCE(Ori)'!$A$248:$D$488,4,FALSE)</f>
        <v>#N/A</v>
      </c>
      <c r="I194" s="18" t="e">
        <f t="shared" si="41"/>
        <v>#N/A</v>
      </c>
      <c r="J194" s="64" t="e">
        <f>VLOOKUP(B194,'[4]SOURCE(Ori)'!$A$248:$E$488,5,FALSE)</f>
        <v>#N/A</v>
      </c>
      <c r="K194" s="62" t="e">
        <f>VLOOKUP(B194,'[4]SOURCE(Ori)'!$A$492:$D$732,4,FALSE)</f>
        <v>#N/A</v>
      </c>
      <c r="L194" s="18" t="e">
        <f t="shared" si="42"/>
        <v>#N/A</v>
      </c>
      <c r="M194" s="64" t="e">
        <f>VLOOKUP(B194,'[4]SOURCE(Ori)'!$A$492:$E$732,5,FALSE)</f>
        <v>#N/A</v>
      </c>
      <c r="N194" s="62" t="e">
        <f>VLOOKUP(B194,'[4]SOURCE(Ori)'!$A$736:$D$976,4,FALSE)</f>
        <v>#N/A</v>
      </c>
      <c r="O194" s="18" t="e">
        <f t="shared" si="43"/>
        <v>#N/A</v>
      </c>
      <c r="P194" s="64" t="e">
        <f>VLOOKUP(B194,'[4]SOURCE(Ori)'!$A$736:$E$976,5,FALSE)</f>
        <v>#N/A</v>
      </c>
      <c r="Q194" s="62" t="e">
        <f>VLOOKUP(B194,'[4]SOURCE(Ori)'!$A$980:$D$1096,4,FALSE)</f>
        <v>#N/A</v>
      </c>
      <c r="R194" s="18" t="e">
        <f>IF(Q194="O",10,IF(Q194="A",9,IF(Q194="B",8,IF(Q194="C",7,IF(Q194="D",6,IF(Q194="F",0,IF(Q194=-5,-5,-10)))))))</f>
        <v>#N/A</v>
      </c>
      <c r="S194" s="64" t="e">
        <f>VLOOKUP(B194,'[4]SOURCE(Ori)'!$A$980:$E$1096,5,FALSE)</f>
        <v>#N/A</v>
      </c>
      <c r="T194" s="62">
        <v>0</v>
      </c>
      <c r="U194" s="18">
        <v>0</v>
      </c>
      <c r="V194" s="64">
        <v>0</v>
      </c>
      <c r="W194" s="62">
        <v>0</v>
      </c>
      <c r="X194" s="18">
        <v>0</v>
      </c>
      <c r="Y194" s="64">
        <v>0</v>
      </c>
      <c r="Z194" s="62" t="e">
        <f>VLOOKUP(B194,'[4]SOURCE(Ori)'!$A$1230:$D$1470,4,FALSE)</f>
        <v>#N/A</v>
      </c>
      <c r="AA194" s="18" t="e">
        <f t="shared" si="44"/>
        <v>#N/A</v>
      </c>
      <c r="AB194" s="64" t="e">
        <f>VLOOKUP(B194,'[4]SOURCE(Ori)'!$A$1230:$E$1470,5,FALSE)</f>
        <v>#N/A</v>
      </c>
      <c r="AC194" s="62" t="e">
        <f>VLOOKUP(B194,'[4]SOURCE(Ori)'!$A$1475:$D$1715,4,FALSE)</f>
        <v>#N/A</v>
      </c>
      <c r="AD194" s="18" t="e">
        <f t="shared" si="45"/>
        <v>#N/A</v>
      </c>
      <c r="AE194" s="64" t="e">
        <f>VLOOKUP(B194,'[4]SOURCE(Ori)'!$A$1475:$E$1715,5,FALSE)</f>
        <v>#N/A</v>
      </c>
      <c r="AF194" s="62" t="e">
        <f>VLOOKUP(B194,'[4]SOURCE(Ori)'!$A$1719:$D$1959,4,FALSE)</f>
        <v>#N/A</v>
      </c>
      <c r="AG194" s="18" t="e">
        <f t="shared" si="46"/>
        <v>#N/A</v>
      </c>
      <c r="AH194" s="64" t="e">
        <f>VLOOKUP(B194,'[4]SOURCE(Ori)'!$A$1719:$E$1959,5,FALSE)</f>
        <v>#N/A</v>
      </c>
      <c r="AI194" s="64" t="e">
        <f>VLOOKUP(B194,'[4]SOURCE(Ori)'!$A$1963:$D$2203,4,FALSE)</f>
        <v>#N/A</v>
      </c>
      <c r="AJ194" s="18" t="e">
        <f t="shared" si="47"/>
        <v>#N/A</v>
      </c>
      <c r="AK194" s="64" t="e">
        <f>VLOOKUP(B194,'[4]SOURCE(Ori)'!$A$1963:$E$2203,5,FALSE)</f>
        <v>#N/A</v>
      </c>
      <c r="AL194" s="64" t="e">
        <f>VLOOKUP(B194,'[4]SOURCE(Ori)'!$A$2207:$D$2447,4,FALSE)</f>
        <v>#N/A</v>
      </c>
      <c r="AM194" s="18" t="e">
        <f t="shared" si="48"/>
        <v>#N/A</v>
      </c>
      <c r="AN194" s="64"/>
      <c r="AO194" s="19" t="e">
        <f t="shared" si="37"/>
        <v>#N/A</v>
      </c>
      <c r="AP194" s="65" t="e">
        <f t="shared" si="49"/>
        <v>#N/A</v>
      </c>
      <c r="AQ194" s="66" t="e">
        <f t="shared" si="38"/>
        <v>#N/A</v>
      </c>
      <c r="AR194" s="67">
        <f>SUM(COUNTIFS(E194:AM194,{"f","NCP","AB"}))</f>
        <v>0</v>
      </c>
      <c r="AS194" s="66" t="e">
        <f t="shared" si="39"/>
        <v>#N/A</v>
      </c>
    </row>
    <row r="195" spans="1:45">
      <c r="A195" s="58">
        <v>191</v>
      </c>
      <c r="B195" s="59" t="s">
        <v>311</v>
      </c>
      <c r="C195" s="60" t="s">
        <v>312</v>
      </c>
      <c r="D195" s="61" t="s">
        <v>529</v>
      </c>
      <c r="E195" s="62" t="e">
        <f>VLOOKUP(B195,'[4]SOURCE(Ori)'!$A$4:$D$244,4,FALSE)</f>
        <v>#N/A</v>
      </c>
      <c r="F195" s="18" t="e">
        <f t="shared" si="40"/>
        <v>#N/A</v>
      </c>
      <c r="G195" s="63" t="e">
        <f>VLOOKUP(B195,'[4]SOURCE(Ori)'!$A$4:$E$244,5,FALSE)</f>
        <v>#N/A</v>
      </c>
      <c r="H195" s="62" t="e">
        <f>VLOOKUP(B195,'[4]SOURCE(Ori)'!$A$248:$D$488,4,FALSE)</f>
        <v>#N/A</v>
      </c>
      <c r="I195" s="18" t="e">
        <f t="shared" si="41"/>
        <v>#N/A</v>
      </c>
      <c r="J195" s="64" t="e">
        <f>VLOOKUP(B195,'[4]SOURCE(Ori)'!$A$248:$E$488,5,FALSE)</f>
        <v>#N/A</v>
      </c>
      <c r="K195" s="62" t="e">
        <f>VLOOKUP(B195,'[4]SOURCE(Ori)'!$A$492:$D$732,4,FALSE)</f>
        <v>#N/A</v>
      </c>
      <c r="L195" s="18" t="e">
        <f t="shared" si="42"/>
        <v>#N/A</v>
      </c>
      <c r="M195" s="64" t="e">
        <f>VLOOKUP(B195,'[4]SOURCE(Ori)'!$A$492:$E$732,5,FALSE)</f>
        <v>#N/A</v>
      </c>
      <c r="N195" s="62" t="e">
        <f>VLOOKUP(B195,'[4]SOURCE(Ori)'!$A$736:$D$976,4,FALSE)</f>
        <v>#N/A</v>
      </c>
      <c r="O195" s="18" t="e">
        <f t="shared" si="43"/>
        <v>#N/A</v>
      </c>
      <c r="P195" s="64" t="e">
        <f>VLOOKUP(B195,'[4]SOURCE(Ori)'!$A$736:$E$976,5,FALSE)</f>
        <v>#N/A</v>
      </c>
      <c r="Q195" s="62" t="e">
        <f>VLOOKUP(B195,'[4]SOURCE(Ori)'!$A$980:$D$1096,4,FALSE)</f>
        <v>#N/A</v>
      </c>
      <c r="R195" s="18" t="e">
        <f>IF(Q195="O",10,IF(Q195="A",9,IF(Q195="B",8,IF(Q195="C",7,IF(Q195="D",6,IF(Q195="F",0,IF(Q195=-5,-5,-10)))))))</f>
        <v>#N/A</v>
      </c>
      <c r="S195" s="64" t="e">
        <f>VLOOKUP(B195,'[4]SOURCE(Ori)'!$A$980:$E$1096,5,FALSE)</f>
        <v>#N/A</v>
      </c>
      <c r="T195" s="62">
        <v>0</v>
      </c>
      <c r="U195" s="18">
        <v>0</v>
      </c>
      <c r="V195" s="64">
        <v>0</v>
      </c>
      <c r="W195" s="62">
        <v>0</v>
      </c>
      <c r="X195" s="18">
        <v>0</v>
      </c>
      <c r="Y195" s="64">
        <v>0</v>
      </c>
      <c r="Z195" s="62" t="e">
        <f>VLOOKUP(B195,'[4]SOURCE(Ori)'!$A$1230:$D$1470,4,FALSE)</f>
        <v>#N/A</v>
      </c>
      <c r="AA195" s="18" t="e">
        <f t="shared" si="44"/>
        <v>#N/A</v>
      </c>
      <c r="AB195" s="64" t="e">
        <f>VLOOKUP(B195,'[4]SOURCE(Ori)'!$A$1230:$E$1470,5,FALSE)</f>
        <v>#N/A</v>
      </c>
      <c r="AC195" s="62" t="e">
        <f>VLOOKUP(B195,'[4]SOURCE(Ori)'!$A$1475:$D$1715,4,FALSE)</f>
        <v>#N/A</v>
      </c>
      <c r="AD195" s="18" t="e">
        <f t="shared" si="45"/>
        <v>#N/A</v>
      </c>
      <c r="AE195" s="64" t="e">
        <f>VLOOKUP(B195,'[4]SOURCE(Ori)'!$A$1475:$E$1715,5,FALSE)</f>
        <v>#N/A</v>
      </c>
      <c r="AF195" s="62" t="e">
        <f>VLOOKUP(B195,'[4]SOURCE(Ori)'!$A$1719:$D$1959,4,FALSE)</f>
        <v>#N/A</v>
      </c>
      <c r="AG195" s="18" t="e">
        <f t="shared" si="46"/>
        <v>#N/A</v>
      </c>
      <c r="AH195" s="64" t="e">
        <f>VLOOKUP(B195,'[4]SOURCE(Ori)'!$A$1719:$E$1959,5,FALSE)</f>
        <v>#N/A</v>
      </c>
      <c r="AI195" s="64" t="e">
        <f>VLOOKUP(B195,'[4]SOURCE(Ori)'!$A$1963:$D$2203,4,FALSE)</f>
        <v>#N/A</v>
      </c>
      <c r="AJ195" s="18" t="e">
        <f t="shared" si="47"/>
        <v>#N/A</v>
      </c>
      <c r="AK195" s="64" t="e">
        <f>VLOOKUP(B195,'[4]SOURCE(Ori)'!$A$1963:$E$2203,5,FALSE)</f>
        <v>#N/A</v>
      </c>
      <c r="AL195" s="64" t="e">
        <f>VLOOKUP(B195,'[4]SOURCE(Ori)'!$A$2207:$D$2447,4,FALSE)</f>
        <v>#N/A</v>
      </c>
      <c r="AM195" s="18" t="e">
        <f t="shared" si="48"/>
        <v>#N/A</v>
      </c>
      <c r="AN195" s="64"/>
      <c r="AO195" s="19" t="e">
        <f t="shared" si="37"/>
        <v>#N/A</v>
      </c>
      <c r="AP195" s="65" t="e">
        <f t="shared" si="49"/>
        <v>#N/A</v>
      </c>
      <c r="AQ195" s="66" t="e">
        <f t="shared" si="38"/>
        <v>#N/A</v>
      </c>
      <c r="AR195" s="67">
        <f>SUM(COUNTIFS(E195:AM195,{"f","NCP","AB"}))</f>
        <v>0</v>
      </c>
      <c r="AS195" s="66" t="e">
        <f t="shared" si="39"/>
        <v>#N/A</v>
      </c>
    </row>
    <row r="196" spans="1:45">
      <c r="A196" s="58">
        <v>192</v>
      </c>
      <c r="B196" s="59" t="s">
        <v>457</v>
      </c>
      <c r="C196" s="60" t="s">
        <v>458</v>
      </c>
      <c r="D196" s="61" t="s">
        <v>529</v>
      </c>
      <c r="E196" s="62" t="e">
        <f>VLOOKUP(B196,'[4]SOURCE(Ori)'!$A$4:$D$244,4,FALSE)</f>
        <v>#N/A</v>
      </c>
      <c r="F196" s="18" t="e">
        <f t="shared" si="40"/>
        <v>#N/A</v>
      </c>
      <c r="G196" s="63" t="e">
        <f>VLOOKUP(B196,'[4]SOURCE(Ori)'!$A$4:$E$244,5,FALSE)</f>
        <v>#N/A</v>
      </c>
      <c r="H196" s="62" t="e">
        <f>VLOOKUP(B196,'[4]SOURCE(Ori)'!$A$248:$D$488,4,FALSE)</f>
        <v>#N/A</v>
      </c>
      <c r="I196" s="18" t="e">
        <f t="shared" si="41"/>
        <v>#N/A</v>
      </c>
      <c r="J196" s="64" t="e">
        <f>VLOOKUP(B196,'[4]SOURCE(Ori)'!$A$248:$E$488,5,FALSE)</f>
        <v>#N/A</v>
      </c>
      <c r="K196" s="62" t="e">
        <f>VLOOKUP(B196,'[4]SOURCE(Ori)'!$A$492:$D$732,4,FALSE)</f>
        <v>#N/A</v>
      </c>
      <c r="L196" s="18" t="e">
        <f t="shared" si="42"/>
        <v>#N/A</v>
      </c>
      <c r="M196" s="64" t="e">
        <f>VLOOKUP(B196,'[4]SOURCE(Ori)'!$A$492:$E$732,5,FALSE)</f>
        <v>#N/A</v>
      </c>
      <c r="N196" s="62" t="e">
        <f>VLOOKUP(B196,'[4]SOURCE(Ori)'!$A$736:$D$976,4,FALSE)</f>
        <v>#N/A</v>
      </c>
      <c r="O196" s="18" t="e">
        <f t="shared" si="43"/>
        <v>#N/A</v>
      </c>
      <c r="P196" s="64" t="e">
        <f>VLOOKUP(B196,'[4]SOURCE(Ori)'!$A$736:$E$976,5,FALSE)</f>
        <v>#N/A</v>
      </c>
      <c r="Q196" s="62">
        <v>0</v>
      </c>
      <c r="R196" s="18">
        <v>0</v>
      </c>
      <c r="S196" s="64">
        <v>0</v>
      </c>
      <c r="T196" s="62" t="e">
        <f>VLOOKUP(B196,'[4]SOURCE(Ori)'!$A$1100:$D$1167,4,FALSE)</f>
        <v>#N/A</v>
      </c>
      <c r="U196" s="18" t="e">
        <f>IF(T196="O",10,IF(T196="A",9,IF(T196="B",8,IF(T196="C",7,IF(T196="D",6,IF(T196="F",0,IF(T196=-5,-5,-10)))))))</f>
        <v>#N/A</v>
      </c>
      <c r="V196" s="64" t="e">
        <f>VLOOKUP(B196,'[4]SOURCE(Ori)'!$A$1100:$E$1167,5,FALSE)</f>
        <v>#N/A</v>
      </c>
      <c r="W196" s="62">
        <v>0</v>
      </c>
      <c r="X196" s="18">
        <v>0</v>
      </c>
      <c r="Y196" s="64">
        <v>0</v>
      </c>
      <c r="Z196" s="62" t="e">
        <f>VLOOKUP(B196,'[4]SOURCE(Ori)'!$A$1230:$D$1470,4,FALSE)</f>
        <v>#N/A</v>
      </c>
      <c r="AA196" s="18" t="e">
        <f t="shared" si="44"/>
        <v>#N/A</v>
      </c>
      <c r="AB196" s="64" t="e">
        <f>VLOOKUP(B196,'[4]SOURCE(Ori)'!$A$1230:$E$1470,5,FALSE)</f>
        <v>#N/A</v>
      </c>
      <c r="AC196" s="62" t="e">
        <f>VLOOKUP(B196,'[4]SOURCE(Ori)'!$A$1475:$D$1715,4,FALSE)</f>
        <v>#N/A</v>
      </c>
      <c r="AD196" s="18" t="e">
        <f t="shared" si="45"/>
        <v>#N/A</v>
      </c>
      <c r="AE196" s="64" t="e">
        <f>VLOOKUP(B196,'[4]SOURCE(Ori)'!$A$1475:$E$1715,5,FALSE)</f>
        <v>#N/A</v>
      </c>
      <c r="AF196" s="62" t="e">
        <f>VLOOKUP(B196,'[4]SOURCE(Ori)'!$A$1719:$D$1959,4,FALSE)</f>
        <v>#N/A</v>
      </c>
      <c r="AG196" s="18" t="e">
        <f t="shared" si="46"/>
        <v>#N/A</v>
      </c>
      <c r="AH196" s="64" t="e">
        <f>VLOOKUP(B196,'[4]SOURCE(Ori)'!$A$1719:$E$1959,5,FALSE)</f>
        <v>#N/A</v>
      </c>
      <c r="AI196" s="64" t="e">
        <f>VLOOKUP(B196,'[4]SOURCE(Ori)'!$A$1963:$D$2203,4,FALSE)</f>
        <v>#N/A</v>
      </c>
      <c r="AJ196" s="18" t="e">
        <f t="shared" si="47"/>
        <v>#N/A</v>
      </c>
      <c r="AK196" s="64" t="e">
        <f>VLOOKUP(B196,'[4]SOURCE(Ori)'!$A$1963:$E$2203,5,FALSE)</f>
        <v>#N/A</v>
      </c>
      <c r="AL196" s="64" t="e">
        <f>VLOOKUP(B196,'[4]SOURCE(Ori)'!$A$2207:$D$2447,4,FALSE)</f>
        <v>#N/A</v>
      </c>
      <c r="AM196" s="18" t="e">
        <f t="shared" si="48"/>
        <v>#N/A</v>
      </c>
      <c r="AN196" s="64"/>
      <c r="AO196" s="19" t="e">
        <f t="shared" si="37"/>
        <v>#N/A</v>
      </c>
      <c r="AP196" s="65" t="e">
        <f t="shared" si="49"/>
        <v>#N/A</v>
      </c>
      <c r="AQ196" s="66" t="e">
        <f t="shared" si="38"/>
        <v>#N/A</v>
      </c>
      <c r="AR196" s="67">
        <f>SUM(COUNTIFS(E196:AM196,{"f","NCP","AB"}))</f>
        <v>0</v>
      </c>
      <c r="AS196" s="66" t="e">
        <f t="shared" si="39"/>
        <v>#N/A</v>
      </c>
    </row>
    <row r="197" spans="1:45">
      <c r="A197" s="58">
        <v>193</v>
      </c>
      <c r="B197" s="59" t="s">
        <v>459</v>
      </c>
      <c r="C197" s="60" t="s">
        <v>460</v>
      </c>
      <c r="D197" s="61" t="s">
        <v>529</v>
      </c>
      <c r="E197" s="62" t="e">
        <f>VLOOKUP(B197,'[4]SOURCE(Ori)'!$A$4:$D$244,4,FALSE)</f>
        <v>#N/A</v>
      </c>
      <c r="F197" s="18" t="e">
        <f t="shared" si="40"/>
        <v>#N/A</v>
      </c>
      <c r="G197" s="63" t="e">
        <f>VLOOKUP(B197,'[4]SOURCE(Ori)'!$A$4:$E$244,5,FALSE)</f>
        <v>#N/A</v>
      </c>
      <c r="H197" s="62" t="e">
        <f>VLOOKUP(B197,'[4]SOURCE(Ori)'!$A$248:$D$488,4,FALSE)</f>
        <v>#N/A</v>
      </c>
      <c r="I197" s="18" t="e">
        <f t="shared" si="41"/>
        <v>#N/A</v>
      </c>
      <c r="J197" s="64" t="e">
        <f>VLOOKUP(B197,'[4]SOURCE(Ori)'!$A$248:$E$488,5,FALSE)</f>
        <v>#N/A</v>
      </c>
      <c r="K197" s="62" t="e">
        <f>VLOOKUP(B197,'[4]SOURCE(Ori)'!$A$492:$D$732,4,FALSE)</f>
        <v>#N/A</v>
      </c>
      <c r="L197" s="18" t="e">
        <f t="shared" si="42"/>
        <v>#N/A</v>
      </c>
      <c r="M197" s="64" t="e">
        <f>VLOOKUP(B197,'[4]SOURCE(Ori)'!$A$492:$E$732,5,FALSE)</f>
        <v>#N/A</v>
      </c>
      <c r="N197" s="62" t="e">
        <f>VLOOKUP(B197,'[4]SOURCE(Ori)'!$A$736:$D$976,4,FALSE)</f>
        <v>#N/A</v>
      </c>
      <c r="O197" s="18" t="e">
        <f t="shared" si="43"/>
        <v>#N/A</v>
      </c>
      <c r="P197" s="64" t="e">
        <f>VLOOKUP(B197,'[4]SOURCE(Ori)'!$A$736:$E$976,5,FALSE)</f>
        <v>#N/A</v>
      </c>
      <c r="Q197" s="62">
        <v>0</v>
      </c>
      <c r="R197" s="18">
        <v>0</v>
      </c>
      <c r="S197" s="64">
        <v>0</v>
      </c>
      <c r="T197" s="62" t="e">
        <f>VLOOKUP(B197,'[4]SOURCE(Ori)'!$A$1100:$D$1167,4,FALSE)</f>
        <v>#N/A</v>
      </c>
      <c r="U197" s="18" t="e">
        <f>IF(T197="O",10,IF(T197="A",9,IF(T197="B",8,IF(T197="C",7,IF(T197="D",6,IF(T197="F",0,IF(T197=-5,-5,-10)))))))</f>
        <v>#N/A</v>
      </c>
      <c r="V197" s="64" t="e">
        <f>VLOOKUP(B197,'[4]SOURCE(Ori)'!$A$1100:$E$1167,5,FALSE)</f>
        <v>#N/A</v>
      </c>
      <c r="W197" s="62">
        <v>0</v>
      </c>
      <c r="X197" s="18">
        <v>0</v>
      </c>
      <c r="Y197" s="64">
        <v>0</v>
      </c>
      <c r="Z197" s="62" t="e">
        <f>VLOOKUP(B197,'[4]SOURCE(Ori)'!$A$1230:$D$1470,4,FALSE)</f>
        <v>#N/A</v>
      </c>
      <c r="AA197" s="18" t="e">
        <f t="shared" si="44"/>
        <v>#N/A</v>
      </c>
      <c r="AB197" s="64" t="e">
        <f>VLOOKUP(B197,'[4]SOURCE(Ori)'!$A$1230:$E$1470,5,FALSE)</f>
        <v>#N/A</v>
      </c>
      <c r="AC197" s="62" t="e">
        <f>VLOOKUP(B197,'[4]SOURCE(Ori)'!$A$1475:$D$1715,4,FALSE)</f>
        <v>#N/A</v>
      </c>
      <c r="AD197" s="18" t="e">
        <f t="shared" si="45"/>
        <v>#N/A</v>
      </c>
      <c r="AE197" s="64" t="e">
        <f>VLOOKUP(B197,'[4]SOURCE(Ori)'!$A$1475:$E$1715,5,FALSE)</f>
        <v>#N/A</v>
      </c>
      <c r="AF197" s="62" t="e">
        <f>VLOOKUP(B197,'[4]SOURCE(Ori)'!$A$1719:$D$1959,4,FALSE)</f>
        <v>#N/A</v>
      </c>
      <c r="AG197" s="18" t="e">
        <f t="shared" si="46"/>
        <v>#N/A</v>
      </c>
      <c r="AH197" s="64" t="e">
        <f>VLOOKUP(B197,'[4]SOURCE(Ori)'!$A$1719:$E$1959,5,FALSE)</f>
        <v>#N/A</v>
      </c>
      <c r="AI197" s="64" t="e">
        <f>VLOOKUP(B197,'[4]SOURCE(Ori)'!$A$1963:$D$2203,4,FALSE)</f>
        <v>#N/A</v>
      </c>
      <c r="AJ197" s="18" t="e">
        <f t="shared" si="47"/>
        <v>#N/A</v>
      </c>
      <c r="AK197" s="64" t="e">
        <f>VLOOKUP(B197,'[4]SOURCE(Ori)'!$A$1963:$E$2203,5,FALSE)</f>
        <v>#N/A</v>
      </c>
      <c r="AL197" s="64" t="e">
        <f>VLOOKUP(B197,'[4]SOURCE(Ori)'!$A$2207:$D$2447,4,FALSE)</f>
        <v>#N/A</v>
      </c>
      <c r="AM197" s="18" t="e">
        <f t="shared" si="48"/>
        <v>#N/A</v>
      </c>
      <c r="AN197" s="64"/>
      <c r="AO197" s="19" t="e">
        <f t="shared" ref="AO197:AO245" si="51">(F197*G197+I197*J197+L197*M197+O197*P197+R197*S197+U197*V197+X197*Y197+AA197*AB197+AD197*AE197+AG197*AH197+AJ197*AK197)/24</f>
        <v>#N/A</v>
      </c>
      <c r="AP197" s="65" t="e">
        <f t="shared" si="49"/>
        <v>#N/A</v>
      </c>
      <c r="AQ197" s="66" t="e">
        <f t="shared" ref="AQ197:AQ245" si="52">+G197+J197+M197+P197+S197+V197+Y197+AB197+AE197+AH197+AK197</f>
        <v>#N/A</v>
      </c>
      <c r="AR197" s="67">
        <f>SUM(COUNTIFS(E197:AM197,{"f","NCP","AB"}))</f>
        <v>0</v>
      </c>
      <c r="AS197" s="66" t="e">
        <f t="shared" ref="AS197:AS245" si="53">RANK(AP197,$AP$7:$AP$247)</f>
        <v>#N/A</v>
      </c>
    </row>
    <row r="198" spans="1:45">
      <c r="A198" s="58">
        <v>194</v>
      </c>
      <c r="B198" s="59" t="s">
        <v>313</v>
      </c>
      <c r="C198" s="60" t="s">
        <v>314</v>
      </c>
      <c r="D198" s="61" t="s">
        <v>530</v>
      </c>
      <c r="E198" s="62" t="e">
        <f>VLOOKUP(B198,'[4]SOURCE(Ori)'!$A$4:$D$244,4,FALSE)</f>
        <v>#N/A</v>
      </c>
      <c r="F198" s="18" t="e">
        <f t="shared" ref="F198:F245" si="54">IF(E198="O",10,IF(E198="A",9,IF(E198="B",8,IF(E198="C",7,IF(E198="D",6,IF(E198="F",0,IF(E198=-5,-5,-10)))))))</f>
        <v>#N/A</v>
      </c>
      <c r="G198" s="63" t="e">
        <f>VLOOKUP(B198,'[4]SOURCE(Ori)'!$A$4:$E$244,5,FALSE)</f>
        <v>#N/A</v>
      </c>
      <c r="H198" s="62" t="e">
        <f>VLOOKUP(B198,'[4]SOURCE(Ori)'!$A$248:$D$488,4,FALSE)</f>
        <v>#N/A</v>
      </c>
      <c r="I198" s="18" t="e">
        <f t="shared" ref="I198:I245" si="55">IF(H198="O",10,IF(H198="A",9,IF(H198="B",8,IF(H198="C",7,IF(H198="D",6,IF(H198="F",0,IF(H198=-5,-5,-10)))))))</f>
        <v>#N/A</v>
      </c>
      <c r="J198" s="64" t="e">
        <f>VLOOKUP(B198,'[4]SOURCE(Ori)'!$A$248:$E$488,5,FALSE)</f>
        <v>#N/A</v>
      </c>
      <c r="K198" s="62" t="e">
        <f>VLOOKUP(B198,'[4]SOURCE(Ori)'!$A$492:$D$732,4,FALSE)</f>
        <v>#N/A</v>
      </c>
      <c r="L198" s="18" t="e">
        <f t="shared" ref="L198:L245" si="56">IF(K198="O",10,IF(K198="A",9,IF(K198="B",8,IF(K198="C",7,IF(K198="D",6,IF(K198="F",0,IF(K198=-5,-5,-10)))))))</f>
        <v>#N/A</v>
      </c>
      <c r="M198" s="64" t="e">
        <f>VLOOKUP(B198,'[4]SOURCE(Ori)'!$A$492:$E$732,5,FALSE)</f>
        <v>#N/A</v>
      </c>
      <c r="N198" s="62" t="e">
        <f>VLOOKUP(B198,'[4]SOURCE(Ori)'!$A$736:$D$976,4,FALSE)</f>
        <v>#N/A</v>
      </c>
      <c r="O198" s="18" t="e">
        <f t="shared" ref="O198:O245" si="57">IF(N198="O",10,IF(N198="A",9,IF(N198="B",8,IF(N198="C",7,IF(N198="D",6,IF(N198="F",0,IF(N198=-5,-5,-10)))))))</f>
        <v>#N/A</v>
      </c>
      <c r="P198" s="64" t="e">
        <f>VLOOKUP(B198,'[4]SOURCE(Ori)'!$A$736:$E$976,5,FALSE)</f>
        <v>#N/A</v>
      </c>
      <c r="Q198" s="62" t="e">
        <f>VLOOKUP(B198,'[4]SOURCE(Ori)'!$A$980:$D$1096,4,FALSE)</f>
        <v>#N/A</v>
      </c>
      <c r="R198" s="18" t="e">
        <f>IF(Q198="O",10,IF(Q198="A",9,IF(Q198="B",8,IF(Q198="C",7,IF(Q198="D",6,IF(Q198="F",0,IF(Q198=-5,-5,-10)))))))</f>
        <v>#N/A</v>
      </c>
      <c r="S198" s="64" t="e">
        <f>VLOOKUP(B198,'[4]SOURCE(Ori)'!$A$980:$E$1096,5,FALSE)</f>
        <v>#N/A</v>
      </c>
      <c r="T198" s="62">
        <v>0</v>
      </c>
      <c r="U198" s="18">
        <v>0</v>
      </c>
      <c r="V198" s="64">
        <v>0</v>
      </c>
      <c r="W198" s="62">
        <v>0</v>
      </c>
      <c r="X198" s="18">
        <v>0</v>
      </c>
      <c r="Y198" s="64">
        <v>0</v>
      </c>
      <c r="Z198" s="62" t="e">
        <f>VLOOKUP(B198,'[4]SOURCE(Ori)'!$A$1230:$D$1470,4,FALSE)</f>
        <v>#N/A</v>
      </c>
      <c r="AA198" s="18" t="e">
        <f t="shared" ref="AA198:AA245" si="58">IF(Z198="O",10,IF(Z198="A",9,IF(Z198="B",8,IF(Z198="C",7,IF(Z198="D",6,IF(Z198="F",0,IF(Z198=-5,-5,-10)))))))</f>
        <v>#N/A</v>
      </c>
      <c r="AB198" s="64" t="e">
        <f>VLOOKUP(B198,'[4]SOURCE(Ori)'!$A$1230:$E$1470,5,FALSE)</f>
        <v>#N/A</v>
      </c>
      <c r="AC198" s="62" t="e">
        <f>VLOOKUP(B198,'[4]SOURCE(Ori)'!$A$1475:$D$1715,4,FALSE)</f>
        <v>#N/A</v>
      </c>
      <c r="AD198" s="18" t="e">
        <f t="shared" ref="AD198:AD245" si="59">IF(AC198="O",10,IF(AC198="A",9,IF(AC198="B",8,IF(AC198="C",7,IF(AC198="D",6,IF(AC198="F",0,IF(AC198=-5,-5,-10)))))))</f>
        <v>#N/A</v>
      </c>
      <c r="AE198" s="64" t="e">
        <f>VLOOKUP(B198,'[4]SOURCE(Ori)'!$A$1475:$E$1715,5,FALSE)</f>
        <v>#N/A</v>
      </c>
      <c r="AF198" s="62" t="e">
        <f>VLOOKUP(B198,'[4]SOURCE(Ori)'!$A$1719:$D$1959,4,FALSE)</f>
        <v>#N/A</v>
      </c>
      <c r="AG198" s="18" t="e">
        <f t="shared" ref="AG198:AG245" si="60">IF(AF198="O",10,IF(AF198="A",9,IF(AF198="B",8,IF(AF198="C",7,IF(AF198="D",6,IF(AF198="F",0,IF(AF198=-5,-5,-10)))))))</f>
        <v>#N/A</v>
      </c>
      <c r="AH198" s="64" t="e">
        <f>VLOOKUP(B198,'[4]SOURCE(Ori)'!$A$1719:$E$1959,5,FALSE)</f>
        <v>#N/A</v>
      </c>
      <c r="AI198" s="64" t="e">
        <f>VLOOKUP(B198,'[4]SOURCE(Ori)'!$A$1963:$D$2203,4,FALSE)</f>
        <v>#N/A</v>
      </c>
      <c r="AJ198" s="18" t="e">
        <f t="shared" ref="AJ198:AJ245" si="61">IF(AI198="O",10,IF(AI198="A",9,IF(AI198="B",8,IF(AI198="C",7,IF(AI198="D",6,IF(AI198="F",0,IF(AI198=-5,-5,-10)))))))</f>
        <v>#N/A</v>
      </c>
      <c r="AK198" s="64" t="e">
        <f>VLOOKUP(B198,'[4]SOURCE(Ori)'!$A$1963:$E$2203,5,FALSE)</f>
        <v>#N/A</v>
      </c>
      <c r="AL198" s="64" t="e">
        <f>VLOOKUP(B198,'[4]SOURCE(Ori)'!$A$2207:$D$2447,4,FALSE)</f>
        <v>#N/A</v>
      </c>
      <c r="AM198" s="18" t="e">
        <f t="shared" ref="AM198:AM245" si="62">IF(AL198="O",10,IF(AL198="A",9,IF(AL198="B",8,IF(AL198="C",7,IF(AL198="D",6,IF(AL198="F",0,IF(AL198=-5,-5,-10)))))))</f>
        <v>#N/A</v>
      </c>
      <c r="AN198" s="64"/>
      <c r="AO198" s="19" t="e">
        <f t="shared" si="51"/>
        <v>#N/A</v>
      </c>
      <c r="AP198" s="65" t="e">
        <f t="shared" ref="AP198:AP245" si="63">(AO198-0.75)*10</f>
        <v>#N/A</v>
      </c>
      <c r="AQ198" s="66" t="e">
        <f t="shared" si="52"/>
        <v>#N/A</v>
      </c>
      <c r="AR198" s="67">
        <f>SUM(COUNTIFS(E198:AM198,{"f","NCP","AB"}))</f>
        <v>0</v>
      </c>
      <c r="AS198" s="66" t="e">
        <f t="shared" si="53"/>
        <v>#N/A</v>
      </c>
    </row>
    <row r="199" spans="1:45">
      <c r="A199" s="58">
        <v>195</v>
      </c>
      <c r="B199" s="59" t="s">
        <v>315</v>
      </c>
      <c r="C199" s="60" t="s">
        <v>316</v>
      </c>
      <c r="D199" s="61" t="s">
        <v>530</v>
      </c>
      <c r="E199" s="62" t="e">
        <f>VLOOKUP(B199,'[4]SOURCE(Ori)'!$A$4:$D$244,4,FALSE)</f>
        <v>#N/A</v>
      </c>
      <c r="F199" s="18" t="e">
        <f t="shared" si="54"/>
        <v>#N/A</v>
      </c>
      <c r="G199" s="63" t="e">
        <f>VLOOKUP(B199,'[4]SOURCE(Ori)'!$A$4:$E$244,5,FALSE)</f>
        <v>#N/A</v>
      </c>
      <c r="H199" s="62" t="e">
        <f>VLOOKUP(B199,'[4]SOURCE(Ori)'!$A$248:$D$488,4,FALSE)</f>
        <v>#N/A</v>
      </c>
      <c r="I199" s="18" t="e">
        <f t="shared" si="55"/>
        <v>#N/A</v>
      </c>
      <c r="J199" s="64" t="e">
        <f>VLOOKUP(B199,'[4]SOURCE(Ori)'!$A$248:$E$488,5,FALSE)</f>
        <v>#N/A</v>
      </c>
      <c r="K199" s="62" t="e">
        <f>VLOOKUP(B199,'[4]SOURCE(Ori)'!$A$492:$D$732,4,FALSE)</f>
        <v>#N/A</v>
      </c>
      <c r="L199" s="18" t="e">
        <f t="shared" si="56"/>
        <v>#N/A</v>
      </c>
      <c r="M199" s="64" t="e">
        <f>VLOOKUP(B199,'[4]SOURCE(Ori)'!$A$492:$E$732,5,FALSE)</f>
        <v>#N/A</v>
      </c>
      <c r="N199" s="62" t="e">
        <f>VLOOKUP(B199,'[4]SOURCE(Ori)'!$A$736:$D$976,4,FALSE)</f>
        <v>#N/A</v>
      </c>
      <c r="O199" s="18" t="e">
        <f t="shared" si="57"/>
        <v>#N/A</v>
      </c>
      <c r="P199" s="64" t="e">
        <f>VLOOKUP(B199,'[4]SOURCE(Ori)'!$A$736:$E$976,5,FALSE)</f>
        <v>#N/A</v>
      </c>
      <c r="Q199" s="62">
        <v>0</v>
      </c>
      <c r="R199" s="18">
        <v>0</v>
      </c>
      <c r="S199" s="64">
        <v>0</v>
      </c>
      <c r="T199" s="62" t="e">
        <f>VLOOKUP(B199,'[4]SOURCE(Ori)'!$A$1100:$D$1167,4,FALSE)</f>
        <v>#N/A</v>
      </c>
      <c r="U199" s="18" t="e">
        <f>IF(T199="O",10,IF(T199="A",9,IF(T199="B",8,IF(T199="C",7,IF(T199="D",6,IF(T199="F",0,IF(T199=-5,-5,-10)))))))</f>
        <v>#N/A</v>
      </c>
      <c r="V199" s="64" t="e">
        <f>VLOOKUP(B199,'[4]SOURCE(Ori)'!$A$1100:$E$1167,5,FALSE)</f>
        <v>#N/A</v>
      </c>
      <c r="W199" s="62">
        <v>0</v>
      </c>
      <c r="X199" s="18">
        <v>0</v>
      </c>
      <c r="Y199" s="64">
        <v>0</v>
      </c>
      <c r="Z199" s="62" t="e">
        <f>VLOOKUP(B199,'[4]SOURCE(Ori)'!$A$1230:$D$1470,4,FALSE)</f>
        <v>#N/A</v>
      </c>
      <c r="AA199" s="18" t="e">
        <f t="shared" si="58"/>
        <v>#N/A</v>
      </c>
      <c r="AB199" s="64" t="e">
        <f>VLOOKUP(B199,'[4]SOURCE(Ori)'!$A$1230:$E$1470,5,FALSE)</f>
        <v>#N/A</v>
      </c>
      <c r="AC199" s="62" t="e">
        <f>VLOOKUP(B199,'[4]SOURCE(Ori)'!$A$1475:$D$1715,4,FALSE)</f>
        <v>#N/A</v>
      </c>
      <c r="AD199" s="18" t="e">
        <f t="shared" si="59"/>
        <v>#N/A</v>
      </c>
      <c r="AE199" s="64" t="e">
        <f>VLOOKUP(B199,'[4]SOURCE(Ori)'!$A$1475:$E$1715,5,FALSE)</f>
        <v>#N/A</v>
      </c>
      <c r="AF199" s="62" t="e">
        <f>VLOOKUP(B199,'[4]SOURCE(Ori)'!$A$1719:$D$1959,4,FALSE)</f>
        <v>#N/A</v>
      </c>
      <c r="AG199" s="18" t="e">
        <f t="shared" si="60"/>
        <v>#N/A</v>
      </c>
      <c r="AH199" s="64" t="e">
        <f>VLOOKUP(B199,'[4]SOURCE(Ori)'!$A$1719:$E$1959,5,FALSE)</f>
        <v>#N/A</v>
      </c>
      <c r="AI199" s="64" t="e">
        <f>VLOOKUP(B199,'[4]SOURCE(Ori)'!$A$1963:$D$2203,4,FALSE)</f>
        <v>#N/A</v>
      </c>
      <c r="AJ199" s="18" t="e">
        <f t="shared" si="61"/>
        <v>#N/A</v>
      </c>
      <c r="AK199" s="64" t="e">
        <f>VLOOKUP(B199,'[4]SOURCE(Ori)'!$A$1963:$E$2203,5,FALSE)</f>
        <v>#N/A</v>
      </c>
      <c r="AL199" s="64" t="e">
        <f>VLOOKUP(B199,'[4]SOURCE(Ori)'!$A$2207:$D$2447,4,FALSE)</f>
        <v>#N/A</v>
      </c>
      <c r="AM199" s="18" t="e">
        <f t="shared" si="62"/>
        <v>#N/A</v>
      </c>
      <c r="AN199" s="64"/>
      <c r="AO199" s="19" t="e">
        <f t="shared" si="51"/>
        <v>#N/A</v>
      </c>
      <c r="AP199" s="65" t="e">
        <f t="shared" si="63"/>
        <v>#N/A</v>
      </c>
      <c r="AQ199" s="66" t="e">
        <f t="shared" si="52"/>
        <v>#N/A</v>
      </c>
      <c r="AR199" s="67">
        <f>SUM(COUNTIFS(E199:AM199,{"f","NCP","AB"}))</f>
        <v>0</v>
      </c>
      <c r="AS199" s="66" t="e">
        <f t="shared" si="53"/>
        <v>#N/A</v>
      </c>
    </row>
    <row r="200" spans="1:45">
      <c r="A200" s="58">
        <v>196</v>
      </c>
      <c r="B200" s="59" t="s">
        <v>317</v>
      </c>
      <c r="C200" s="60" t="s">
        <v>318</v>
      </c>
      <c r="D200" s="61" t="s">
        <v>530</v>
      </c>
      <c r="E200" s="62" t="e">
        <f>VLOOKUP(B200,'[4]SOURCE(Ori)'!$A$4:$D$244,4,FALSE)</f>
        <v>#N/A</v>
      </c>
      <c r="F200" s="18" t="e">
        <f t="shared" si="54"/>
        <v>#N/A</v>
      </c>
      <c r="G200" s="63" t="e">
        <f>VLOOKUP(B200,'[4]SOURCE(Ori)'!$A$4:$E$244,5,FALSE)</f>
        <v>#N/A</v>
      </c>
      <c r="H200" s="62" t="e">
        <f>VLOOKUP(B200,'[4]SOURCE(Ori)'!$A$248:$D$488,4,FALSE)</f>
        <v>#N/A</v>
      </c>
      <c r="I200" s="18" t="e">
        <f t="shared" si="55"/>
        <v>#N/A</v>
      </c>
      <c r="J200" s="64" t="e">
        <f>VLOOKUP(B200,'[4]SOURCE(Ori)'!$A$248:$E$488,5,FALSE)</f>
        <v>#N/A</v>
      </c>
      <c r="K200" s="62" t="e">
        <f>VLOOKUP(B200,'[4]SOURCE(Ori)'!$A$492:$D$732,4,FALSE)</f>
        <v>#N/A</v>
      </c>
      <c r="L200" s="18" t="e">
        <f t="shared" si="56"/>
        <v>#N/A</v>
      </c>
      <c r="M200" s="64" t="e">
        <f>VLOOKUP(B200,'[4]SOURCE(Ori)'!$A$492:$E$732,5,FALSE)</f>
        <v>#N/A</v>
      </c>
      <c r="N200" s="62" t="e">
        <f>VLOOKUP(B200,'[4]SOURCE(Ori)'!$A$736:$D$976,4,FALSE)</f>
        <v>#N/A</v>
      </c>
      <c r="O200" s="18" t="e">
        <f t="shared" si="57"/>
        <v>#N/A</v>
      </c>
      <c r="P200" s="64" t="e">
        <f>VLOOKUP(B200,'[4]SOURCE(Ori)'!$A$736:$E$976,5,FALSE)</f>
        <v>#N/A</v>
      </c>
      <c r="Q200" s="62">
        <v>0</v>
      </c>
      <c r="R200" s="18">
        <v>0</v>
      </c>
      <c r="S200" s="64">
        <v>0</v>
      </c>
      <c r="T200" s="62">
        <v>0</v>
      </c>
      <c r="U200" s="18">
        <v>0</v>
      </c>
      <c r="V200" s="64">
        <v>0</v>
      </c>
      <c r="W200" s="62" t="e">
        <f>VLOOKUP(B200,'[4]SOURCE(Ori)'!$A$1171:$D$1226,4,FALSE)</f>
        <v>#N/A</v>
      </c>
      <c r="X200" s="18" t="e">
        <f>IF(W200="O",10,IF(W200="A",9,IF(W200="B",8,IF(W200="C",7,IF(W200="D",6,IF(W200="F",0,IF(W200=-5,-5,-10)))))))</f>
        <v>#N/A</v>
      </c>
      <c r="Y200" s="64" t="e">
        <f>VLOOKUP(B200,'[4]SOURCE(Ori)'!$A$1171:$E$1226,5,FALSE)</f>
        <v>#N/A</v>
      </c>
      <c r="Z200" s="62" t="e">
        <f>VLOOKUP(B200,'[4]SOURCE(Ori)'!$A$1230:$D$1470,4,FALSE)</f>
        <v>#N/A</v>
      </c>
      <c r="AA200" s="18" t="e">
        <f t="shared" si="58"/>
        <v>#N/A</v>
      </c>
      <c r="AB200" s="64" t="e">
        <f>VLOOKUP(B200,'[4]SOURCE(Ori)'!$A$1230:$E$1470,5,FALSE)</f>
        <v>#N/A</v>
      </c>
      <c r="AC200" s="62" t="e">
        <f>VLOOKUP(B200,'[4]SOURCE(Ori)'!$A$1475:$D$1715,4,FALSE)</f>
        <v>#N/A</v>
      </c>
      <c r="AD200" s="18" t="e">
        <f t="shared" si="59"/>
        <v>#N/A</v>
      </c>
      <c r="AE200" s="64" t="e">
        <f>VLOOKUP(B200,'[4]SOURCE(Ori)'!$A$1475:$E$1715,5,FALSE)</f>
        <v>#N/A</v>
      </c>
      <c r="AF200" s="62" t="e">
        <f>VLOOKUP(B200,'[4]SOURCE(Ori)'!$A$1719:$D$1959,4,FALSE)</f>
        <v>#N/A</v>
      </c>
      <c r="AG200" s="18" t="e">
        <f t="shared" si="60"/>
        <v>#N/A</v>
      </c>
      <c r="AH200" s="64" t="e">
        <f>VLOOKUP(B200,'[4]SOURCE(Ori)'!$A$1719:$E$1959,5,FALSE)</f>
        <v>#N/A</v>
      </c>
      <c r="AI200" s="64" t="e">
        <f>VLOOKUP(B200,'[4]SOURCE(Ori)'!$A$1963:$D$2203,4,FALSE)</f>
        <v>#N/A</v>
      </c>
      <c r="AJ200" s="18" t="e">
        <f t="shared" si="61"/>
        <v>#N/A</v>
      </c>
      <c r="AK200" s="64" t="e">
        <f>VLOOKUP(B200,'[4]SOURCE(Ori)'!$A$1963:$E$2203,5,FALSE)</f>
        <v>#N/A</v>
      </c>
      <c r="AL200" s="64" t="e">
        <f>VLOOKUP(B200,'[4]SOURCE(Ori)'!$A$2207:$D$2447,4,FALSE)</f>
        <v>#N/A</v>
      </c>
      <c r="AM200" s="18" t="e">
        <f t="shared" si="62"/>
        <v>#N/A</v>
      </c>
      <c r="AN200" s="64"/>
      <c r="AO200" s="19" t="e">
        <f t="shared" si="51"/>
        <v>#N/A</v>
      </c>
      <c r="AP200" s="65" t="e">
        <f t="shared" si="63"/>
        <v>#N/A</v>
      </c>
      <c r="AQ200" s="66" t="e">
        <f t="shared" si="52"/>
        <v>#N/A</v>
      </c>
      <c r="AR200" s="67">
        <f>SUM(COUNTIFS(E200:AM200,{"f","NCP","AB"}))</f>
        <v>0</v>
      </c>
      <c r="AS200" s="66" t="e">
        <f t="shared" si="53"/>
        <v>#N/A</v>
      </c>
    </row>
    <row r="201" spans="1:45">
      <c r="A201" s="58">
        <v>197</v>
      </c>
      <c r="B201" s="59" t="s">
        <v>319</v>
      </c>
      <c r="C201" s="60" t="s">
        <v>320</v>
      </c>
      <c r="D201" s="61" t="s">
        <v>530</v>
      </c>
      <c r="E201" s="62" t="e">
        <f>VLOOKUP(B201,'[4]SOURCE(Ori)'!$A$4:$D$244,4,FALSE)</f>
        <v>#N/A</v>
      </c>
      <c r="F201" s="18" t="e">
        <f t="shared" si="54"/>
        <v>#N/A</v>
      </c>
      <c r="G201" s="63" t="e">
        <f>VLOOKUP(B201,'[4]SOURCE(Ori)'!$A$4:$E$244,5,FALSE)</f>
        <v>#N/A</v>
      </c>
      <c r="H201" s="62" t="e">
        <f>VLOOKUP(B201,'[4]SOURCE(Ori)'!$A$248:$D$488,4,FALSE)</f>
        <v>#N/A</v>
      </c>
      <c r="I201" s="18" t="e">
        <f t="shared" si="55"/>
        <v>#N/A</v>
      </c>
      <c r="J201" s="64" t="e">
        <f>VLOOKUP(B201,'[4]SOURCE(Ori)'!$A$248:$E$488,5,FALSE)</f>
        <v>#N/A</v>
      </c>
      <c r="K201" s="62" t="e">
        <f>VLOOKUP(B201,'[4]SOURCE(Ori)'!$A$492:$D$732,4,FALSE)</f>
        <v>#N/A</v>
      </c>
      <c r="L201" s="18" t="e">
        <f t="shared" si="56"/>
        <v>#N/A</v>
      </c>
      <c r="M201" s="64" t="e">
        <f>VLOOKUP(B201,'[4]SOURCE(Ori)'!$A$492:$E$732,5,FALSE)</f>
        <v>#N/A</v>
      </c>
      <c r="N201" s="62" t="e">
        <f>VLOOKUP(B201,'[4]SOURCE(Ori)'!$A$736:$D$976,4,FALSE)</f>
        <v>#N/A</v>
      </c>
      <c r="O201" s="18" t="e">
        <f t="shared" si="57"/>
        <v>#N/A</v>
      </c>
      <c r="P201" s="64" t="e">
        <f>VLOOKUP(B201,'[4]SOURCE(Ori)'!$A$736:$E$976,5,FALSE)</f>
        <v>#N/A</v>
      </c>
      <c r="Q201" s="62" t="e">
        <f>VLOOKUP(B201,'[4]SOURCE(Ori)'!$A$980:$D$1096,4,FALSE)</f>
        <v>#N/A</v>
      </c>
      <c r="R201" s="18" t="e">
        <f>IF(Q201="O",10,IF(Q201="A",9,IF(Q201="B",8,IF(Q201="C",7,IF(Q201="D",6,IF(Q201="F",0,IF(Q201=-5,-5,-10)))))))</f>
        <v>#N/A</v>
      </c>
      <c r="S201" s="64" t="e">
        <f>VLOOKUP(B201,'[4]SOURCE(Ori)'!$A$980:$E$1096,5,FALSE)</f>
        <v>#N/A</v>
      </c>
      <c r="T201" s="62">
        <v>0</v>
      </c>
      <c r="U201" s="18">
        <v>0</v>
      </c>
      <c r="V201" s="64">
        <v>0</v>
      </c>
      <c r="W201" s="62">
        <v>0</v>
      </c>
      <c r="X201" s="18">
        <v>0</v>
      </c>
      <c r="Y201" s="64">
        <v>0</v>
      </c>
      <c r="Z201" s="62" t="e">
        <f>VLOOKUP(B201,'[4]SOURCE(Ori)'!$A$1230:$D$1470,4,FALSE)</f>
        <v>#N/A</v>
      </c>
      <c r="AA201" s="18" t="e">
        <f t="shared" si="58"/>
        <v>#N/A</v>
      </c>
      <c r="AB201" s="64" t="e">
        <f>VLOOKUP(B201,'[4]SOURCE(Ori)'!$A$1230:$E$1470,5,FALSE)</f>
        <v>#N/A</v>
      </c>
      <c r="AC201" s="62" t="e">
        <f>VLOOKUP(B201,'[4]SOURCE(Ori)'!$A$1475:$D$1715,4,FALSE)</f>
        <v>#N/A</v>
      </c>
      <c r="AD201" s="18" t="e">
        <f t="shared" si="59"/>
        <v>#N/A</v>
      </c>
      <c r="AE201" s="64" t="e">
        <f>VLOOKUP(B201,'[4]SOURCE(Ori)'!$A$1475:$E$1715,5,FALSE)</f>
        <v>#N/A</v>
      </c>
      <c r="AF201" s="62" t="e">
        <f>VLOOKUP(B201,'[4]SOURCE(Ori)'!$A$1719:$D$1959,4,FALSE)</f>
        <v>#N/A</v>
      </c>
      <c r="AG201" s="18" t="e">
        <f t="shared" si="60"/>
        <v>#N/A</v>
      </c>
      <c r="AH201" s="64" t="e">
        <f>VLOOKUP(B201,'[4]SOURCE(Ori)'!$A$1719:$E$1959,5,FALSE)</f>
        <v>#N/A</v>
      </c>
      <c r="AI201" s="64" t="e">
        <f>VLOOKUP(B201,'[4]SOURCE(Ori)'!$A$1963:$D$2203,4,FALSE)</f>
        <v>#N/A</v>
      </c>
      <c r="AJ201" s="18" t="e">
        <f t="shared" si="61"/>
        <v>#N/A</v>
      </c>
      <c r="AK201" s="64" t="e">
        <f>VLOOKUP(B201,'[4]SOURCE(Ori)'!$A$1963:$E$2203,5,FALSE)</f>
        <v>#N/A</v>
      </c>
      <c r="AL201" s="64" t="e">
        <f>VLOOKUP(B201,'[4]SOURCE(Ori)'!$A$2207:$D$2447,4,FALSE)</f>
        <v>#N/A</v>
      </c>
      <c r="AM201" s="18" t="e">
        <f t="shared" si="62"/>
        <v>#N/A</v>
      </c>
      <c r="AN201" s="64"/>
      <c r="AO201" s="19" t="e">
        <f t="shared" si="51"/>
        <v>#N/A</v>
      </c>
      <c r="AP201" s="65" t="e">
        <f t="shared" si="63"/>
        <v>#N/A</v>
      </c>
      <c r="AQ201" s="66" t="e">
        <f t="shared" si="52"/>
        <v>#N/A</v>
      </c>
      <c r="AR201" s="67">
        <f>SUM(COUNTIFS(E201:AM201,{"f","NCP","AB"}))</f>
        <v>0</v>
      </c>
      <c r="AS201" s="66" t="e">
        <f t="shared" si="53"/>
        <v>#N/A</v>
      </c>
    </row>
    <row r="202" spans="1:45">
      <c r="A202" s="58">
        <v>198</v>
      </c>
      <c r="B202" s="59" t="s">
        <v>321</v>
      </c>
      <c r="C202" s="60" t="s">
        <v>322</v>
      </c>
      <c r="D202" s="61" t="s">
        <v>530</v>
      </c>
      <c r="E202" s="62" t="e">
        <f>VLOOKUP(B202,'[4]SOURCE(Ori)'!$A$4:$D$244,4,FALSE)</f>
        <v>#N/A</v>
      </c>
      <c r="F202" s="18" t="e">
        <f t="shared" si="54"/>
        <v>#N/A</v>
      </c>
      <c r="G202" s="63" t="e">
        <f>VLOOKUP(B202,'[4]SOURCE(Ori)'!$A$4:$E$244,5,FALSE)</f>
        <v>#N/A</v>
      </c>
      <c r="H202" s="62" t="e">
        <f>VLOOKUP(B202,'[4]SOURCE(Ori)'!$A$248:$D$488,4,FALSE)</f>
        <v>#N/A</v>
      </c>
      <c r="I202" s="18" t="e">
        <f t="shared" si="55"/>
        <v>#N/A</v>
      </c>
      <c r="J202" s="64" t="e">
        <f>VLOOKUP(B202,'[4]SOURCE(Ori)'!$A$248:$E$488,5,FALSE)</f>
        <v>#N/A</v>
      </c>
      <c r="K202" s="62" t="e">
        <f>VLOOKUP(B202,'[4]SOURCE(Ori)'!$A$492:$D$732,4,FALSE)</f>
        <v>#N/A</v>
      </c>
      <c r="L202" s="18" t="e">
        <f t="shared" si="56"/>
        <v>#N/A</v>
      </c>
      <c r="M202" s="64" t="e">
        <f>VLOOKUP(B202,'[4]SOURCE(Ori)'!$A$492:$E$732,5,FALSE)</f>
        <v>#N/A</v>
      </c>
      <c r="N202" s="62" t="e">
        <f>VLOOKUP(B202,'[4]SOURCE(Ori)'!$A$736:$D$976,4,FALSE)</f>
        <v>#N/A</v>
      </c>
      <c r="O202" s="18" t="e">
        <f t="shared" si="57"/>
        <v>#N/A</v>
      </c>
      <c r="P202" s="64" t="e">
        <f>VLOOKUP(B202,'[4]SOURCE(Ori)'!$A$736:$E$976,5,FALSE)</f>
        <v>#N/A</v>
      </c>
      <c r="Q202" s="62" t="e">
        <f>VLOOKUP(B202,'[4]SOURCE(Ori)'!$A$980:$D$1096,4,FALSE)</f>
        <v>#N/A</v>
      </c>
      <c r="R202" s="18" t="e">
        <f>IF(Q202="O",10,IF(Q202="A",9,IF(Q202="B",8,IF(Q202="C",7,IF(Q202="D",6,IF(Q202="F",0,IF(Q202=-5,-5,-10)))))))</f>
        <v>#N/A</v>
      </c>
      <c r="S202" s="64" t="e">
        <f>VLOOKUP(B202,'[4]SOURCE(Ori)'!$A$980:$E$1096,5,FALSE)</f>
        <v>#N/A</v>
      </c>
      <c r="T202" s="62">
        <v>0</v>
      </c>
      <c r="U202" s="18">
        <v>0</v>
      </c>
      <c r="V202" s="64">
        <v>0</v>
      </c>
      <c r="W202" s="62">
        <v>0</v>
      </c>
      <c r="X202" s="18">
        <v>0</v>
      </c>
      <c r="Y202" s="64">
        <v>0</v>
      </c>
      <c r="Z202" s="62" t="e">
        <f>VLOOKUP(B202,'[4]SOURCE(Ori)'!$A$1230:$D$1470,4,FALSE)</f>
        <v>#N/A</v>
      </c>
      <c r="AA202" s="18" t="e">
        <f t="shared" si="58"/>
        <v>#N/A</v>
      </c>
      <c r="AB202" s="64" t="e">
        <f>VLOOKUP(B202,'[4]SOURCE(Ori)'!$A$1230:$E$1470,5,FALSE)</f>
        <v>#N/A</v>
      </c>
      <c r="AC202" s="62" t="e">
        <f>VLOOKUP(B202,'[4]SOURCE(Ori)'!$A$1475:$D$1715,4,FALSE)</f>
        <v>#N/A</v>
      </c>
      <c r="AD202" s="18" t="e">
        <f t="shared" si="59"/>
        <v>#N/A</v>
      </c>
      <c r="AE202" s="64" t="e">
        <f>VLOOKUP(B202,'[4]SOURCE(Ori)'!$A$1475:$E$1715,5,FALSE)</f>
        <v>#N/A</v>
      </c>
      <c r="AF202" s="62" t="e">
        <f>VLOOKUP(B202,'[4]SOURCE(Ori)'!$A$1719:$D$1959,4,FALSE)</f>
        <v>#N/A</v>
      </c>
      <c r="AG202" s="18" t="e">
        <f t="shared" si="60"/>
        <v>#N/A</v>
      </c>
      <c r="AH202" s="64" t="e">
        <f>VLOOKUP(B202,'[4]SOURCE(Ori)'!$A$1719:$E$1959,5,FALSE)</f>
        <v>#N/A</v>
      </c>
      <c r="AI202" s="64" t="e">
        <f>VLOOKUP(B202,'[4]SOURCE(Ori)'!$A$1963:$D$2203,4,FALSE)</f>
        <v>#N/A</v>
      </c>
      <c r="AJ202" s="18" t="e">
        <f t="shared" si="61"/>
        <v>#N/A</v>
      </c>
      <c r="AK202" s="64" t="e">
        <f>VLOOKUP(B202,'[4]SOURCE(Ori)'!$A$1963:$E$2203,5,FALSE)</f>
        <v>#N/A</v>
      </c>
      <c r="AL202" s="64" t="e">
        <f>VLOOKUP(B202,'[4]SOURCE(Ori)'!$A$2207:$D$2447,4,FALSE)</f>
        <v>#N/A</v>
      </c>
      <c r="AM202" s="18" t="e">
        <f t="shared" si="62"/>
        <v>#N/A</v>
      </c>
      <c r="AN202" s="64"/>
      <c r="AO202" s="19" t="e">
        <f t="shared" si="51"/>
        <v>#N/A</v>
      </c>
      <c r="AP202" s="65" t="e">
        <f t="shared" si="63"/>
        <v>#N/A</v>
      </c>
      <c r="AQ202" s="66" t="e">
        <f t="shared" si="52"/>
        <v>#N/A</v>
      </c>
      <c r="AR202" s="67">
        <f>SUM(COUNTIFS(E202:AM202,{"f","NCP","AB"}))</f>
        <v>0</v>
      </c>
      <c r="AS202" s="66" t="e">
        <f t="shared" si="53"/>
        <v>#N/A</v>
      </c>
    </row>
    <row r="203" spans="1:45">
      <c r="A203" s="58">
        <v>199</v>
      </c>
      <c r="B203" s="59" t="s">
        <v>323</v>
      </c>
      <c r="C203" s="60" t="s">
        <v>324</v>
      </c>
      <c r="D203" s="61" t="s">
        <v>530</v>
      </c>
      <c r="E203" s="62" t="e">
        <f>VLOOKUP(B203,'[4]SOURCE(Ori)'!$A$4:$D$244,4,FALSE)</f>
        <v>#N/A</v>
      </c>
      <c r="F203" s="18" t="e">
        <f t="shared" si="54"/>
        <v>#N/A</v>
      </c>
      <c r="G203" s="63" t="e">
        <f>VLOOKUP(B203,'[4]SOURCE(Ori)'!$A$4:$E$244,5,FALSE)</f>
        <v>#N/A</v>
      </c>
      <c r="H203" s="62" t="e">
        <f>VLOOKUP(B203,'[4]SOURCE(Ori)'!$A$248:$D$488,4,FALSE)</f>
        <v>#N/A</v>
      </c>
      <c r="I203" s="18" t="e">
        <f t="shared" si="55"/>
        <v>#N/A</v>
      </c>
      <c r="J203" s="64" t="e">
        <f>VLOOKUP(B203,'[4]SOURCE(Ori)'!$A$248:$E$488,5,FALSE)</f>
        <v>#N/A</v>
      </c>
      <c r="K203" s="62" t="e">
        <f>VLOOKUP(B203,'[4]SOURCE(Ori)'!$A$492:$D$732,4,FALSE)</f>
        <v>#N/A</v>
      </c>
      <c r="L203" s="18" t="e">
        <f t="shared" si="56"/>
        <v>#N/A</v>
      </c>
      <c r="M203" s="64" t="e">
        <f>VLOOKUP(B203,'[4]SOURCE(Ori)'!$A$492:$E$732,5,FALSE)</f>
        <v>#N/A</v>
      </c>
      <c r="N203" s="62" t="e">
        <f>VLOOKUP(B203,'[4]SOURCE(Ori)'!$A$736:$D$976,4,FALSE)</f>
        <v>#N/A</v>
      </c>
      <c r="O203" s="18" t="e">
        <f t="shared" si="57"/>
        <v>#N/A</v>
      </c>
      <c r="P203" s="64" t="e">
        <f>VLOOKUP(B203,'[4]SOURCE(Ori)'!$A$736:$E$976,5,FALSE)</f>
        <v>#N/A</v>
      </c>
      <c r="Q203" s="62" t="e">
        <f>VLOOKUP(B203,'[4]SOURCE(Ori)'!$A$980:$D$1096,4,FALSE)</f>
        <v>#N/A</v>
      </c>
      <c r="R203" s="18" t="e">
        <f>IF(Q203="O",10,IF(Q203="A",9,IF(Q203="B",8,IF(Q203="C",7,IF(Q203="D",6,IF(Q203="F",0,IF(Q203=-5,-5,-10)))))))</f>
        <v>#N/A</v>
      </c>
      <c r="S203" s="64" t="e">
        <f>VLOOKUP(B203,'[4]SOURCE(Ori)'!$A$980:$E$1096,5,FALSE)</f>
        <v>#N/A</v>
      </c>
      <c r="T203" s="62">
        <v>0</v>
      </c>
      <c r="U203" s="18">
        <v>0</v>
      </c>
      <c r="V203" s="64">
        <v>0</v>
      </c>
      <c r="W203" s="62">
        <v>0</v>
      </c>
      <c r="X203" s="18">
        <v>0</v>
      </c>
      <c r="Y203" s="64">
        <v>0</v>
      </c>
      <c r="Z203" s="62" t="e">
        <f>VLOOKUP(B203,'[4]SOURCE(Ori)'!$A$1230:$D$1470,4,FALSE)</f>
        <v>#N/A</v>
      </c>
      <c r="AA203" s="18" t="e">
        <f t="shared" si="58"/>
        <v>#N/A</v>
      </c>
      <c r="AB203" s="64" t="e">
        <f>VLOOKUP(B203,'[4]SOURCE(Ori)'!$A$1230:$E$1470,5,FALSE)</f>
        <v>#N/A</v>
      </c>
      <c r="AC203" s="62" t="e">
        <f>VLOOKUP(B203,'[4]SOURCE(Ori)'!$A$1475:$D$1715,4,FALSE)</f>
        <v>#N/A</v>
      </c>
      <c r="AD203" s="18" t="e">
        <f t="shared" si="59"/>
        <v>#N/A</v>
      </c>
      <c r="AE203" s="64" t="e">
        <f>VLOOKUP(B203,'[4]SOURCE(Ori)'!$A$1475:$E$1715,5,FALSE)</f>
        <v>#N/A</v>
      </c>
      <c r="AF203" s="62" t="e">
        <f>VLOOKUP(B203,'[4]SOURCE(Ori)'!$A$1719:$D$1959,4,FALSE)</f>
        <v>#N/A</v>
      </c>
      <c r="AG203" s="18" t="e">
        <f t="shared" si="60"/>
        <v>#N/A</v>
      </c>
      <c r="AH203" s="64" t="e">
        <f>VLOOKUP(B203,'[4]SOURCE(Ori)'!$A$1719:$E$1959,5,FALSE)</f>
        <v>#N/A</v>
      </c>
      <c r="AI203" s="64" t="e">
        <f>VLOOKUP(B203,'[4]SOURCE(Ori)'!$A$1963:$D$2203,4,FALSE)</f>
        <v>#N/A</v>
      </c>
      <c r="AJ203" s="18" t="e">
        <f t="shared" si="61"/>
        <v>#N/A</v>
      </c>
      <c r="AK203" s="64" t="e">
        <f>VLOOKUP(B203,'[4]SOURCE(Ori)'!$A$1963:$E$2203,5,FALSE)</f>
        <v>#N/A</v>
      </c>
      <c r="AL203" s="64" t="e">
        <f>VLOOKUP(B203,'[4]SOURCE(Ori)'!$A$2207:$D$2447,4,FALSE)</f>
        <v>#N/A</v>
      </c>
      <c r="AM203" s="18" t="e">
        <f t="shared" si="62"/>
        <v>#N/A</v>
      </c>
      <c r="AN203" s="64"/>
      <c r="AO203" s="19" t="e">
        <f t="shared" si="51"/>
        <v>#N/A</v>
      </c>
      <c r="AP203" s="65" t="e">
        <f t="shared" si="63"/>
        <v>#N/A</v>
      </c>
      <c r="AQ203" s="66" t="e">
        <f t="shared" si="52"/>
        <v>#N/A</v>
      </c>
      <c r="AR203" s="67">
        <f>SUM(COUNTIFS(E203:AM203,{"f","NCP","AB"}))</f>
        <v>0</v>
      </c>
      <c r="AS203" s="66" t="e">
        <f t="shared" si="53"/>
        <v>#N/A</v>
      </c>
    </row>
    <row r="204" spans="1:45">
      <c r="A204" s="58">
        <v>200</v>
      </c>
      <c r="B204" s="59" t="s">
        <v>325</v>
      </c>
      <c r="C204" s="60" t="s">
        <v>326</v>
      </c>
      <c r="D204" s="61" t="s">
        <v>530</v>
      </c>
      <c r="E204" s="62" t="e">
        <f>VLOOKUP(B204,'[4]SOURCE(Ori)'!$A$4:$D$244,4,FALSE)</f>
        <v>#N/A</v>
      </c>
      <c r="F204" s="18" t="e">
        <f t="shared" si="54"/>
        <v>#N/A</v>
      </c>
      <c r="G204" s="63" t="e">
        <f>VLOOKUP(B204,'[4]SOURCE(Ori)'!$A$4:$E$244,5,FALSE)</f>
        <v>#N/A</v>
      </c>
      <c r="H204" s="62" t="e">
        <f>VLOOKUP(B204,'[4]SOURCE(Ori)'!$A$248:$D$488,4,FALSE)</f>
        <v>#N/A</v>
      </c>
      <c r="I204" s="18" t="e">
        <f t="shared" si="55"/>
        <v>#N/A</v>
      </c>
      <c r="J204" s="64" t="e">
        <f>VLOOKUP(B204,'[4]SOURCE(Ori)'!$A$248:$E$488,5,FALSE)</f>
        <v>#N/A</v>
      </c>
      <c r="K204" s="62" t="e">
        <f>VLOOKUP(B204,'[4]SOURCE(Ori)'!$A$492:$D$732,4,FALSE)</f>
        <v>#N/A</v>
      </c>
      <c r="L204" s="18" t="e">
        <f t="shared" si="56"/>
        <v>#N/A</v>
      </c>
      <c r="M204" s="64" t="e">
        <f>VLOOKUP(B204,'[4]SOURCE(Ori)'!$A$492:$E$732,5,FALSE)</f>
        <v>#N/A</v>
      </c>
      <c r="N204" s="62" t="e">
        <f>VLOOKUP(B204,'[4]SOURCE(Ori)'!$A$736:$D$976,4,FALSE)</f>
        <v>#N/A</v>
      </c>
      <c r="O204" s="18" t="e">
        <f t="shared" si="57"/>
        <v>#N/A</v>
      </c>
      <c r="P204" s="64" t="e">
        <f>VLOOKUP(B204,'[4]SOURCE(Ori)'!$A$736:$E$976,5,FALSE)</f>
        <v>#N/A</v>
      </c>
      <c r="Q204" s="62">
        <v>0</v>
      </c>
      <c r="R204" s="18">
        <v>0</v>
      </c>
      <c r="S204" s="64">
        <v>0</v>
      </c>
      <c r="T204" s="62">
        <v>0</v>
      </c>
      <c r="U204" s="18">
        <v>0</v>
      </c>
      <c r="V204" s="64">
        <v>0</v>
      </c>
      <c r="W204" s="62" t="e">
        <f>VLOOKUP(B204,'[4]SOURCE(Ori)'!$A$1171:$D$1226,4,FALSE)</f>
        <v>#N/A</v>
      </c>
      <c r="X204" s="18" t="e">
        <f>IF(W204="O",10,IF(W204="A",9,IF(W204="B",8,IF(W204="C",7,IF(W204="D",6,IF(W204="F",0,IF(W204=-5,-5,-10)))))))</f>
        <v>#N/A</v>
      </c>
      <c r="Y204" s="64" t="e">
        <f>VLOOKUP(B204,'[4]SOURCE(Ori)'!$A$1171:$E$1226,5,FALSE)</f>
        <v>#N/A</v>
      </c>
      <c r="Z204" s="62" t="e">
        <f>VLOOKUP(B204,'[4]SOURCE(Ori)'!$A$1230:$D$1470,4,FALSE)</f>
        <v>#N/A</v>
      </c>
      <c r="AA204" s="18" t="e">
        <f t="shared" si="58"/>
        <v>#N/A</v>
      </c>
      <c r="AB204" s="64" t="e">
        <f>VLOOKUP(B204,'[4]SOURCE(Ori)'!$A$1230:$E$1470,5,FALSE)</f>
        <v>#N/A</v>
      </c>
      <c r="AC204" s="62" t="e">
        <f>VLOOKUP(B204,'[4]SOURCE(Ori)'!$A$1475:$D$1715,4,FALSE)</f>
        <v>#N/A</v>
      </c>
      <c r="AD204" s="18" t="e">
        <f t="shared" si="59"/>
        <v>#N/A</v>
      </c>
      <c r="AE204" s="64" t="e">
        <f>VLOOKUP(B204,'[4]SOURCE(Ori)'!$A$1475:$E$1715,5,FALSE)</f>
        <v>#N/A</v>
      </c>
      <c r="AF204" s="62" t="e">
        <f>VLOOKUP(B204,'[4]SOURCE(Ori)'!$A$1719:$D$1959,4,FALSE)</f>
        <v>#N/A</v>
      </c>
      <c r="AG204" s="18" t="e">
        <f t="shared" si="60"/>
        <v>#N/A</v>
      </c>
      <c r="AH204" s="64" t="e">
        <f>VLOOKUP(B204,'[4]SOURCE(Ori)'!$A$1719:$E$1959,5,FALSE)</f>
        <v>#N/A</v>
      </c>
      <c r="AI204" s="64" t="e">
        <f>VLOOKUP(B204,'[4]SOURCE(Ori)'!$A$1963:$D$2203,4,FALSE)</f>
        <v>#N/A</v>
      </c>
      <c r="AJ204" s="18" t="e">
        <f t="shared" si="61"/>
        <v>#N/A</v>
      </c>
      <c r="AK204" s="64" t="e">
        <f>VLOOKUP(B204,'[4]SOURCE(Ori)'!$A$1963:$E$2203,5,FALSE)</f>
        <v>#N/A</v>
      </c>
      <c r="AL204" s="64" t="e">
        <f>VLOOKUP(B204,'[4]SOURCE(Ori)'!$A$2207:$D$2447,4,FALSE)</f>
        <v>#N/A</v>
      </c>
      <c r="AM204" s="18" t="e">
        <f t="shared" si="62"/>
        <v>#N/A</v>
      </c>
      <c r="AN204" s="64"/>
      <c r="AO204" s="19" t="e">
        <f t="shared" si="51"/>
        <v>#N/A</v>
      </c>
      <c r="AP204" s="65" t="e">
        <f t="shared" si="63"/>
        <v>#N/A</v>
      </c>
      <c r="AQ204" s="66" t="e">
        <f t="shared" si="52"/>
        <v>#N/A</v>
      </c>
      <c r="AR204" s="67">
        <f>SUM(COUNTIFS(E204:AM204,{"f","NCP","AB"}))</f>
        <v>0</v>
      </c>
      <c r="AS204" s="66" t="e">
        <f t="shared" si="53"/>
        <v>#N/A</v>
      </c>
    </row>
    <row r="205" spans="1:45">
      <c r="A205" s="58">
        <v>201</v>
      </c>
      <c r="B205" s="59" t="s">
        <v>327</v>
      </c>
      <c r="C205" s="60" t="s">
        <v>328</v>
      </c>
      <c r="D205" s="61" t="s">
        <v>530</v>
      </c>
      <c r="E205" s="62" t="e">
        <f>VLOOKUP(B205,'[4]SOURCE(Ori)'!$A$4:$D$244,4,FALSE)</f>
        <v>#N/A</v>
      </c>
      <c r="F205" s="18" t="e">
        <f t="shared" si="54"/>
        <v>#N/A</v>
      </c>
      <c r="G205" s="63" t="e">
        <f>VLOOKUP(B205,'[4]SOURCE(Ori)'!$A$4:$E$244,5,FALSE)</f>
        <v>#N/A</v>
      </c>
      <c r="H205" s="62" t="e">
        <f>VLOOKUP(B205,'[4]SOURCE(Ori)'!$A$248:$D$488,4,FALSE)</f>
        <v>#N/A</v>
      </c>
      <c r="I205" s="18" t="e">
        <f t="shared" si="55"/>
        <v>#N/A</v>
      </c>
      <c r="J205" s="64" t="e">
        <f>VLOOKUP(B205,'[4]SOURCE(Ori)'!$A$248:$E$488,5,FALSE)</f>
        <v>#N/A</v>
      </c>
      <c r="K205" s="62" t="e">
        <f>VLOOKUP(B205,'[4]SOURCE(Ori)'!$A$492:$D$732,4,FALSE)</f>
        <v>#N/A</v>
      </c>
      <c r="L205" s="18" t="e">
        <f t="shared" si="56"/>
        <v>#N/A</v>
      </c>
      <c r="M205" s="64" t="e">
        <f>VLOOKUP(B205,'[4]SOURCE(Ori)'!$A$492:$E$732,5,FALSE)</f>
        <v>#N/A</v>
      </c>
      <c r="N205" s="62" t="e">
        <f>VLOOKUP(B205,'[4]SOURCE(Ori)'!$A$736:$D$976,4,FALSE)</f>
        <v>#N/A</v>
      </c>
      <c r="O205" s="18" t="e">
        <f t="shared" si="57"/>
        <v>#N/A</v>
      </c>
      <c r="P205" s="64" t="e">
        <f>VLOOKUP(B205,'[4]SOURCE(Ori)'!$A$736:$E$976,5,FALSE)</f>
        <v>#N/A</v>
      </c>
      <c r="Q205" s="62" t="e">
        <f>VLOOKUP(B205,'[4]SOURCE(Ori)'!$A$980:$D$1096,4,FALSE)</f>
        <v>#N/A</v>
      </c>
      <c r="R205" s="18" t="e">
        <f t="shared" ref="R205:R210" si="64">IF(Q205="O",10,IF(Q205="A",9,IF(Q205="B",8,IF(Q205="C",7,IF(Q205="D",6,IF(Q205="F",0,IF(Q205=-5,-5,-10)))))))</f>
        <v>#N/A</v>
      </c>
      <c r="S205" s="64" t="e">
        <f>VLOOKUP(B205,'[4]SOURCE(Ori)'!$A$980:$E$1096,5,FALSE)</f>
        <v>#N/A</v>
      </c>
      <c r="T205" s="62">
        <v>0</v>
      </c>
      <c r="U205" s="18">
        <v>0</v>
      </c>
      <c r="V205" s="64">
        <v>0</v>
      </c>
      <c r="W205" s="62">
        <v>0</v>
      </c>
      <c r="X205" s="18">
        <v>0</v>
      </c>
      <c r="Y205" s="64">
        <v>0</v>
      </c>
      <c r="Z205" s="62" t="e">
        <f>VLOOKUP(B205,'[4]SOURCE(Ori)'!$A$1230:$D$1470,4,FALSE)</f>
        <v>#N/A</v>
      </c>
      <c r="AA205" s="18" t="e">
        <f t="shared" si="58"/>
        <v>#N/A</v>
      </c>
      <c r="AB205" s="64" t="e">
        <f>VLOOKUP(B205,'[4]SOURCE(Ori)'!$A$1230:$E$1470,5,FALSE)</f>
        <v>#N/A</v>
      </c>
      <c r="AC205" s="62" t="e">
        <f>VLOOKUP(B205,'[4]SOURCE(Ori)'!$A$1475:$D$1715,4,FALSE)</f>
        <v>#N/A</v>
      </c>
      <c r="AD205" s="18" t="e">
        <f t="shared" si="59"/>
        <v>#N/A</v>
      </c>
      <c r="AE205" s="64" t="e">
        <f>VLOOKUP(B205,'[4]SOURCE(Ori)'!$A$1475:$E$1715,5,FALSE)</f>
        <v>#N/A</v>
      </c>
      <c r="AF205" s="62" t="e">
        <f>VLOOKUP(B205,'[4]SOURCE(Ori)'!$A$1719:$D$1959,4,FALSE)</f>
        <v>#N/A</v>
      </c>
      <c r="AG205" s="18" t="e">
        <f t="shared" si="60"/>
        <v>#N/A</v>
      </c>
      <c r="AH205" s="64" t="e">
        <f>VLOOKUP(B205,'[4]SOURCE(Ori)'!$A$1719:$E$1959,5,FALSE)</f>
        <v>#N/A</v>
      </c>
      <c r="AI205" s="64" t="e">
        <f>VLOOKUP(B205,'[4]SOURCE(Ori)'!$A$1963:$D$2203,4,FALSE)</f>
        <v>#N/A</v>
      </c>
      <c r="AJ205" s="18" t="e">
        <f t="shared" si="61"/>
        <v>#N/A</v>
      </c>
      <c r="AK205" s="64" t="e">
        <f>VLOOKUP(B205,'[4]SOURCE(Ori)'!$A$1963:$E$2203,5,FALSE)</f>
        <v>#N/A</v>
      </c>
      <c r="AL205" s="64" t="e">
        <f>VLOOKUP(B205,'[4]SOURCE(Ori)'!$A$2207:$D$2447,4,FALSE)</f>
        <v>#N/A</v>
      </c>
      <c r="AM205" s="18" t="e">
        <f t="shared" si="62"/>
        <v>#N/A</v>
      </c>
      <c r="AN205" s="64"/>
      <c r="AO205" s="19" t="e">
        <f t="shared" si="51"/>
        <v>#N/A</v>
      </c>
      <c r="AP205" s="65" t="e">
        <f t="shared" si="63"/>
        <v>#N/A</v>
      </c>
      <c r="AQ205" s="66" t="e">
        <f t="shared" si="52"/>
        <v>#N/A</v>
      </c>
      <c r="AR205" s="67">
        <f>SUM(COUNTIFS(E205:AM205,{"f","NCP","AB"}))</f>
        <v>0</v>
      </c>
      <c r="AS205" s="66" t="e">
        <f t="shared" si="53"/>
        <v>#N/A</v>
      </c>
    </row>
    <row r="206" spans="1:45">
      <c r="A206" s="58">
        <v>202</v>
      </c>
      <c r="B206" s="59" t="s">
        <v>329</v>
      </c>
      <c r="C206" s="60" t="s">
        <v>330</v>
      </c>
      <c r="D206" s="61" t="s">
        <v>530</v>
      </c>
      <c r="E206" s="62" t="e">
        <f>VLOOKUP(B206,'[4]SOURCE(Ori)'!$A$4:$D$244,4,FALSE)</f>
        <v>#N/A</v>
      </c>
      <c r="F206" s="18" t="e">
        <f t="shared" si="54"/>
        <v>#N/A</v>
      </c>
      <c r="G206" s="63" t="e">
        <f>VLOOKUP(B206,'[4]SOURCE(Ori)'!$A$4:$E$244,5,FALSE)</f>
        <v>#N/A</v>
      </c>
      <c r="H206" s="62" t="e">
        <f>VLOOKUP(B206,'[4]SOURCE(Ori)'!$A$248:$D$488,4,FALSE)</f>
        <v>#N/A</v>
      </c>
      <c r="I206" s="18" t="e">
        <f t="shared" si="55"/>
        <v>#N/A</v>
      </c>
      <c r="J206" s="64" t="e">
        <f>VLOOKUP(B206,'[4]SOURCE(Ori)'!$A$248:$E$488,5,FALSE)</f>
        <v>#N/A</v>
      </c>
      <c r="K206" s="62" t="e">
        <f>VLOOKUP(B206,'[4]SOURCE(Ori)'!$A$492:$D$732,4,FALSE)</f>
        <v>#N/A</v>
      </c>
      <c r="L206" s="18" t="e">
        <f t="shared" si="56"/>
        <v>#N/A</v>
      </c>
      <c r="M206" s="64" t="e">
        <f>VLOOKUP(B206,'[4]SOURCE(Ori)'!$A$492:$E$732,5,FALSE)</f>
        <v>#N/A</v>
      </c>
      <c r="N206" s="62" t="e">
        <f>VLOOKUP(B206,'[4]SOURCE(Ori)'!$A$736:$D$976,4,FALSE)</f>
        <v>#N/A</v>
      </c>
      <c r="O206" s="18" t="e">
        <f t="shared" si="57"/>
        <v>#N/A</v>
      </c>
      <c r="P206" s="64" t="e">
        <f>VLOOKUP(B206,'[4]SOURCE(Ori)'!$A$736:$E$976,5,FALSE)</f>
        <v>#N/A</v>
      </c>
      <c r="Q206" s="62" t="e">
        <f>VLOOKUP(B206,'[4]SOURCE(Ori)'!$A$980:$D$1096,4,FALSE)</f>
        <v>#N/A</v>
      </c>
      <c r="R206" s="18" t="e">
        <f t="shared" si="64"/>
        <v>#N/A</v>
      </c>
      <c r="S206" s="64" t="e">
        <f>VLOOKUP(B206,'[4]SOURCE(Ori)'!$A$980:$E$1096,5,FALSE)</f>
        <v>#N/A</v>
      </c>
      <c r="T206" s="62">
        <v>0</v>
      </c>
      <c r="U206" s="18">
        <v>0</v>
      </c>
      <c r="V206" s="64">
        <v>0</v>
      </c>
      <c r="W206" s="62">
        <v>0</v>
      </c>
      <c r="X206" s="18">
        <v>0</v>
      </c>
      <c r="Y206" s="64">
        <v>0</v>
      </c>
      <c r="Z206" s="62" t="e">
        <f>VLOOKUP(B206,'[4]SOURCE(Ori)'!$A$1230:$D$1470,4,FALSE)</f>
        <v>#N/A</v>
      </c>
      <c r="AA206" s="18" t="e">
        <f t="shared" si="58"/>
        <v>#N/A</v>
      </c>
      <c r="AB206" s="64" t="e">
        <f>VLOOKUP(B206,'[4]SOURCE(Ori)'!$A$1230:$E$1470,5,FALSE)</f>
        <v>#N/A</v>
      </c>
      <c r="AC206" s="62" t="e">
        <f>VLOOKUP(B206,'[4]SOURCE(Ori)'!$A$1475:$D$1715,4,FALSE)</f>
        <v>#N/A</v>
      </c>
      <c r="AD206" s="18" t="e">
        <f t="shared" si="59"/>
        <v>#N/A</v>
      </c>
      <c r="AE206" s="64" t="e">
        <f>VLOOKUP(B206,'[4]SOURCE(Ori)'!$A$1475:$E$1715,5,FALSE)</f>
        <v>#N/A</v>
      </c>
      <c r="AF206" s="62" t="e">
        <f>VLOOKUP(B206,'[4]SOURCE(Ori)'!$A$1719:$D$1959,4,FALSE)</f>
        <v>#N/A</v>
      </c>
      <c r="AG206" s="18" t="e">
        <f t="shared" si="60"/>
        <v>#N/A</v>
      </c>
      <c r="AH206" s="64" t="e">
        <f>VLOOKUP(B206,'[4]SOURCE(Ori)'!$A$1719:$E$1959,5,FALSE)</f>
        <v>#N/A</v>
      </c>
      <c r="AI206" s="64" t="e">
        <f>VLOOKUP(B206,'[4]SOURCE(Ori)'!$A$1963:$D$2203,4,FALSE)</f>
        <v>#N/A</v>
      </c>
      <c r="AJ206" s="18" t="e">
        <f t="shared" si="61"/>
        <v>#N/A</v>
      </c>
      <c r="AK206" s="64" t="e">
        <f>VLOOKUP(B206,'[4]SOURCE(Ori)'!$A$1963:$E$2203,5,FALSE)</f>
        <v>#N/A</v>
      </c>
      <c r="AL206" s="64" t="e">
        <f>VLOOKUP(B206,'[4]SOURCE(Ori)'!$A$2207:$D$2447,4,FALSE)</f>
        <v>#N/A</v>
      </c>
      <c r="AM206" s="18" t="e">
        <f t="shared" si="62"/>
        <v>#N/A</v>
      </c>
      <c r="AN206" s="64"/>
      <c r="AO206" s="19" t="e">
        <f t="shared" si="51"/>
        <v>#N/A</v>
      </c>
      <c r="AP206" s="65" t="e">
        <f t="shared" si="63"/>
        <v>#N/A</v>
      </c>
      <c r="AQ206" s="66" t="e">
        <f t="shared" si="52"/>
        <v>#N/A</v>
      </c>
      <c r="AR206" s="67">
        <f>SUM(COUNTIFS(E206:AM206,{"f","NCP","AB"}))</f>
        <v>0</v>
      </c>
      <c r="AS206" s="66" t="e">
        <f t="shared" si="53"/>
        <v>#N/A</v>
      </c>
    </row>
    <row r="207" spans="1:45">
      <c r="A207" s="58">
        <v>203</v>
      </c>
      <c r="B207" s="59" t="s">
        <v>331</v>
      </c>
      <c r="C207" s="60" t="s">
        <v>332</v>
      </c>
      <c r="D207" s="61" t="s">
        <v>530</v>
      </c>
      <c r="E207" s="62" t="e">
        <f>VLOOKUP(B207,'[4]SOURCE(Ori)'!$A$4:$D$244,4,FALSE)</f>
        <v>#N/A</v>
      </c>
      <c r="F207" s="18" t="e">
        <f t="shared" si="54"/>
        <v>#N/A</v>
      </c>
      <c r="G207" s="63" t="e">
        <f>VLOOKUP(B207,'[4]SOURCE(Ori)'!$A$4:$E$244,5,FALSE)</f>
        <v>#N/A</v>
      </c>
      <c r="H207" s="62" t="e">
        <f>VLOOKUP(B207,'[4]SOURCE(Ori)'!$A$248:$D$488,4,FALSE)</f>
        <v>#N/A</v>
      </c>
      <c r="I207" s="18" t="e">
        <f t="shared" si="55"/>
        <v>#N/A</v>
      </c>
      <c r="J207" s="64" t="e">
        <f>VLOOKUP(B207,'[4]SOURCE(Ori)'!$A$248:$E$488,5,FALSE)</f>
        <v>#N/A</v>
      </c>
      <c r="K207" s="62" t="e">
        <f>VLOOKUP(B207,'[4]SOURCE(Ori)'!$A$492:$D$732,4,FALSE)</f>
        <v>#N/A</v>
      </c>
      <c r="L207" s="18" t="e">
        <f t="shared" si="56"/>
        <v>#N/A</v>
      </c>
      <c r="M207" s="64" t="e">
        <f>VLOOKUP(B207,'[4]SOURCE(Ori)'!$A$492:$E$732,5,FALSE)</f>
        <v>#N/A</v>
      </c>
      <c r="N207" s="62" t="e">
        <f>VLOOKUP(B207,'[4]SOURCE(Ori)'!$A$736:$D$976,4,FALSE)</f>
        <v>#N/A</v>
      </c>
      <c r="O207" s="18" t="e">
        <f t="shared" si="57"/>
        <v>#N/A</v>
      </c>
      <c r="P207" s="64" t="e">
        <f>VLOOKUP(B207,'[4]SOURCE(Ori)'!$A$736:$E$976,5,FALSE)</f>
        <v>#N/A</v>
      </c>
      <c r="Q207" s="62" t="e">
        <f>VLOOKUP(B207,'[4]SOURCE(Ori)'!$A$980:$D$1096,4,FALSE)</f>
        <v>#N/A</v>
      </c>
      <c r="R207" s="18" t="e">
        <f t="shared" si="64"/>
        <v>#N/A</v>
      </c>
      <c r="S207" s="64" t="e">
        <f>VLOOKUP(B207,'[4]SOURCE(Ori)'!$A$980:$E$1096,5,FALSE)</f>
        <v>#N/A</v>
      </c>
      <c r="T207" s="62">
        <v>0</v>
      </c>
      <c r="U207" s="18">
        <v>0</v>
      </c>
      <c r="V207" s="64">
        <v>0</v>
      </c>
      <c r="W207" s="62">
        <v>0</v>
      </c>
      <c r="X207" s="18">
        <v>0</v>
      </c>
      <c r="Y207" s="64">
        <v>0</v>
      </c>
      <c r="Z207" s="62" t="e">
        <f>VLOOKUP(B207,'[4]SOURCE(Ori)'!$A$1230:$D$1470,4,FALSE)</f>
        <v>#N/A</v>
      </c>
      <c r="AA207" s="18" t="e">
        <f t="shared" si="58"/>
        <v>#N/A</v>
      </c>
      <c r="AB207" s="64" t="e">
        <f>VLOOKUP(B207,'[4]SOURCE(Ori)'!$A$1230:$E$1470,5,FALSE)</f>
        <v>#N/A</v>
      </c>
      <c r="AC207" s="62" t="e">
        <f>VLOOKUP(B207,'[4]SOURCE(Ori)'!$A$1475:$D$1715,4,FALSE)</f>
        <v>#N/A</v>
      </c>
      <c r="AD207" s="18" t="e">
        <f t="shared" si="59"/>
        <v>#N/A</v>
      </c>
      <c r="AE207" s="64" t="e">
        <f>VLOOKUP(B207,'[4]SOURCE(Ori)'!$A$1475:$E$1715,5,FALSE)</f>
        <v>#N/A</v>
      </c>
      <c r="AF207" s="62" t="e">
        <f>VLOOKUP(B207,'[4]SOURCE(Ori)'!$A$1719:$D$1959,4,FALSE)</f>
        <v>#N/A</v>
      </c>
      <c r="AG207" s="18" t="e">
        <f t="shared" si="60"/>
        <v>#N/A</v>
      </c>
      <c r="AH207" s="64" t="e">
        <f>VLOOKUP(B207,'[4]SOURCE(Ori)'!$A$1719:$E$1959,5,FALSE)</f>
        <v>#N/A</v>
      </c>
      <c r="AI207" s="64" t="e">
        <f>VLOOKUP(B207,'[4]SOURCE(Ori)'!$A$1963:$D$2203,4,FALSE)</f>
        <v>#N/A</v>
      </c>
      <c r="AJ207" s="18" t="e">
        <f t="shared" si="61"/>
        <v>#N/A</v>
      </c>
      <c r="AK207" s="64" t="e">
        <f>VLOOKUP(B207,'[4]SOURCE(Ori)'!$A$1963:$E$2203,5,FALSE)</f>
        <v>#N/A</v>
      </c>
      <c r="AL207" s="64" t="e">
        <f>VLOOKUP(B207,'[4]SOURCE(Ori)'!$A$2207:$D$2447,4,FALSE)</f>
        <v>#N/A</v>
      </c>
      <c r="AM207" s="18" t="e">
        <f t="shared" si="62"/>
        <v>#N/A</v>
      </c>
      <c r="AN207" s="64"/>
      <c r="AO207" s="19" t="e">
        <f t="shared" si="51"/>
        <v>#N/A</v>
      </c>
      <c r="AP207" s="65" t="e">
        <f t="shared" si="63"/>
        <v>#N/A</v>
      </c>
      <c r="AQ207" s="66" t="e">
        <f t="shared" si="52"/>
        <v>#N/A</v>
      </c>
      <c r="AR207" s="67">
        <f>SUM(COUNTIFS(E207:AM207,{"f","NCP","AB"}))</f>
        <v>0</v>
      </c>
      <c r="AS207" s="66" t="e">
        <f t="shared" si="53"/>
        <v>#N/A</v>
      </c>
    </row>
    <row r="208" spans="1:45">
      <c r="A208" s="58">
        <v>204</v>
      </c>
      <c r="B208" s="59" t="s">
        <v>333</v>
      </c>
      <c r="C208" s="60" t="s">
        <v>334</v>
      </c>
      <c r="D208" s="61" t="s">
        <v>530</v>
      </c>
      <c r="E208" s="62" t="e">
        <f>VLOOKUP(B208,'[4]SOURCE(Ori)'!$A$4:$D$244,4,FALSE)</f>
        <v>#N/A</v>
      </c>
      <c r="F208" s="18" t="e">
        <f t="shared" si="54"/>
        <v>#N/A</v>
      </c>
      <c r="G208" s="63" t="e">
        <f>VLOOKUP(B208,'[4]SOURCE(Ori)'!$A$4:$E$244,5,FALSE)</f>
        <v>#N/A</v>
      </c>
      <c r="H208" s="62" t="e">
        <f>VLOOKUP(B208,'[4]SOURCE(Ori)'!$A$248:$D$488,4,FALSE)</f>
        <v>#N/A</v>
      </c>
      <c r="I208" s="18" t="e">
        <f t="shared" si="55"/>
        <v>#N/A</v>
      </c>
      <c r="J208" s="64" t="e">
        <f>VLOOKUP(B208,'[4]SOURCE(Ori)'!$A$248:$E$488,5,FALSE)</f>
        <v>#N/A</v>
      </c>
      <c r="K208" s="62" t="e">
        <f>VLOOKUP(B208,'[4]SOURCE(Ori)'!$A$492:$D$732,4,FALSE)</f>
        <v>#N/A</v>
      </c>
      <c r="L208" s="18" t="e">
        <f t="shared" si="56"/>
        <v>#N/A</v>
      </c>
      <c r="M208" s="64" t="e">
        <f>VLOOKUP(B208,'[4]SOURCE(Ori)'!$A$492:$E$732,5,FALSE)</f>
        <v>#N/A</v>
      </c>
      <c r="N208" s="62" t="e">
        <f>VLOOKUP(B208,'[4]SOURCE(Ori)'!$A$736:$D$976,4,FALSE)</f>
        <v>#N/A</v>
      </c>
      <c r="O208" s="18" t="e">
        <f t="shared" si="57"/>
        <v>#N/A</v>
      </c>
      <c r="P208" s="64" t="e">
        <f>VLOOKUP(B208,'[4]SOURCE(Ori)'!$A$736:$E$976,5,FALSE)</f>
        <v>#N/A</v>
      </c>
      <c r="Q208" s="62" t="e">
        <f>VLOOKUP(B208,'[4]SOURCE(Ori)'!$A$980:$D$1096,4,FALSE)</f>
        <v>#N/A</v>
      </c>
      <c r="R208" s="18" t="e">
        <f t="shared" si="64"/>
        <v>#N/A</v>
      </c>
      <c r="S208" s="64" t="e">
        <f>VLOOKUP(B208,'[4]SOURCE(Ori)'!$A$980:$E$1096,5,FALSE)</f>
        <v>#N/A</v>
      </c>
      <c r="T208" s="62">
        <v>0</v>
      </c>
      <c r="U208" s="18">
        <v>0</v>
      </c>
      <c r="V208" s="64">
        <v>0</v>
      </c>
      <c r="W208" s="62">
        <v>0</v>
      </c>
      <c r="X208" s="18">
        <v>0</v>
      </c>
      <c r="Y208" s="64">
        <v>0</v>
      </c>
      <c r="Z208" s="62" t="e">
        <f>VLOOKUP(B208,'[4]SOURCE(Ori)'!$A$1230:$D$1470,4,FALSE)</f>
        <v>#N/A</v>
      </c>
      <c r="AA208" s="18" t="e">
        <f t="shared" si="58"/>
        <v>#N/A</v>
      </c>
      <c r="AB208" s="64" t="e">
        <f>VLOOKUP(B208,'[4]SOURCE(Ori)'!$A$1230:$E$1470,5,FALSE)</f>
        <v>#N/A</v>
      </c>
      <c r="AC208" s="62" t="e">
        <f>VLOOKUP(B208,'[4]SOURCE(Ori)'!$A$1475:$D$1715,4,FALSE)</f>
        <v>#N/A</v>
      </c>
      <c r="AD208" s="18" t="e">
        <f t="shared" si="59"/>
        <v>#N/A</v>
      </c>
      <c r="AE208" s="64" t="e">
        <f>VLOOKUP(B208,'[4]SOURCE(Ori)'!$A$1475:$E$1715,5,FALSE)</f>
        <v>#N/A</v>
      </c>
      <c r="AF208" s="62" t="e">
        <f>VLOOKUP(B208,'[4]SOURCE(Ori)'!$A$1719:$D$1959,4,FALSE)</f>
        <v>#N/A</v>
      </c>
      <c r="AG208" s="18" t="e">
        <f t="shared" si="60"/>
        <v>#N/A</v>
      </c>
      <c r="AH208" s="64" t="e">
        <f>VLOOKUP(B208,'[4]SOURCE(Ori)'!$A$1719:$E$1959,5,FALSE)</f>
        <v>#N/A</v>
      </c>
      <c r="AI208" s="64" t="e">
        <f>VLOOKUP(B208,'[4]SOURCE(Ori)'!$A$1963:$D$2203,4,FALSE)</f>
        <v>#N/A</v>
      </c>
      <c r="AJ208" s="18" t="e">
        <f t="shared" si="61"/>
        <v>#N/A</v>
      </c>
      <c r="AK208" s="64" t="e">
        <f>VLOOKUP(B208,'[4]SOURCE(Ori)'!$A$1963:$E$2203,5,FALSE)</f>
        <v>#N/A</v>
      </c>
      <c r="AL208" s="64" t="e">
        <f>VLOOKUP(B208,'[4]SOURCE(Ori)'!$A$2207:$D$2447,4,FALSE)</f>
        <v>#N/A</v>
      </c>
      <c r="AM208" s="18" t="e">
        <f t="shared" si="62"/>
        <v>#N/A</v>
      </c>
      <c r="AN208" s="64"/>
      <c r="AO208" s="19" t="e">
        <f t="shared" si="51"/>
        <v>#N/A</v>
      </c>
      <c r="AP208" s="65" t="e">
        <f t="shared" si="63"/>
        <v>#N/A</v>
      </c>
      <c r="AQ208" s="66" t="e">
        <f t="shared" si="52"/>
        <v>#N/A</v>
      </c>
      <c r="AR208" s="67">
        <f>SUM(COUNTIFS(E208:AM208,{"f","NCP","AB"}))</f>
        <v>0</v>
      </c>
      <c r="AS208" s="66" t="e">
        <f t="shared" si="53"/>
        <v>#N/A</v>
      </c>
    </row>
    <row r="209" spans="1:45">
      <c r="A209" s="58">
        <v>205</v>
      </c>
      <c r="B209" s="59" t="s">
        <v>335</v>
      </c>
      <c r="C209" s="60" t="s">
        <v>336</v>
      </c>
      <c r="D209" s="61" t="s">
        <v>530</v>
      </c>
      <c r="E209" s="62" t="e">
        <f>VLOOKUP(B209,'[4]SOURCE(Ori)'!$A$4:$D$244,4,FALSE)</f>
        <v>#N/A</v>
      </c>
      <c r="F209" s="18" t="e">
        <f t="shared" si="54"/>
        <v>#N/A</v>
      </c>
      <c r="G209" s="63" t="e">
        <f>VLOOKUP(B209,'[4]SOURCE(Ori)'!$A$4:$E$244,5,FALSE)</f>
        <v>#N/A</v>
      </c>
      <c r="H209" s="62" t="e">
        <f>VLOOKUP(B209,'[4]SOURCE(Ori)'!$A$248:$D$488,4,FALSE)</f>
        <v>#N/A</v>
      </c>
      <c r="I209" s="18" t="e">
        <f t="shared" si="55"/>
        <v>#N/A</v>
      </c>
      <c r="J209" s="64" t="e">
        <f>VLOOKUP(B209,'[4]SOURCE(Ori)'!$A$248:$E$488,5,FALSE)</f>
        <v>#N/A</v>
      </c>
      <c r="K209" s="62" t="e">
        <f>VLOOKUP(B209,'[4]SOURCE(Ori)'!$A$492:$D$732,4,FALSE)</f>
        <v>#N/A</v>
      </c>
      <c r="L209" s="18" t="e">
        <f t="shared" si="56"/>
        <v>#N/A</v>
      </c>
      <c r="M209" s="64" t="e">
        <f>VLOOKUP(B209,'[4]SOURCE(Ori)'!$A$492:$E$732,5,FALSE)</f>
        <v>#N/A</v>
      </c>
      <c r="N209" s="62" t="e">
        <f>VLOOKUP(B209,'[4]SOURCE(Ori)'!$A$736:$D$976,4,FALSE)</f>
        <v>#N/A</v>
      </c>
      <c r="O209" s="18" t="e">
        <f t="shared" si="57"/>
        <v>#N/A</v>
      </c>
      <c r="P209" s="64" t="e">
        <f>VLOOKUP(B209,'[4]SOURCE(Ori)'!$A$736:$E$976,5,FALSE)</f>
        <v>#N/A</v>
      </c>
      <c r="Q209" s="62" t="e">
        <f>VLOOKUP(B209,'[4]SOURCE(Ori)'!$A$980:$D$1096,4,FALSE)</f>
        <v>#N/A</v>
      </c>
      <c r="R209" s="18" t="e">
        <f t="shared" si="64"/>
        <v>#N/A</v>
      </c>
      <c r="S209" s="64" t="e">
        <f>VLOOKUP(B209,'[4]SOURCE(Ori)'!$A$980:$E$1096,5,FALSE)</f>
        <v>#N/A</v>
      </c>
      <c r="T209" s="62">
        <v>0</v>
      </c>
      <c r="U209" s="18">
        <v>0</v>
      </c>
      <c r="V209" s="64">
        <v>0</v>
      </c>
      <c r="W209" s="62">
        <v>0</v>
      </c>
      <c r="X209" s="18">
        <v>0</v>
      </c>
      <c r="Y209" s="64">
        <v>0</v>
      </c>
      <c r="Z209" s="62" t="e">
        <f>VLOOKUP(B209,'[4]SOURCE(Ori)'!$A$1230:$D$1470,4,FALSE)</f>
        <v>#N/A</v>
      </c>
      <c r="AA209" s="18" t="e">
        <f t="shared" si="58"/>
        <v>#N/A</v>
      </c>
      <c r="AB209" s="64" t="e">
        <f>VLOOKUP(B209,'[4]SOURCE(Ori)'!$A$1230:$E$1470,5,FALSE)</f>
        <v>#N/A</v>
      </c>
      <c r="AC209" s="62" t="e">
        <f>VLOOKUP(B209,'[4]SOURCE(Ori)'!$A$1475:$D$1715,4,FALSE)</f>
        <v>#N/A</v>
      </c>
      <c r="AD209" s="18" t="e">
        <f t="shared" si="59"/>
        <v>#N/A</v>
      </c>
      <c r="AE209" s="64" t="e">
        <f>VLOOKUP(B209,'[4]SOURCE(Ori)'!$A$1475:$E$1715,5,FALSE)</f>
        <v>#N/A</v>
      </c>
      <c r="AF209" s="62" t="e">
        <f>VLOOKUP(B209,'[4]SOURCE(Ori)'!$A$1719:$D$1959,4,FALSE)</f>
        <v>#N/A</v>
      </c>
      <c r="AG209" s="18" t="e">
        <f t="shared" si="60"/>
        <v>#N/A</v>
      </c>
      <c r="AH209" s="64" t="e">
        <f>VLOOKUP(B209,'[4]SOURCE(Ori)'!$A$1719:$E$1959,5,FALSE)</f>
        <v>#N/A</v>
      </c>
      <c r="AI209" s="64" t="e">
        <f>VLOOKUP(B209,'[4]SOURCE(Ori)'!$A$1963:$D$2203,4,FALSE)</f>
        <v>#N/A</v>
      </c>
      <c r="AJ209" s="18" t="e">
        <f t="shared" si="61"/>
        <v>#N/A</v>
      </c>
      <c r="AK209" s="64" t="e">
        <f>VLOOKUP(B209,'[4]SOURCE(Ori)'!$A$1963:$E$2203,5,FALSE)</f>
        <v>#N/A</v>
      </c>
      <c r="AL209" s="64" t="e">
        <f>VLOOKUP(B209,'[4]SOURCE(Ori)'!$A$2207:$D$2447,4,FALSE)</f>
        <v>#N/A</v>
      </c>
      <c r="AM209" s="18" t="e">
        <f t="shared" si="62"/>
        <v>#N/A</v>
      </c>
      <c r="AN209" s="64"/>
      <c r="AO209" s="19" t="e">
        <f t="shared" si="51"/>
        <v>#N/A</v>
      </c>
      <c r="AP209" s="65" t="e">
        <f t="shared" si="63"/>
        <v>#N/A</v>
      </c>
      <c r="AQ209" s="66" t="e">
        <f t="shared" si="52"/>
        <v>#N/A</v>
      </c>
      <c r="AR209" s="67">
        <f>SUM(COUNTIFS(E209:AM209,{"f","NCP","AB"}))</f>
        <v>0</v>
      </c>
      <c r="AS209" s="66" t="e">
        <f t="shared" si="53"/>
        <v>#N/A</v>
      </c>
    </row>
    <row r="210" spans="1:45">
      <c r="A210" s="58">
        <v>206</v>
      </c>
      <c r="B210" s="59" t="s">
        <v>337</v>
      </c>
      <c r="C210" s="60" t="s">
        <v>338</v>
      </c>
      <c r="D210" s="61" t="s">
        <v>530</v>
      </c>
      <c r="E210" s="62" t="e">
        <f>VLOOKUP(B210,'[4]SOURCE(Ori)'!$A$4:$D$244,4,FALSE)</f>
        <v>#N/A</v>
      </c>
      <c r="F210" s="18" t="e">
        <f t="shared" si="54"/>
        <v>#N/A</v>
      </c>
      <c r="G210" s="63" t="e">
        <f>VLOOKUP(B210,'[4]SOURCE(Ori)'!$A$4:$E$244,5,FALSE)</f>
        <v>#N/A</v>
      </c>
      <c r="H210" s="62" t="e">
        <f>VLOOKUP(B210,'[4]SOURCE(Ori)'!$A$248:$D$488,4,FALSE)</f>
        <v>#N/A</v>
      </c>
      <c r="I210" s="18" t="e">
        <f t="shared" si="55"/>
        <v>#N/A</v>
      </c>
      <c r="J210" s="64" t="e">
        <f>VLOOKUP(B210,'[4]SOURCE(Ori)'!$A$248:$E$488,5,FALSE)</f>
        <v>#N/A</v>
      </c>
      <c r="K210" s="62" t="e">
        <f>VLOOKUP(B210,'[4]SOURCE(Ori)'!$A$492:$D$732,4,FALSE)</f>
        <v>#N/A</v>
      </c>
      <c r="L210" s="18" t="e">
        <f t="shared" si="56"/>
        <v>#N/A</v>
      </c>
      <c r="M210" s="64" t="e">
        <f>VLOOKUP(B210,'[4]SOURCE(Ori)'!$A$492:$E$732,5,FALSE)</f>
        <v>#N/A</v>
      </c>
      <c r="N210" s="62" t="e">
        <f>VLOOKUP(B210,'[4]SOURCE(Ori)'!$A$736:$D$976,4,FALSE)</f>
        <v>#N/A</v>
      </c>
      <c r="O210" s="18" t="e">
        <f t="shared" si="57"/>
        <v>#N/A</v>
      </c>
      <c r="P210" s="64" t="e">
        <f>VLOOKUP(B210,'[4]SOURCE(Ori)'!$A$736:$E$976,5,FALSE)</f>
        <v>#N/A</v>
      </c>
      <c r="Q210" s="62" t="e">
        <f>VLOOKUP(B210,'[4]SOURCE(Ori)'!$A$980:$D$1096,4,FALSE)</f>
        <v>#N/A</v>
      </c>
      <c r="R210" s="18" t="e">
        <f t="shared" si="64"/>
        <v>#N/A</v>
      </c>
      <c r="S210" s="64" t="e">
        <f>VLOOKUP(B210,'[4]SOURCE(Ori)'!$A$980:$E$1096,5,FALSE)</f>
        <v>#N/A</v>
      </c>
      <c r="T210" s="62">
        <v>0</v>
      </c>
      <c r="U210" s="18">
        <v>0</v>
      </c>
      <c r="V210" s="64">
        <v>0</v>
      </c>
      <c r="W210" s="62">
        <v>0</v>
      </c>
      <c r="X210" s="18">
        <v>0</v>
      </c>
      <c r="Y210" s="64">
        <v>0</v>
      </c>
      <c r="Z210" s="62" t="e">
        <f>VLOOKUP(B210,'[4]SOURCE(Ori)'!$A$1230:$D$1470,4,FALSE)</f>
        <v>#N/A</v>
      </c>
      <c r="AA210" s="18" t="e">
        <f t="shared" si="58"/>
        <v>#N/A</v>
      </c>
      <c r="AB210" s="64" t="e">
        <f>VLOOKUP(B210,'[4]SOURCE(Ori)'!$A$1230:$E$1470,5,FALSE)</f>
        <v>#N/A</v>
      </c>
      <c r="AC210" s="62" t="e">
        <f>VLOOKUP(B210,'[4]SOURCE(Ori)'!$A$1475:$D$1715,4,FALSE)</f>
        <v>#N/A</v>
      </c>
      <c r="AD210" s="18" t="e">
        <f t="shared" si="59"/>
        <v>#N/A</v>
      </c>
      <c r="AE210" s="64" t="e">
        <f>VLOOKUP(B210,'[4]SOURCE(Ori)'!$A$1475:$E$1715,5,FALSE)</f>
        <v>#N/A</v>
      </c>
      <c r="AF210" s="62" t="e">
        <f>VLOOKUP(B210,'[4]SOURCE(Ori)'!$A$1719:$D$1959,4,FALSE)</f>
        <v>#N/A</v>
      </c>
      <c r="AG210" s="18" t="e">
        <f t="shared" si="60"/>
        <v>#N/A</v>
      </c>
      <c r="AH210" s="64" t="e">
        <f>VLOOKUP(B210,'[4]SOURCE(Ori)'!$A$1719:$E$1959,5,FALSE)</f>
        <v>#N/A</v>
      </c>
      <c r="AI210" s="64" t="e">
        <f>VLOOKUP(B210,'[4]SOURCE(Ori)'!$A$1963:$D$2203,4,FALSE)</f>
        <v>#N/A</v>
      </c>
      <c r="AJ210" s="18" t="e">
        <f t="shared" si="61"/>
        <v>#N/A</v>
      </c>
      <c r="AK210" s="64" t="e">
        <f>VLOOKUP(B210,'[4]SOURCE(Ori)'!$A$1963:$E$2203,5,FALSE)</f>
        <v>#N/A</v>
      </c>
      <c r="AL210" s="64" t="e">
        <f>VLOOKUP(B210,'[4]SOURCE(Ori)'!$A$2207:$D$2447,4,FALSE)</f>
        <v>#N/A</v>
      </c>
      <c r="AM210" s="18" t="e">
        <f t="shared" si="62"/>
        <v>#N/A</v>
      </c>
      <c r="AN210" s="64"/>
      <c r="AO210" s="19" t="e">
        <f t="shared" si="51"/>
        <v>#N/A</v>
      </c>
      <c r="AP210" s="65" t="e">
        <f t="shared" si="63"/>
        <v>#N/A</v>
      </c>
      <c r="AQ210" s="66" t="e">
        <f t="shared" si="52"/>
        <v>#N/A</v>
      </c>
      <c r="AR210" s="67">
        <f>SUM(COUNTIFS(E210:AM210,{"f","NCP","AB"}))</f>
        <v>0</v>
      </c>
      <c r="AS210" s="66" t="e">
        <f t="shared" si="53"/>
        <v>#N/A</v>
      </c>
    </row>
    <row r="211" spans="1:45">
      <c r="A211" s="58">
        <v>207</v>
      </c>
      <c r="B211" s="59" t="s">
        <v>339</v>
      </c>
      <c r="C211" s="60" t="s">
        <v>340</v>
      </c>
      <c r="D211" s="61" t="s">
        <v>530</v>
      </c>
      <c r="E211" s="62" t="e">
        <f>VLOOKUP(B211,'[4]SOURCE(Ori)'!$A$4:$D$244,4,FALSE)</f>
        <v>#N/A</v>
      </c>
      <c r="F211" s="18" t="e">
        <f t="shared" si="54"/>
        <v>#N/A</v>
      </c>
      <c r="G211" s="63" t="e">
        <f>VLOOKUP(B211,'[4]SOURCE(Ori)'!$A$4:$E$244,5,FALSE)</f>
        <v>#N/A</v>
      </c>
      <c r="H211" s="62" t="e">
        <f>VLOOKUP(B211,'[4]SOURCE(Ori)'!$A$248:$D$488,4,FALSE)</f>
        <v>#N/A</v>
      </c>
      <c r="I211" s="18" t="e">
        <f t="shared" si="55"/>
        <v>#N/A</v>
      </c>
      <c r="J211" s="64" t="e">
        <f>VLOOKUP(B211,'[4]SOURCE(Ori)'!$A$248:$E$488,5,FALSE)</f>
        <v>#N/A</v>
      </c>
      <c r="K211" s="62" t="e">
        <f>VLOOKUP(B211,'[4]SOURCE(Ori)'!$A$492:$D$732,4,FALSE)</f>
        <v>#N/A</v>
      </c>
      <c r="L211" s="18" t="e">
        <f t="shared" si="56"/>
        <v>#N/A</v>
      </c>
      <c r="M211" s="64" t="e">
        <f>VLOOKUP(B211,'[4]SOURCE(Ori)'!$A$492:$E$732,5,FALSE)</f>
        <v>#N/A</v>
      </c>
      <c r="N211" s="62" t="e">
        <f>VLOOKUP(B211,'[4]SOURCE(Ori)'!$A$736:$D$976,4,FALSE)</f>
        <v>#N/A</v>
      </c>
      <c r="O211" s="18" t="e">
        <f t="shared" si="57"/>
        <v>#N/A</v>
      </c>
      <c r="P211" s="64" t="e">
        <f>VLOOKUP(B211,'[4]SOURCE(Ori)'!$A$736:$E$976,5,FALSE)</f>
        <v>#N/A</v>
      </c>
      <c r="Q211" s="62">
        <v>0</v>
      </c>
      <c r="R211" s="18">
        <v>0</v>
      </c>
      <c r="S211" s="64">
        <v>0</v>
      </c>
      <c r="T211" s="62" t="e">
        <f>VLOOKUP(B211,'[4]SOURCE(Ori)'!$A$1100:$D$1167,4,FALSE)</f>
        <v>#N/A</v>
      </c>
      <c r="U211" s="18" t="e">
        <f>IF(T211="O",10,IF(T211="A",9,IF(T211="B",8,IF(T211="C",7,IF(T211="D",6,IF(T211="F",0,IF(T211=-5,-5,-10)))))))</f>
        <v>#N/A</v>
      </c>
      <c r="V211" s="64" t="e">
        <f>VLOOKUP(B211,'[4]SOURCE(Ori)'!$A$1100:$E$1167,5,FALSE)</f>
        <v>#N/A</v>
      </c>
      <c r="W211" s="62">
        <v>0</v>
      </c>
      <c r="X211" s="18">
        <v>0</v>
      </c>
      <c r="Y211" s="64">
        <v>0</v>
      </c>
      <c r="Z211" s="62" t="e">
        <f>VLOOKUP(B211,'[4]SOURCE(Ori)'!$A$1230:$D$1470,4,FALSE)</f>
        <v>#N/A</v>
      </c>
      <c r="AA211" s="18" t="e">
        <f t="shared" si="58"/>
        <v>#N/A</v>
      </c>
      <c r="AB211" s="64" t="e">
        <f>VLOOKUP(B211,'[4]SOURCE(Ori)'!$A$1230:$E$1470,5,FALSE)</f>
        <v>#N/A</v>
      </c>
      <c r="AC211" s="62" t="e">
        <f>VLOOKUP(B211,'[4]SOURCE(Ori)'!$A$1475:$D$1715,4,FALSE)</f>
        <v>#N/A</v>
      </c>
      <c r="AD211" s="18" t="e">
        <f t="shared" si="59"/>
        <v>#N/A</v>
      </c>
      <c r="AE211" s="64" t="e">
        <f>VLOOKUP(B211,'[4]SOURCE(Ori)'!$A$1475:$E$1715,5,FALSE)</f>
        <v>#N/A</v>
      </c>
      <c r="AF211" s="62" t="e">
        <f>VLOOKUP(B211,'[4]SOURCE(Ori)'!$A$1719:$D$1959,4,FALSE)</f>
        <v>#N/A</v>
      </c>
      <c r="AG211" s="18" t="e">
        <f t="shared" si="60"/>
        <v>#N/A</v>
      </c>
      <c r="AH211" s="64" t="e">
        <f>VLOOKUP(B211,'[4]SOURCE(Ori)'!$A$1719:$E$1959,5,FALSE)</f>
        <v>#N/A</v>
      </c>
      <c r="AI211" s="64" t="e">
        <f>VLOOKUP(B211,'[4]SOURCE(Ori)'!$A$1963:$D$2203,4,FALSE)</f>
        <v>#N/A</v>
      </c>
      <c r="AJ211" s="18" t="e">
        <f t="shared" si="61"/>
        <v>#N/A</v>
      </c>
      <c r="AK211" s="64" t="e">
        <f>VLOOKUP(B211,'[4]SOURCE(Ori)'!$A$1963:$E$2203,5,FALSE)</f>
        <v>#N/A</v>
      </c>
      <c r="AL211" s="64" t="e">
        <f>VLOOKUP(B211,'[4]SOURCE(Ori)'!$A$2207:$D$2447,4,FALSE)</f>
        <v>#N/A</v>
      </c>
      <c r="AM211" s="18" t="e">
        <f t="shared" si="62"/>
        <v>#N/A</v>
      </c>
      <c r="AN211" s="64"/>
      <c r="AO211" s="19" t="e">
        <f t="shared" si="51"/>
        <v>#N/A</v>
      </c>
      <c r="AP211" s="65" t="e">
        <f t="shared" si="63"/>
        <v>#N/A</v>
      </c>
      <c r="AQ211" s="66" t="e">
        <f t="shared" si="52"/>
        <v>#N/A</v>
      </c>
      <c r="AR211" s="67">
        <f>SUM(COUNTIFS(E211:AM211,{"f","NCP","AB"}))</f>
        <v>0</v>
      </c>
      <c r="AS211" s="66" t="e">
        <f t="shared" si="53"/>
        <v>#N/A</v>
      </c>
    </row>
    <row r="212" spans="1:45">
      <c r="A212" s="58">
        <v>208</v>
      </c>
      <c r="B212" s="59" t="s">
        <v>341</v>
      </c>
      <c r="C212" s="60" t="s">
        <v>342</v>
      </c>
      <c r="D212" s="61" t="s">
        <v>530</v>
      </c>
      <c r="E212" s="62" t="e">
        <f>VLOOKUP(B212,'[4]SOURCE(Ori)'!$A$4:$D$244,4,FALSE)</f>
        <v>#N/A</v>
      </c>
      <c r="F212" s="18" t="e">
        <f t="shared" si="54"/>
        <v>#N/A</v>
      </c>
      <c r="G212" s="63" t="e">
        <f>VLOOKUP(B212,'[4]SOURCE(Ori)'!$A$4:$E$244,5,FALSE)</f>
        <v>#N/A</v>
      </c>
      <c r="H212" s="62" t="e">
        <f>VLOOKUP(B212,'[4]SOURCE(Ori)'!$A$248:$D$488,4,FALSE)</f>
        <v>#N/A</v>
      </c>
      <c r="I212" s="18" t="e">
        <f t="shared" si="55"/>
        <v>#N/A</v>
      </c>
      <c r="J212" s="64" t="e">
        <f>VLOOKUP(B212,'[4]SOURCE(Ori)'!$A$248:$E$488,5,FALSE)</f>
        <v>#N/A</v>
      </c>
      <c r="K212" s="62" t="e">
        <f>VLOOKUP(B212,'[4]SOURCE(Ori)'!$A$492:$D$732,4,FALSE)</f>
        <v>#N/A</v>
      </c>
      <c r="L212" s="18" t="e">
        <f t="shared" si="56"/>
        <v>#N/A</v>
      </c>
      <c r="M212" s="64" t="e">
        <f>VLOOKUP(B212,'[4]SOURCE(Ori)'!$A$492:$E$732,5,FALSE)</f>
        <v>#N/A</v>
      </c>
      <c r="N212" s="62" t="e">
        <f>VLOOKUP(B212,'[4]SOURCE(Ori)'!$A$736:$D$976,4,FALSE)</f>
        <v>#N/A</v>
      </c>
      <c r="O212" s="18" t="e">
        <f t="shared" si="57"/>
        <v>#N/A</v>
      </c>
      <c r="P212" s="64" t="e">
        <f>VLOOKUP(B212,'[4]SOURCE(Ori)'!$A$736:$E$976,5,FALSE)</f>
        <v>#N/A</v>
      </c>
      <c r="Q212" s="62" t="e">
        <f>VLOOKUP(B212,'[4]SOURCE(Ori)'!$A$980:$D$1096,4,FALSE)</f>
        <v>#N/A</v>
      </c>
      <c r="R212" s="18" t="e">
        <f>IF(Q212="O",10,IF(Q212="A",9,IF(Q212="B",8,IF(Q212="C",7,IF(Q212="D",6,IF(Q212="F",0,IF(Q212=-5,-5,-10)))))))</f>
        <v>#N/A</v>
      </c>
      <c r="S212" s="64" t="e">
        <f>VLOOKUP(B212,'[4]SOURCE(Ori)'!$A$980:$E$1096,5,FALSE)</f>
        <v>#N/A</v>
      </c>
      <c r="T212" s="62">
        <v>0</v>
      </c>
      <c r="U212" s="18">
        <v>0</v>
      </c>
      <c r="V212" s="64">
        <v>0</v>
      </c>
      <c r="W212" s="62">
        <v>0</v>
      </c>
      <c r="X212" s="18">
        <v>0</v>
      </c>
      <c r="Y212" s="64">
        <v>0</v>
      </c>
      <c r="Z212" s="62" t="e">
        <f>VLOOKUP(B212,'[4]SOURCE(Ori)'!$A$1230:$D$1470,4,FALSE)</f>
        <v>#N/A</v>
      </c>
      <c r="AA212" s="18" t="e">
        <f t="shared" si="58"/>
        <v>#N/A</v>
      </c>
      <c r="AB212" s="64" t="e">
        <f>VLOOKUP(B212,'[4]SOURCE(Ori)'!$A$1230:$E$1470,5,FALSE)</f>
        <v>#N/A</v>
      </c>
      <c r="AC212" s="62" t="e">
        <f>VLOOKUP(B212,'[4]SOURCE(Ori)'!$A$1475:$D$1715,4,FALSE)</f>
        <v>#N/A</v>
      </c>
      <c r="AD212" s="18" t="e">
        <f t="shared" si="59"/>
        <v>#N/A</v>
      </c>
      <c r="AE212" s="64" t="e">
        <f>VLOOKUP(B212,'[4]SOURCE(Ori)'!$A$1475:$E$1715,5,FALSE)</f>
        <v>#N/A</v>
      </c>
      <c r="AF212" s="62" t="e">
        <f>VLOOKUP(B212,'[4]SOURCE(Ori)'!$A$1719:$D$1959,4,FALSE)</f>
        <v>#N/A</v>
      </c>
      <c r="AG212" s="18" t="e">
        <f t="shared" si="60"/>
        <v>#N/A</v>
      </c>
      <c r="AH212" s="64" t="e">
        <f>VLOOKUP(B212,'[4]SOURCE(Ori)'!$A$1719:$E$1959,5,FALSE)</f>
        <v>#N/A</v>
      </c>
      <c r="AI212" s="64" t="e">
        <f>VLOOKUP(B212,'[4]SOURCE(Ori)'!$A$1963:$D$2203,4,FALSE)</f>
        <v>#N/A</v>
      </c>
      <c r="AJ212" s="18" t="e">
        <f t="shared" si="61"/>
        <v>#N/A</v>
      </c>
      <c r="AK212" s="64" t="e">
        <f>VLOOKUP(B212,'[4]SOURCE(Ori)'!$A$1963:$E$2203,5,FALSE)</f>
        <v>#N/A</v>
      </c>
      <c r="AL212" s="64" t="e">
        <f>VLOOKUP(B212,'[4]SOURCE(Ori)'!$A$2207:$D$2447,4,FALSE)</f>
        <v>#N/A</v>
      </c>
      <c r="AM212" s="18" t="e">
        <f t="shared" si="62"/>
        <v>#N/A</v>
      </c>
      <c r="AN212" s="64"/>
      <c r="AO212" s="19" t="e">
        <f t="shared" si="51"/>
        <v>#N/A</v>
      </c>
      <c r="AP212" s="65" t="e">
        <f t="shared" si="63"/>
        <v>#N/A</v>
      </c>
      <c r="AQ212" s="66" t="e">
        <f t="shared" si="52"/>
        <v>#N/A</v>
      </c>
      <c r="AR212" s="67">
        <f>SUM(COUNTIFS(E212:AM212,{"f","NCP","AB"}))</f>
        <v>0</v>
      </c>
      <c r="AS212" s="66" t="e">
        <f t="shared" si="53"/>
        <v>#N/A</v>
      </c>
    </row>
    <row r="213" spans="1:45">
      <c r="A213" s="58">
        <v>209</v>
      </c>
      <c r="B213" s="59" t="s">
        <v>343</v>
      </c>
      <c r="C213" s="60" t="s">
        <v>344</v>
      </c>
      <c r="D213" s="61" t="s">
        <v>530</v>
      </c>
      <c r="E213" s="62" t="e">
        <f>VLOOKUP(B213,'[4]SOURCE(Ori)'!$A$4:$D$244,4,FALSE)</f>
        <v>#N/A</v>
      </c>
      <c r="F213" s="18" t="e">
        <f t="shared" si="54"/>
        <v>#N/A</v>
      </c>
      <c r="G213" s="63" t="e">
        <f>VLOOKUP(B213,'[4]SOURCE(Ori)'!$A$4:$E$244,5,FALSE)</f>
        <v>#N/A</v>
      </c>
      <c r="H213" s="62" t="e">
        <f>VLOOKUP(B213,'[4]SOURCE(Ori)'!$A$248:$D$488,4,FALSE)</f>
        <v>#N/A</v>
      </c>
      <c r="I213" s="18" t="e">
        <f t="shared" si="55"/>
        <v>#N/A</v>
      </c>
      <c r="J213" s="64" t="e">
        <f>VLOOKUP(B213,'[4]SOURCE(Ori)'!$A$248:$E$488,5,FALSE)</f>
        <v>#N/A</v>
      </c>
      <c r="K213" s="62" t="e">
        <f>VLOOKUP(B213,'[4]SOURCE(Ori)'!$A$492:$D$732,4,FALSE)</f>
        <v>#N/A</v>
      </c>
      <c r="L213" s="18" t="e">
        <f t="shared" si="56"/>
        <v>#N/A</v>
      </c>
      <c r="M213" s="64" t="e">
        <f>VLOOKUP(B213,'[4]SOURCE(Ori)'!$A$492:$E$732,5,FALSE)</f>
        <v>#N/A</v>
      </c>
      <c r="N213" s="62" t="e">
        <f>VLOOKUP(B213,'[4]SOURCE(Ori)'!$A$736:$D$976,4,FALSE)</f>
        <v>#N/A</v>
      </c>
      <c r="O213" s="18" t="e">
        <f t="shared" si="57"/>
        <v>#N/A</v>
      </c>
      <c r="P213" s="64" t="e">
        <f>VLOOKUP(B213,'[4]SOURCE(Ori)'!$A$736:$E$976,5,FALSE)</f>
        <v>#N/A</v>
      </c>
      <c r="Q213" s="62">
        <v>0</v>
      </c>
      <c r="R213" s="18">
        <v>0</v>
      </c>
      <c r="S213" s="64">
        <v>0</v>
      </c>
      <c r="T213" s="62" t="e">
        <f>VLOOKUP(B213,'[4]SOURCE(Ori)'!$A$1100:$D$1167,4,FALSE)</f>
        <v>#N/A</v>
      </c>
      <c r="U213" s="18" t="e">
        <f>IF(T213="O",10,IF(T213="A",9,IF(T213="B",8,IF(T213="C",7,IF(T213="D",6,IF(T213="F",0,IF(T213=-5,-5,-10)))))))</f>
        <v>#N/A</v>
      </c>
      <c r="V213" s="64" t="e">
        <f>VLOOKUP(B213,'[4]SOURCE(Ori)'!$A$1100:$E$1167,5,FALSE)</f>
        <v>#N/A</v>
      </c>
      <c r="W213" s="62">
        <v>0</v>
      </c>
      <c r="X213" s="18">
        <v>0</v>
      </c>
      <c r="Y213" s="64">
        <v>0</v>
      </c>
      <c r="Z213" s="62" t="e">
        <f>VLOOKUP(B213,'[4]SOURCE(Ori)'!$A$1230:$D$1470,4,FALSE)</f>
        <v>#N/A</v>
      </c>
      <c r="AA213" s="18" t="e">
        <f t="shared" si="58"/>
        <v>#N/A</v>
      </c>
      <c r="AB213" s="64" t="e">
        <f>VLOOKUP(B213,'[4]SOURCE(Ori)'!$A$1230:$E$1470,5,FALSE)</f>
        <v>#N/A</v>
      </c>
      <c r="AC213" s="62" t="e">
        <f>VLOOKUP(B213,'[4]SOURCE(Ori)'!$A$1475:$D$1715,4,FALSE)</f>
        <v>#N/A</v>
      </c>
      <c r="AD213" s="18" t="e">
        <f t="shared" si="59"/>
        <v>#N/A</v>
      </c>
      <c r="AE213" s="64" t="e">
        <f>VLOOKUP(B213,'[4]SOURCE(Ori)'!$A$1475:$E$1715,5,FALSE)</f>
        <v>#N/A</v>
      </c>
      <c r="AF213" s="62" t="e">
        <f>VLOOKUP(B213,'[4]SOURCE(Ori)'!$A$1719:$D$1959,4,FALSE)</f>
        <v>#N/A</v>
      </c>
      <c r="AG213" s="18" t="e">
        <f t="shared" si="60"/>
        <v>#N/A</v>
      </c>
      <c r="AH213" s="64" t="e">
        <f>VLOOKUP(B213,'[4]SOURCE(Ori)'!$A$1719:$E$1959,5,FALSE)</f>
        <v>#N/A</v>
      </c>
      <c r="AI213" s="64" t="e">
        <f>VLOOKUP(B213,'[4]SOURCE(Ori)'!$A$1963:$D$2203,4,FALSE)</f>
        <v>#N/A</v>
      </c>
      <c r="AJ213" s="18" t="e">
        <f t="shared" si="61"/>
        <v>#N/A</v>
      </c>
      <c r="AK213" s="64" t="e">
        <f>VLOOKUP(B213,'[4]SOURCE(Ori)'!$A$1963:$E$2203,5,FALSE)</f>
        <v>#N/A</v>
      </c>
      <c r="AL213" s="64" t="e">
        <f>VLOOKUP(B213,'[4]SOURCE(Ori)'!$A$2207:$D$2447,4,FALSE)</f>
        <v>#N/A</v>
      </c>
      <c r="AM213" s="18" t="e">
        <f t="shared" si="62"/>
        <v>#N/A</v>
      </c>
      <c r="AN213" s="64"/>
      <c r="AO213" s="19" t="e">
        <f t="shared" si="51"/>
        <v>#N/A</v>
      </c>
      <c r="AP213" s="65" t="e">
        <f t="shared" si="63"/>
        <v>#N/A</v>
      </c>
      <c r="AQ213" s="66" t="e">
        <f t="shared" si="52"/>
        <v>#N/A</v>
      </c>
      <c r="AR213" s="67">
        <f>SUM(COUNTIFS(E213:AM213,{"f","NCP","AB"}))</f>
        <v>0</v>
      </c>
      <c r="AS213" s="66" t="e">
        <f t="shared" si="53"/>
        <v>#N/A</v>
      </c>
    </row>
    <row r="214" spans="1:45">
      <c r="A214" s="58">
        <v>210</v>
      </c>
      <c r="B214" s="59" t="s">
        <v>345</v>
      </c>
      <c r="C214" s="60" t="s">
        <v>346</v>
      </c>
      <c r="D214" s="61" t="s">
        <v>530</v>
      </c>
      <c r="E214" s="62" t="e">
        <f>VLOOKUP(B214,'[4]SOURCE(Ori)'!$A$4:$D$244,4,FALSE)</f>
        <v>#N/A</v>
      </c>
      <c r="F214" s="18" t="e">
        <f t="shared" si="54"/>
        <v>#N/A</v>
      </c>
      <c r="G214" s="63" t="e">
        <f>VLOOKUP(B214,'[4]SOURCE(Ori)'!$A$4:$E$244,5,FALSE)</f>
        <v>#N/A</v>
      </c>
      <c r="H214" s="62" t="e">
        <f>VLOOKUP(B214,'[4]SOURCE(Ori)'!$A$248:$D$488,4,FALSE)</f>
        <v>#N/A</v>
      </c>
      <c r="I214" s="18" t="e">
        <f t="shared" si="55"/>
        <v>#N/A</v>
      </c>
      <c r="J214" s="64" t="e">
        <f>VLOOKUP(B214,'[4]SOURCE(Ori)'!$A$248:$E$488,5,FALSE)</f>
        <v>#N/A</v>
      </c>
      <c r="K214" s="62" t="e">
        <f>VLOOKUP(B214,'[4]SOURCE(Ori)'!$A$492:$D$732,4,FALSE)</f>
        <v>#N/A</v>
      </c>
      <c r="L214" s="18" t="e">
        <f t="shared" si="56"/>
        <v>#N/A</v>
      </c>
      <c r="M214" s="64" t="e">
        <f>VLOOKUP(B214,'[4]SOURCE(Ori)'!$A$492:$E$732,5,FALSE)</f>
        <v>#N/A</v>
      </c>
      <c r="N214" s="62" t="e">
        <f>VLOOKUP(B214,'[4]SOURCE(Ori)'!$A$736:$D$976,4,FALSE)</f>
        <v>#N/A</v>
      </c>
      <c r="O214" s="18" t="e">
        <f t="shared" si="57"/>
        <v>#N/A</v>
      </c>
      <c r="P214" s="64" t="e">
        <f>VLOOKUP(B214,'[4]SOURCE(Ori)'!$A$736:$E$976,5,FALSE)</f>
        <v>#N/A</v>
      </c>
      <c r="Q214" s="62">
        <v>0</v>
      </c>
      <c r="R214" s="18">
        <v>0</v>
      </c>
      <c r="S214" s="64">
        <v>0</v>
      </c>
      <c r="T214" s="62">
        <v>0</v>
      </c>
      <c r="U214" s="18">
        <v>0</v>
      </c>
      <c r="V214" s="64">
        <v>0</v>
      </c>
      <c r="W214" s="62" t="e">
        <f>VLOOKUP(B214,'[4]SOURCE(Ori)'!$A$1171:$D$1226,4,FALSE)</f>
        <v>#N/A</v>
      </c>
      <c r="X214" s="18" t="e">
        <f>IF(W214="O",10,IF(W214="A",9,IF(W214="B",8,IF(W214="C",7,IF(W214="D",6,IF(W214="F",0,IF(W214=-5,-5,-10)))))))</f>
        <v>#N/A</v>
      </c>
      <c r="Y214" s="64" t="e">
        <f>VLOOKUP(B214,'[4]SOURCE(Ori)'!$A$1171:$E$1226,5,FALSE)</f>
        <v>#N/A</v>
      </c>
      <c r="Z214" s="62" t="e">
        <f>VLOOKUP(B214,'[4]SOURCE(Ori)'!$A$1230:$D$1470,4,FALSE)</f>
        <v>#N/A</v>
      </c>
      <c r="AA214" s="18" t="e">
        <f t="shared" si="58"/>
        <v>#N/A</v>
      </c>
      <c r="AB214" s="64" t="e">
        <f>VLOOKUP(B214,'[4]SOURCE(Ori)'!$A$1230:$E$1470,5,FALSE)</f>
        <v>#N/A</v>
      </c>
      <c r="AC214" s="62" t="e">
        <f>VLOOKUP(B214,'[4]SOURCE(Ori)'!$A$1475:$D$1715,4,FALSE)</f>
        <v>#N/A</v>
      </c>
      <c r="AD214" s="18" t="e">
        <f t="shared" si="59"/>
        <v>#N/A</v>
      </c>
      <c r="AE214" s="64" t="e">
        <f>VLOOKUP(B214,'[4]SOURCE(Ori)'!$A$1475:$E$1715,5,FALSE)</f>
        <v>#N/A</v>
      </c>
      <c r="AF214" s="62" t="e">
        <f>VLOOKUP(B214,'[4]SOURCE(Ori)'!$A$1719:$D$1959,4,FALSE)</f>
        <v>#N/A</v>
      </c>
      <c r="AG214" s="18" t="e">
        <f t="shared" si="60"/>
        <v>#N/A</v>
      </c>
      <c r="AH214" s="64" t="e">
        <f>VLOOKUP(B214,'[4]SOURCE(Ori)'!$A$1719:$E$1959,5,FALSE)</f>
        <v>#N/A</v>
      </c>
      <c r="AI214" s="64" t="e">
        <f>VLOOKUP(B214,'[4]SOURCE(Ori)'!$A$1963:$D$2203,4,FALSE)</f>
        <v>#N/A</v>
      </c>
      <c r="AJ214" s="18" t="e">
        <f t="shared" si="61"/>
        <v>#N/A</v>
      </c>
      <c r="AK214" s="64" t="e">
        <f>VLOOKUP(B214,'[4]SOURCE(Ori)'!$A$1963:$E$2203,5,FALSE)</f>
        <v>#N/A</v>
      </c>
      <c r="AL214" s="64" t="e">
        <f>VLOOKUP(B214,'[4]SOURCE(Ori)'!$A$2207:$D$2447,4,FALSE)</f>
        <v>#N/A</v>
      </c>
      <c r="AM214" s="18" t="e">
        <f t="shared" si="62"/>
        <v>#N/A</v>
      </c>
      <c r="AN214" s="64"/>
      <c r="AO214" s="19" t="e">
        <f t="shared" si="51"/>
        <v>#N/A</v>
      </c>
      <c r="AP214" s="65" t="e">
        <f t="shared" si="63"/>
        <v>#N/A</v>
      </c>
      <c r="AQ214" s="66" t="e">
        <f t="shared" si="52"/>
        <v>#N/A</v>
      </c>
      <c r="AR214" s="67">
        <f>SUM(COUNTIFS(E214:AM214,{"f","NCP","AB"}))</f>
        <v>0</v>
      </c>
      <c r="AS214" s="66" t="e">
        <f t="shared" si="53"/>
        <v>#N/A</v>
      </c>
    </row>
    <row r="215" spans="1:45">
      <c r="A215" s="58">
        <v>211</v>
      </c>
      <c r="B215" s="59" t="s">
        <v>347</v>
      </c>
      <c r="C215" s="60" t="s">
        <v>348</v>
      </c>
      <c r="D215" s="61" t="s">
        <v>530</v>
      </c>
      <c r="E215" s="62" t="e">
        <f>VLOOKUP(B215,'[4]SOURCE(Ori)'!$A$4:$D$244,4,FALSE)</f>
        <v>#N/A</v>
      </c>
      <c r="F215" s="18" t="e">
        <f t="shared" si="54"/>
        <v>#N/A</v>
      </c>
      <c r="G215" s="63" t="e">
        <f>VLOOKUP(B215,'[4]SOURCE(Ori)'!$A$4:$E$244,5,FALSE)</f>
        <v>#N/A</v>
      </c>
      <c r="H215" s="62" t="e">
        <f>VLOOKUP(B215,'[4]SOURCE(Ori)'!$A$248:$D$488,4,FALSE)</f>
        <v>#N/A</v>
      </c>
      <c r="I215" s="18" t="e">
        <f t="shared" si="55"/>
        <v>#N/A</v>
      </c>
      <c r="J215" s="64" t="e">
        <f>VLOOKUP(B215,'[4]SOURCE(Ori)'!$A$248:$E$488,5,FALSE)</f>
        <v>#N/A</v>
      </c>
      <c r="K215" s="62" t="e">
        <f>VLOOKUP(B215,'[4]SOURCE(Ori)'!$A$492:$D$732,4,FALSE)</f>
        <v>#N/A</v>
      </c>
      <c r="L215" s="18" t="e">
        <f t="shared" si="56"/>
        <v>#N/A</v>
      </c>
      <c r="M215" s="64" t="e">
        <f>VLOOKUP(B215,'[4]SOURCE(Ori)'!$A$492:$E$732,5,FALSE)</f>
        <v>#N/A</v>
      </c>
      <c r="N215" s="62" t="e">
        <f>VLOOKUP(B215,'[4]SOURCE(Ori)'!$A$736:$D$976,4,FALSE)</f>
        <v>#N/A</v>
      </c>
      <c r="O215" s="18" t="e">
        <f t="shared" si="57"/>
        <v>#N/A</v>
      </c>
      <c r="P215" s="64" t="e">
        <f>VLOOKUP(B215,'[4]SOURCE(Ori)'!$A$736:$E$976,5,FALSE)</f>
        <v>#N/A</v>
      </c>
      <c r="Q215" s="62" t="e">
        <f>VLOOKUP(B215,'[4]SOURCE(Ori)'!$A$980:$D$1096,4,FALSE)</f>
        <v>#N/A</v>
      </c>
      <c r="R215" s="18" t="e">
        <f>IF(Q215="O",10,IF(Q215="A",9,IF(Q215="B",8,IF(Q215="C",7,IF(Q215="D",6,IF(Q215="F",0,IF(Q215=-5,-5,-10)))))))</f>
        <v>#N/A</v>
      </c>
      <c r="S215" s="64" t="e">
        <f>VLOOKUP(B215,'[4]SOURCE(Ori)'!$A$980:$E$1096,5,FALSE)</f>
        <v>#N/A</v>
      </c>
      <c r="T215" s="62">
        <v>0</v>
      </c>
      <c r="U215" s="18">
        <v>0</v>
      </c>
      <c r="V215" s="64">
        <v>0</v>
      </c>
      <c r="W215" s="62">
        <v>0</v>
      </c>
      <c r="X215" s="18">
        <v>0</v>
      </c>
      <c r="Y215" s="64">
        <v>0</v>
      </c>
      <c r="Z215" s="62" t="e">
        <f>VLOOKUP(B215,'[4]SOURCE(Ori)'!$A$1230:$D$1470,4,FALSE)</f>
        <v>#N/A</v>
      </c>
      <c r="AA215" s="18" t="e">
        <f t="shared" si="58"/>
        <v>#N/A</v>
      </c>
      <c r="AB215" s="64" t="e">
        <f>VLOOKUP(B215,'[4]SOURCE(Ori)'!$A$1230:$E$1470,5,FALSE)</f>
        <v>#N/A</v>
      </c>
      <c r="AC215" s="62" t="e">
        <f>VLOOKUP(B215,'[4]SOURCE(Ori)'!$A$1475:$D$1715,4,FALSE)</f>
        <v>#N/A</v>
      </c>
      <c r="AD215" s="18" t="e">
        <f t="shared" si="59"/>
        <v>#N/A</v>
      </c>
      <c r="AE215" s="64" t="e">
        <f>VLOOKUP(B215,'[4]SOURCE(Ori)'!$A$1475:$E$1715,5,FALSE)</f>
        <v>#N/A</v>
      </c>
      <c r="AF215" s="62" t="e">
        <f>VLOOKUP(B215,'[4]SOURCE(Ori)'!$A$1719:$D$1959,4,FALSE)</f>
        <v>#N/A</v>
      </c>
      <c r="AG215" s="18" t="e">
        <f t="shared" si="60"/>
        <v>#N/A</v>
      </c>
      <c r="AH215" s="64" t="e">
        <f>VLOOKUP(B215,'[4]SOURCE(Ori)'!$A$1719:$E$1959,5,FALSE)</f>
        <v>#N/A</v>
      </c>
      <c r="AI215" s="64" t="e">
        <f>VLOOKUP(B215,'[4]SOURCE(Ori)'!$A$1963:$D$2203,4,FALSE)</f>
        <v>#N/A</v>
      </c>
      <c r="AJ215" s="18" t="e">
        <f t="shared" si="61"/>
        <v>#N/A</v>
      </c>
      <c r="AK215" s="64" t="e">
        <f>VLOOKUP(B215,'[4]SOURCE(Ori)'!$A$1963:$E$2203,5,FALSE)</f>
        <v>#N/A</v>
      </c>
      <c r="AL215" s="64" t="e">
        <f>VLOOKUP(B215,'[4]SOURCE(Ori)'!$A$2207:$D$2447,4,FALSE)</f>
        <v>#N/A</v>
      </c>
      <c r="AM215" s="18" t="e">
        <f t="shared" si="62"/>
        <v>#N/A</v>
      </c>
      <c r="AN215" s="64"/>
      <c r="AO215" s="19" t="e">
        <f t="shared" si="51"/>
        <v>#N/A</v>
      </c>
      <c r="AP215" s="65" t="e">
        <f t="shared" si="63"/>
        <v>#N/A</v>
      </c>
      <c r="AQ215" s="66" t="e">
        <f t="shared" si="52"/>
        <v>#N/A</v>
      </c>
      <c r="AR215" s="67">
        <f>SUM(COUNTIFS(E215:AM215,{"f","NCP","AB"}))</f>
        <v>0</v>
      </c>
      <c r="AS215" s="66" t="e">
        <f t="shared" si="53"/>
        <v>#N/A</v>
      </c>
    </row>
    <row r="216" spans="1:45">
      <c r="A216" s="58">
        <v>212</v>
      </c>
      <c r="B216" s="59" t="s">
        <v>421</v>
      </c>
      <c r="C216" s="60" t="s">
        <v>422</v>
      </c>
      <c r="D216" s="61" t="s">
        <v>530</v>
      </c>
      <c r="E216" s="62" t="e">
        <f>VLOOKUP(B216,'[4]SOURCE(Ori)'!$A$4:$D$244,4,FALSE)</f>
        <v>#N/A</v>
      </c>
      <c r="F216" s="18" t="e">
        <f t="shared" si="54"/>
        <v>#N/A</v>
      </c>
      <c r="G216" s="63" t="e">
        <f>VLOOKUP(B216,'[4]SOURCE(Ori)'!$A$4:$E$244,5,FALSE)</f>
        <v>#N/A</v>
      </c>
      <c r="H216" s="62" t="e">
        <f>VLOOKUP(B216,'[4]SOURCE(Ori)'!$A$248:$D$488,4,FALSE)</f>
        <v>#N/A</v>
      </c>
      <c r="I216" s="18" t="e">
        <f t="shared" si="55"/>
        <v>#N/A</v>
      </c>
      <c r="J216" s="64" t="e">
        <f>VLOOKUP(B216,'[4]SOURCE(Ori)'!$A$248:$E$488,5,FALSE)</f>
        <v>#N/A</v>
      </c>
      <c r="K216" s="62" t="e">
        <f>VLOOKUP(B216,'[4]SOURCE(Ori)'!$A$492:$D$732,4,FALSE)</f>
        <v>#N/A</v>
      </c>
      <c r="L216" s="18" t="e">
        <f t="shared" si="56"/>
        <v>#N/A</v>
      </c>
      <c r="M216" s="64" t="e">
        <f>VLOOKUP(B216,'[4]SOURCE(Ori)'!$A$492:$E$732,5,FALSE)</f>
        <v>#N/A</v>
      </c>
      <c r="N216" s="62" t="e">
        <f>VLOOKUP(B216,'[4]SOURCE(Ori)'!$A$736:$D$976,4,FALSE)</f>
        <v>#N/A</v>
      </c>
      <c r="O216" s="18" t="e">
        <f t="shared" si="57"/>
        <v>#N/A</v>
      </c>
      <c r="P216" s="64" t="e">
        <f>VLOOKUP(B216,'[4]SOURCE(Ori)'!$A$736:$E$976,5,FALSE)</f>
        <v>#N/A</v>
      </c>
      <c r="Q216" s="62" t="e">
        <f>VLOOKUP(B216,'[4]SOURCE(Ori)'!$A$980:$D$1096,4,FALSE)</f>
        <v>#N/A</v>
      </c>
      <c r="R216" s="18" t="e">
        <f>IF(Q216="O",10,IF(Q216="A",9,IF(Q216="B",8,IF(Q216="C",7,IF(Q216="D",6,IF(Q216="F",0,IF(Q216=-5,-5,-10)))))))</f>
        <v>#N/A</v>
      </c>
      <c r="S216" s="64" t="e">
        <f>VLOOKUP(B216,'[4]SOURCE(Ori)'!$A$980:$E$1096,5,FALSE)</f>
        <v>#N/A</v>
      </c>
      <c r="T216" s="62">
        <v>0</v>
      </c>
      <c r="U216" s="18">
        <v>0</v>
      </c>
      <c r="V216" s="64">
        <v>0</v>
      </c>
      <c r="W216" s="62">
        <v>0</v>
      </c>
      <c r="X216" s="18">
        <v>0</v>
      </c>
      <c r="Y216" s="64">
        <v>0</v>
      </c>
      <c r="Z216" s="62" t="e">
        <f>VLOOKUP(B216,'[4]SOURCE(Ori)'!$A$1230:$D$1470,4,FALSE)</f>
        <v>#N/A</v>
      </c>
      <c r="AA216" s="18" t="e">
        <f t="shared" si="58"/>
        <v>#N/A</v>
      </c>
      <c r="AB216" s="64" t="e">
        <f>VLOOKUP(B216,'[4]SOURCE(Ori)'!$A$1230:$E$1470,5,FALSE)</f>
        <v>#N/A</v>
      </c>
      <c r="AC216" s="62" t="e">
        <f>VLOOKUP(B216,'[4]SOURCE(Ori)'!$A$1475:$D$1715,4,FALSE)</f>
        <v>#N/A</v>
      </c>
      <c r="AD216" s="18" t="e">
        <f t="shared" si="59"/>
        <v>#N/A</v>
      </c>
      <c r="AE216" s="64" t="e">
        <f>VLOOKUP(B216,'[4]SOURCE(Ori)'!$A$1475:$E$1715,5,FALSE)</f>
        <v>#N/A</v>
      </c>
      <c r="AF216" s="62" t="e">
        <f>VLOOKUP(B216,'[4]SOURCE(Ori)'!$A$1719:$D$1959,4,FALSE)</f>
        <v>#N/A</v>
      </c>
      <c r="AG216" s="18" t="e">
        <f t="shared" si="60"/>
        <v>#N/A</v>
      </c>
      <c r="AH216" s="64" t="e">
        <f>VLOOKUP(B216,'[4]SOURCE(Ori)'!$A$1719:$E$1959,5,FALSE)</f>
        <v>#N/A</v>
      </c>
      <c r="AI216" s="64" t="e">
        <f>VLOOKUP(B216,'[4]SOURCE(Ori)'!$A$1963:$D$2203,4,FALSE)</f>
        <v>#N/A</v>
      </c>
      <c r="AJ216" s="18" t="e">
        <f t="shared" si="61"/>
        <v>#N/A</v>
      </c>
      <c r="AK216" s="64" t="e">
        <f>VLOOKUP(B216,'[4]SOURCE(Ori)'!$A$1963:$E$2203,5,FALSE)</f>
        <v>#N/A</v>
      </c>
      <c r="AL216" s="64" t="e">
        <f>VLOOKUP(B216,'[4]SOURCE(Ori)'!$A$2207:$D$2447,4,FALSE)</f>
        <v>#N/A</v>
      </c>
      <c r="AM216" s="18" t="e">
        <f t="shared" si="62"/>
        <v>#N/A</v>
      </c>
      <c r="AN216" s="64"/>
      <c r="AO216" s="19" t="e">
        <f t="shared" si="51"/>
        <v>#N/A</v>
      </c>
      <c r="AP216" s="65" t="e">
        <f t="shared" si="63"/>
        <v>#N/A</v>
      </c>
      <c r="AQ216" s="66" t="e">
        <f t="shared" si="52"/>
        <v>#N/A</v>
      </c>
      <c r="AR216" s="67">
        <f>SUM(COUNTIFS(E216:AM216,{"f","NCP","AB"}))</f>
        <v>0</v>
      </c>
      <c r="AS216" s="66" t="e">
        <f t="shared" si="53"/>
        <v>#N/A</v>
      </c>
    </row>
    <row r="217" spans="1:45">
      <c r="A217" s="58">
        <v>213</v>
      </c>
      <c r="B217" s="59" t="s">
        <v>349</v>
      </c>
      <c r="C217" s="60" t="s">
        <v>350</v>
      </c>
      <c r="D217" s="61" t="s">
        <v>530</v>
      </c>
      <c r="E217" s="62" t="e">
        <f>VLOOKUP(B217,'[4]SOURCE(Ori)'!$A$4:$D$244,4,FALSE)</f>
        <v>#N/A</v>
      </c>
      <c r="F217" s="18" t="e">
        <f t="shared" si="54"/>
        <v>#N/A</v>
      </c>
      <c r="G217" s="63" t="e">
        <f>VLOOKUP(B217,'[4]SOURCE(Ori)'!$A$4:$E$244,5,FALSE)</f>
        <v>#N/A</v>
      </c>
      <c r="H217" s="62" t="e">
        <f>VLOOKUP(B217,'[4]SOURCE(Ori)'!$A$248:$D$488,4,FALSE)</f>
        <v>#N/A</v>
      </c>
      <c r="I217" s="18" t="e">
        <f t="shared" si="55"/>
        <v>#N/A</v>
      </c>
      <c r="J217" s="64" t="e">
        <f>VLOOKUP(B217,'[4]SOURCE(Ori)'!$A$248:$E$488,5,FALSE)</f>
        <v>#N/A</v>
      </c>
      <c r="K217" s="62" t="e">
        <f>VLOOKUP(B217,'[4]SOURCE(Ori)'!$A$492:$D$732,4,FALSE)</f>
        <v>#N/A</v>
      </c>
      <c r="L217" s="18" t="e">
        <f t="shared" si="56"/>
        <v>#N/A</v>
      </c>
      <c r="M217" s="64" t="e">
        <f>VLOOKUP(B217,'[4]SOURCE(Ori)'!$A$492:$E$732,5,FALSE)</f>
        <v>#N/A</v>
      </c>
      <c r="N217" s="62" t="e">
        <f>VLOOKUP(B217,'[4]SOURCE(Ori)'!$A$736:$D$976,4,FALSE)</f>
        <v>#N/A</v>
      </c>
      <c r="O217" s="18" t="e">
        <f t="shared" si="57"/>
        <v>#N/A</v>
      </c>
      <c r="P217" s="64" t="e">
        <f>VLOOKUP(B217,'[4]SOURCE(Ori)'!$A$736:$E$976,5,FALSE)</f>
        <v>#N/A</v>
      </c>
      <c r="Q217" s="62">
        <v>0</v>
      </c>
      <c r="R217" s="18">
        <v>0</v>
      </c>
      <c r="S217" s="64">
        <v>0</v>
      </c>
      <c r="T217" s="62" t="e">
        <f>VLOOKUP(B217,'[4]SOURCE(Ori)'!$A$1100:$D$1167,4,FALSE)</f>
        <v>#N/A</v>
      </c>
      <c r="U217" s="18" t="e">
        <f>IF(T217="O",10,IF(T217="A",9,IF(T217="B",8,IF(T217="C",7,IF(T217="D",6,IF(T217="F",0,IF(T217=-5,-5,-10)))))))</f>
        <v>#N/A</v>
      </c>
      <c r="V217" s="64" t="e">
        <f>VLOOKUP(B217,'[4]SOURCE(Ori)'!$A$1100:$E$1167,5,FALSE)</f>
        <v>#N/A</v>
      </c>
      <c r="W217" s="62">
        <v>0</v>
      </c>
      <c r="X217" s="18">
        <v>0</v>
      </c>
      <c r="Y217" s="64">
        <v>0</v>
      </c>
      <c r="Z217" s="62" t="e">
        <f>VLOOKUP(B217,'[4]SOURCE(Ori)'!$A$1230:$D$1470,4,FALSE)</f>
        <v>#N/A</v>
      </c>
      <c r="AA217" s="18" t="e">
        <f t="shared" si="58"/>
        <v>#N/A</v>
      </c>
      <c r="AB217" s="64" t="e">
        <f>VLOOKUP(B217,'[4]SOURCE(Ori)'!$A$1230:$E$1470,5,FALSE)</f>
        <v>#N/A</v>
      </c>
      <c r="AC217" s="62" t="e">
        <f>VLOOKUP(B217,'[4]SOURCE(Ori)'!$A$1475:$D$1715,4,FALSE)</f>
        <v>#N/A</v>
      </c>
      <c r="AD217" s="18" t="e">
        <f t="shared" si="59"/>
        <v>#N/A</v>
      </c>
      <c r="AE217" s="64" t="e">
        <f>VLOOKUP(B217,'[4]SOURCE(Ori)'!$A$1475:$E$1715,5,FALSE)</f>
        <v>#N/A</v>
      </c>
      <c r="AF217" s="62" t="e">
        <f>VLOOKUP(B217,'[4]SOURCE(Ori)'!$A$1719:$D$1959,4,FALSE)</f>
        <v>#N/A</v>
      </c>
      <c r="AG217" s="18" t="e">
        <f t="shared" si="60"/>
        <v>#N/A</v>
      </c>
      <c r="AH217" s="64" t="e">
        <f>VLOOKUP(B217,'[4]SOURCE(Ori)'!$A$1719:$E$1959,5,FALSE)</f>
        <v>#N/A</v>
      </c>
      <c r="AI217" s="64" t="e">
        <f>VLOOKUP(B217,'[4]SOURCE(Ori)'!$A$1963:$D$2203,4,FALSE)</f>
        <v>#N/A</v>
      </c>
      <c r="AJ217" s="18" t="e">
        <f t="shared" si="61"/>
        <v>#N/A</v>
      </c>
      <c r="AK217" s="64" t="e">
        <f>VLOOKUP(B217,'[4]SOURCE(Ori)'!$A$1963:$E$2203,5,FALSE)</f>
        <v>#N/A</v>
      </c>
      <c r="AL217" s="64" t="e">
        <f>VLOOKUP(B217,'[4]SOURCE(Ori)'!$A$2207:$D$2447,4,FALSE)</f>
        <v>#N/A</v>
      </c>
      <c r="AM217" s="18" t="e">
        <f t="shared" si="62"/>
        <v>#N/A</v>
      </c>
      <c r="AN217" s="64"/>
      <c r="AO217" s="19" t="e">
        <f t="shared" si="51"/>
        <v>#N/A</v>
      </c>
      <c r="AP217" s="65" t="e">
        <f t="shared" si="63"/>
        <v>#N/A</v>
      </c>
      <c r="AQ217" s="66" t="e">
        <f t="shared" si="52"/>
        <v>#N/A</v>
      </c>
      <c r="AR217" s="67">
        <f>SUM(COUNTIFS(E217:AM217,{"f","NCP","AB"}))</f>
        <v>0</v>
      </c>
      <c r="AS217" s="66" t="e">
        <f t="shared" si="53"/>
        <v>#N/A</v>
      </c>
    </row>
    <row r="218" spans="1:45">
      <c r="A218" s="58">
        <v>214</v>
      </c>
      <c r="B218" s="59" t="s">
        <v>351</v>
      </c>
      <c r="C218" s="60" t="s">
        <v>352</v>
      </c>
      <c r="D218" s="61" t="s">
        <v>530</v>
      </c>
      <c r="E218" s="62" t="e">
        <f>VLOOKUP(B218,'[4]SOURCE(Ori)'!$A$4:$D$244,4,FALSE)</f>
        <v>#N/A</v>
      </c>
      <c r="F218" s="18" t="e">
        <f t="shared" si="54"/>
        <v>#N/A</v>
      </c>
      <c r="G218" s="63" t="e">
        <f>VLOOKUP(B218,'[4]SOURCE(Ori)'!$A$4:$E$244,5,FALSE)</f>
        <v>#N/A</v>
      </c>
      <c r="H218" s="62" t="e">
        <f>VLOOKUP(B218,'[4]SOURCE(Ori)'!$A$248:$D$488,4,FALSE)</f>
        <v>#N/A</v>
      </c>
      <c r="I218" s="18" t="e">
        <f t="shared" si="55"/>
        <v>#N/A</v>
      </c>
      <c r="J218" s="64" t="e">
        <f>VLOOKUP(B218,'[4]SOURCE(Ori)'!$A$248:$E$488,5,FALSE)</f>
        <v>#N/A</v>
      </c>
      <c r="K218" s="62" t="e">
        <f>VLOOKUP(B218,'[4]SOURCE(Ori)'!$A$492:$D$732,4,FALSE)</f>
        <v>#N/A</v>
      </c>
      <c r="L218" s="18" t="e">
        <f t="shared" si="56"/>
        <v>#N/A</v>
      </c>
      <c r="M218" s="64" t="e">
        <f>VLOOKUP(B218,'[4]SOURCE(Ori)'!$A$492:$E$732,5,FALSE)</f>
        <v>#N/A</v>
      </c>
      <c r="N218" s="62" t="e">
        <f>VLOOKUP(B218,'[4]SOURCE(Ori)'!$A$736:$D$976,4,FALSE)</f>
        <v>#N/A</v>
      </c>
      <c r="O218" s="18" t="e">
        <f t="shared" si="57"/>
        <v>#N/A</v>
      </c>
      <c r="P218" s="64" t="e">
        <f>VLOOKUP(B218,'[4]SOURCE(Ori)'!$A$736:$E$976,5,FALSE)</f>
        <v>#N/A</v>
      </c>
      <c r="Q218" s="62">
        <v>0</v>
      </c>
      <c r="R218" s="18">
        <v>0</v>
      </c>
      <c r="S218" s="64">
        <v>0</v>
      </c>
      <c r="T218" s="62" t="e">
        <f>VLOOKUP(B218,'[4]SOURCE(Ori)'!$A$1100:$D$1167,4,FALSE)</f>
        <v>#N/A</v>
      </c>
      <c r="U218" s="18" t="e">
        <f>IF(T218="O",10,IF(T218="A",9,IF(T218="B",8,IF(T218="C",7,IF(T218="D",6,IF(T218="F",0,IF(T218=-5,-5,-10)))))))</f>
        <v>#N/A</v>
      </c>
      <c r="V218" s="64" t="e">
        <f>VLOOKUP(B218,'[4]SOURCE(Ori)'!$A$1100:$E$1167,5,FALSE)</f>
        <v>#N/A</v>
      </c>
      <c r="W218" s="62">
        <v>0</v>
      </c>
      <c r="X218" s="18">
        <v>0</v>
      </c>
      <c r="Y218" s="64">
        <v>0</v>
      </c>
      <c r="Z218" s="62" t="e">
        <f>VLOOKUP(B218,'[4]SOURCE(Ori)'!$A$1230:$D$1470,4,FALSE)</f>
        <v>#N/A</v>
      </c>
      <c r="AA218" s="18" t="e">
        <f t="shared" si="58"/>
        <v>#N/A</v>
      </c>
      <c r="AB218" s="64" t="e">
        <f>VLOOKUP(B218,'[4]SOURCE(Ori)'!$A$1230:$E$1470,5,FALSE)</f>
        <v>#N/A</v>
      </c>
      <c r="AC218" s="62" t="e">
        <f>VLOOKUP(B218,'[4]SOURCE(Ori)'!$A$1475:$D$1715,4,FALSE)</f>
        <v>#N/A</v>
      </c>
      <c r="AD218" s="18" t="e">
        <f t="shared" si="59"/>
        <v>#N/A</v>
      </c>
      <c r="AE218" s="64" t="e">
        <f>VLOOKUP(B218,'[4]SOURCE(Ori)'!$A$1475:$E$1715,5,FALSE)</f>
        <v>#N/A</v>
      </c>
      <c r="AF218" s="62" t="e">
        <f>VLOOKUP(B218,'[4]SOURCE(Ori)'!$A$1719:$D$1959,4,FALSE)</f>
        <v>#N/A</v>
      </c>
      <c r="AG218" s="18" t="e">
        <f t="shared" si="60"/>
        <v>#N/A</v>
      </c>
      <c r="AH218" s="64" t="e">
        <f>VLOOKUP(B218,'[4]SOURCE(Ori)'!$A$1719:$E$1959,5,FALSE)</f>
        <v>#N/A</v>
      </c>
      <c r="AI218" s="64" t="e">
        <f>VLOOKUP(B218,'[4]SOURCE(Ori)'!$A$1963:$D$2203,4,FALSE)</f>
        <v>#N/A</v>
      </c>
      <c r="AJ218" s="18" t="e">
        <f t="shared" si="61"/>
        <v>#N/A</v>
      </c>
      <c r="AK218" s="64" t="e">
        <f>VLOOKUP(B218,'[4]SOURCE(Ori)'!$A$1963:$E$2203,5,FALSE)</f>
        <v>#N/A</v>
      </c>
      <c r="AL218" s="64" t="e">
        <f>VLOOKUP(B218,'[4]SOURCE(Ori)'!$A$2207:$D$2447,4,FALSE)</f>
        <v>#N/A</v>
      </c>
      <c r="AM218" s="18" t="e">
        <f t="shared" si="62"/>
        <v>#N/A</v>
      </c>
      <c r="AN218" s="64"/>
      <c r="AO218" s="19" t="e">
        <f t="shared" si="51"/>
        <v>#N/A</v>
      </c>
      <c r="AP218" s="65" t="e">
        <f t="shared" si="63"/>
        <v>#N/A</v>
      </c>
      <c r="AQ218" s="66" t="e">
        <f t="shared" si="52"/>
        <v>#N/A</v>
      </c>
      <c r="AR218" s="67">
        <f>SUM(COUNTIFS(E218:AM218,{"f","NCP","AB"}))</f>
        <v>0</v>
      </c>
      <c r="AS218" s="66" t="e">
        <f t="shared" si="53"/>
        <v>#N/A</v>
      </c>
    </row>
    <row r="219" spans="1:45">
      <c r="A219" s="58">
        <v>215</v>
      </c>
      <c r="B219" s="59" t="s">
        <v>353</v>
      </c>
      <c r="C219" s="60" t="s">
        <v>354</v>
      </c>
      <c r="D219" s="61" t="s">
        <v>530</v>
      </c>
      <c r="E219" s="62" t="e">
        <f>VLOOKUP(B219,'[4]SOURCE(Ori)'!$A$4:$D$244,4,FALSE)</f>
        <v>#N/A</v>
      </c>
      <c r="F219" s="18" t="e">
        <f t="shared" si="54"/>
        <v>#N/A</v>
      </c>
      <c r="G219" s="63" t="e">
        <f>VLOOKUP(B219,'[4]SOURCE(Ori)'!$A$4:$E$244,5,FALSE)</f>
        <v>#N/A</v>
      </c>
      <c r="H219" s="62" t="e">
        <f>VLOOKUP(B219,'[4]SOURCE(Ori)'!$A$248:$D$488,4,FALSE)</f>
        <v>#N/A</v>
      </c>
      <c r="I219" s="18" t="e">
        <f t="shared" si="55"/>
        <v>#N/A</v>
      </c>
      <c r="J219" s="64" t="e">
        <f>VLOOKUP(B219,'[4]SOURCE(Ori)'!$A$248:$E$488,5,FALSE)</f>
        <v>#N/A</v>
      </c>
      <c r="K219" s="62" t="e">
        <f>VLOOKUP(B219,'[4]SOURCE(Ori)'!$A$492:$D$732,4,FALSE)</f>
        <v>#N/A</v>
      </c>
      <c r="L219" s="18" t="e">
        <f t="shared" si="56"/>
        <v>#N/A</v>
      </c>
      <c r="M219" s="64" t="e">
        <f>VLOOKUP(B219,'[4]SOURCE(Ori)'!$A$492:$E$732,5,FALSE)</f>
        <v>#N/A</v>
      </c>
      <c r="N219" s="62" t="e">
        <f>VLOOKUP(B219,'[4]SOURCE(Ori)'!$A$736:$D$976,4,FALSE)</f>
        <v>#N/A</v>
      </c>
      <c r="O219" s="18" t="e">
        <f t="shared" si="57"/>
        <v>#N/A</v>
      </c>
      <c r="P219" s="64" t="e">
        <f>VLOOKUP(B219,'[4]SOURCE(Ori)'!$A$736:$E$976,5,FALSE)</f>
        <v>#N/A</v>
      </c>
      <c r="Q219" s="62">
        <v>0</v>
      </c>
      <c r="R219" s="18">
        <v>0</v>
      </c>
      <c r="S219" s="64">
        <v>0</v>
      </c>
      <c r="T219" s="62" t="e">
        <f>VLOOKUP(B219,'[4]SOURCE(Ori)'!$A$1100:$D$1167,4,FALSE)</f>
        <v>#N/A</v>
      </c>
      <c r="U219" s="18" t="e">
        <f>IF(T219="O",10,IF(T219="A",9,IF(T219="B",8,IF(T219="C",7,IF(T219="D",6,IF(T219="F",0,IF(T219=-5,-5,-10)))))))</f>
        <v>#N/A</v>
      </c>
      <c r="V219" s="64" t="e">
        <f>VLOOKUP(B219,'[4]SOURCE(Ori)'!$A$1100:$E$1167,5,FALSE)</f>
        <v>#N/A</v>
      </c>
      <c r="W219" s="62">
        <v>0</v>
      </c>
      <c r="X219" s="18">
        <v>0</v>
      </c>
      <c r="Y219" s="64">
        <v>0</v>
      </c>
      <c r="Z219" s="62" t="e">
        <f>VLOOKUP(B219,'[4]SOURCE(Ori)'!$A$1230:$D$1470,4,FALSE)</f>
        <v>#N/A</v>
      </c>
      <c r="AA219" s="18" t="e">
        <f t="shared" si="58"/>
        <v>#N/A</v>
      </c>
      <c r="AB219" s="64" t="e">
        <f>VLOOKUP(B219,'[4]SOURCE(Ori)'!$A$1230:$E$1470,5,FALSE)</f>
        <v>#N/A</v>
      </c>
      <c r="AC219" s="62" t="e">
        <f>VLOOKUP(B219,'[4]SOURCE(Ori)'!$A$1475:$D$1715,4,FALSE)</f>
        <v>#N/A</v>
      </c>
      <c r="AD219" s="18" t="e">
        <f t="shared" si="59"/>
        <v>#N/A</v>
      </c>
      <c r="AE219" s="64" t="e">
        <f>VLOOKUP(B219,'[4]SOURCE(Ori)'!$A$1475:$E$1715,5,FALSE)</f>
        <v>#N/A</v>
      </c>
      <c r="AF219" s="62" t="e">
        <f>VLOOKUP(B219,'[4]SOURCE(Ori)'!$A$1719:$D$1959,4,FALSE)</f>
        <v>#N/A</v>
      </c>
      <c r="AG219" s="18" t="e">
        <f t="shared" si="60"/>
        <v>#N/A</v>
      </c>
      <c r="AH219" s="64" t="e">
        <f>VLOOKUP(B219,'[4]SOURCE(Ori)'!$A$1719:$E$1959,5,FALSE)</f>
        <v>#N/A</v>
      </c>
      <c r="AI219" s="64" t="e">
        <f>VLOOKUP(B219,'[4]SOURCE(Ori)'!$A$1963:$D$2203,4,FALSE)</f>
        <v>#N/A</v>
      </c>
      <c r="AJ219" s="18" t="e">
        <f t="shared" si="61"/>
        <v>#N/A</v>
      </c>
      <c r="AK219" s="64" t="e">
        <f>VLOOKUP(B219,'[4]SOURCE(Ori)'!$A$1963:$E$2203,5,FALSE)</f>
        <v>#N/A</v>
      </c>
      <c r="AL219" s="64" t="e">
        <f>VLOOKUP(B219,'[4]SOURCE(Ori)'!$A$2207:$D$2447,4,FALSE)</f>
        <v>#N/A</v>
      </c>
      <c r="AM219" s="18" t="e">
        <f t="shared" si="62"/>
        <v>#N/A</v>
      </c>
      <c r="AN219" s="64"/>
      <c r="AO219" s="19" t="e">
        <f t="shared" si="51"/>
        <v>#N/A</v>
      </c>
      <c r="AP219" s="65" t="e">
        <f t="shared" si="63"/>
        <v>#N/A</v>
      </c>
      <c r="AQ219" s="66" t="e">
        <f t="shared" si="52"/>
        <v>#N/A</v>
      </c>
      <c r="AR219" s="67">
        <f>SUM(COUNTIFS(E219:AM219,{"f","NCP","AB"}))</f>
        <v>0</v>
      </c>
      <c r="AS219" s="66" t="e">
        <f t="shared" si="53"/>
        <v>#N/A</v>
      </c>
    </row>
    <row r="220" spans="1:45">
      <c r="A220" s="58">
        <v>216</v>
      </c>
      <c r="B220" s="59" t="s">
        <v>423</v>
      </c>
      <c r="C220" s="60" t="s">
        <v>424</v>
      </c>
      <c r="D220" s="61" t="s">
        <v>530</v>
      </c>
      <c r="E220" s="62" t="e">
        <f>VLOOKUP(B220,'[4]SOURCE(Ori)'!$A$4:$D$244,4,FALSE)</f>
        <v>#N/A</v>
      </c>
      <c r="F220" s="18" t="e">
        <f t="shared" si="54"/>
        <v>#N/A</v>
      </c>
      <c r="G220" s="63" t="e">
        <f>VLOOKUP(B220,'[4]SOURCE(Ori)'!$A$4:$E$244,5,FALSE)</f>
        <v>#N/A</v>
      </c>
      <c r="H220" s="62" t="e">
        <f>VLOOKUP(B220,'[4]SOURCE(Ori)'!$A$248:$D$488,4,FALSE)</f>
        <v>#N/A</v>
      </c>
      <c r="I220" s="18" t="e">
        <f t="shared" si="55"/>
        <v>#N/A</v>
      </c>
      <c r="J220" s="64" t="e">
        <f>VLOOKUP(B220,'[4]SOURCE(Ori)'!$A$248:$E$488,5,FALSE)</f>
        <v>#N/A</v>
      </c>
      <c r="K220" s="62" t="e">
        <f>VLOOKUP(B220,'[4]SOURCE(Ori)'!$A$492:$D$732,4,FALSE)</f>
        <v>#N/A</v>
      </c>
      <c r="L220" s="18" t="e">
        <f t="shared" si="56"/>
        <v>#N/A</v>
      </c>
      <c r="M220" s="64" t="e">
        <f>VLOOKUP(B220,'[4]SOURCE(Ori)'!$A$492:$E$732,5,FALSE)</f>
        <v>#N/A</v>
      </c>
      <c r="N220" s="62" t="e">
        <f>VLOOKUP(B220,'[4]SOURCE(Ori)'!$A$736:$D$976,4,FALSE)</f>
        <v>#N/A</v>
      </c>
      <c r="O220" s="18" t="e">
        <f t="shared" si="57"/>
        <v>#N/A</v>
      </c>
      <c r="P220" s="64" t="e">
        <f>VLOOKUP(B220,'[4]SOURCE(Ori)'!$A$736:$E$976,5,FALSE)</f>
        <v>#N/A</v>
      </c>
      <c r="Q220" s="62">
        <v>0</v>
      </c>
      <c r="R220" s="18">
        <v>0</v>
      </c>
      <c r="S220" s="64">
        <v>0</v>
      </c>
      <c r="T220" s="62">
        <v>0</v>
      </c>
      <c r="U220" s="18">
        <v>0</v>
      </c>
      <c r="V220" s="64">
        <v>0</v>
      </c>
      <c r="W220" s="62" t="e">
        <f>VLOOKUP(B220,'[4]SOURCE(Ori)'!$A$1171:$D$1226,4,FALSE)</f>
        <v>#N/A</v>
      </c>
      <c r="X220" s="18" t="e">
        <f>IF(W220="O",10,IF(W220="A",9,IF(W220="B",8,IF(W220="C",7,IF(W220="D",6,IF(W220="F",0,IF(W220=-5,-5,-10)))))))</f>
        <v>#N/A</v>
      </c>
      <c r="Y220" s="64" t="e">
        <f>VLOOKUP(B220,'[4]SOURCE(Ori)'!$A$1171:$E$1226,5,FALSE)</f>
        <v>#N/A</v>
      </c>
      <c r="Z220" s="62" t="e">
        <f>VLOOKUP(B220,'[4]SOURCE(Ori)'!$A$1230:$D$1470,4,FALSE)</f>
        <v>#N/A</v>
      </c>
      <c r="AA220" s="18" t="e">
        <f t="shared" si="58"/>
        <v>#N/A</v>
      </c>
      <c r="AB220" s="64" t="e">
        <f>VLOOKUP(B220,'[4]SOURCE(Ori)'!$A$1230:$E$1470,5,FALSE)</f>
        <v>#N/A</v>
      </c>
      <c r="AC220" s="62" t="e">
        <f>VLOOKUP(B220,'[4]SOURCE(Ori)'!$A$1475:$D$1715,4,FALSE)</f>
        <v>#N/A</v>
      </c>
      <c r="AD220" s="18" t="e">
        <f t="shared" si="59"/>
        <v>#N/A</v>
      </c>
      <c r="AE220" s="64" t="e">
        <f>VLOOKUP(B220,'[4]SOURCE(Ori)'!$A$1475:$E$1715,5,FALSE)</f>
        <v>#N/A</v>
      </c>
      <c r="AF220" s="62" t="e">
        <f>VLOOKUP(B220,'[4]SOURCE(Ori)'!$A$1719:$D$1959,4,FALSE)</f>
        <v>#N/A</v>
      </c>
      <c r="AG220" s="18" t="e">
        <f t="shared" si="60"/>
        <v>#N/A</v>
      </c>
      <c r="AH220" s="64" t="e">
        <f>VLOOKUP(B220,'[4]SOURCE(Ori)'!$A$1719:$E$1959,5,FALSE)</f>
        <v>#N/A</v>
      </c>
      <c r="AI220" s="64" t="e">
        <f>VLOOKUP(B220,'[4]SOURCE(Ori)'!$A$1963:$D$2203,4,FALSE)</f>
        <v>#N/A</v>
      </c>
      <c r="AJ220" s="18" t="e">
        <f t="shared" si="61"/>
        <v>#N/A</v>
      </c>
      <c r="AK220" s="64" t="e">
        <f>VLOOKUP(B220,'[4]SOURCE(Ori)'!$A$1963:$E$2203,5,FALSE)</f>
        <v>#N/A</v>
      </c>
      <c r="AL220" s="64" t="e">
        <f>VLOOKUP(B220,'[4]SOURCE(Ori)'!$A$2207:$D$2447,4,FALSE)</f>
        <v>#N/A</v>
      </c>
      <c r="AM220" s="18" t="e">
        <f t="shared" si="62"/>
        <v>#N/A</v>
      </c>
      <c r="AN220" s="64"/>
      <c r="AO220" s="19" t="e">
        <f t="shared" si="51"/>
        <v>#N/A</v>
      </c>
      <c r="AP220" s="65" t="e">
        <f t="shared" si="63"/>
        <v>#N/A</v>
      </c>
      <c r="AQ220" s="66" t="e">
        <f t="shared" si="52"/>
        <v>#N/A</v>
      </c>
      <c r="AR220" s="67">
        <f>SUM(COUNTIFS(E220:AM220,{"f","NCP","AB"}))</f>
        <v>0</v>
      </c>
      <c r="AS220" s="66" t="e">
        <f t="shared" si="53"/>
        <v>#N/A</v>
      </c>
    </row>
    <row r="221" spans="1:45">
      <c r="A221" s="58">
        <v>217</v>
      </c>
      <c r="B221" s="59" t="s">
        <v>355</v>
      </c>
      <c r="C221" s="60" t="s">
        <v>356</v>
      </c>
      <c r="D221" s="61" t="s">
        <v>530</v>
      </c>
      <c r="E221" s="62" t="e">
        <f>VLOOKUP(B221,'[4]SOURCE(Ori)'!$A$4:$D$244,4,FALSE)</f>
        <v>#N/A</v>
      </c>
      <c r="F221" s="18" t="e">
        <f t="shared" si="54"/>
        <v>#N/A</v>
      </c>
      <c r="G221" s="63" t="e">
        <f>VLOOKUP(B221,'[4]SOURCE(Ori)'!$A$4:$E$244,5,FALSE)</f>
        <v>#N/A</v>
      </c>
      <c r="H221" s="62" t="e">
        <f>VLOOKUP(B221,'[4]SOURCE(Ori)'!$A$248:$D$488,4,FALSE)</f>
        <v>#N/A</v>
      </c>
      <c r="I221" s="18" t="e">
        <f t="shared" si="55"/>
        <v>#N/A</v>
      </c>
      <c r="J221" s="64" t="e">
        <f>VLOOKUP(B221,'[4]SOURCE(Ori)'!$A$248:$E$488,5,FALSE)</f>
        <v>#N/A</v>
      </c>
      <c r="K221" s="62" t="e">
        <f>VLOOKUP(B221,'[4]SOURCE(Ori)'!$A$492:$D$732,4,FALSE)</f>
        <v>#N/A</v>
      </c>
      <c r="L221" s="18" t="e">
        <f t="shared" si="56"/>
        <v>#N/A</v>
      </c>
      <c r="M221" s="64" t="e">
        <f>VLOOKUP(B221,'[4]SOURCE(Ori)'!$A$492:$E$732,5,FALSE)</f>
        <v>#N/A</v>
      </c>
      <c r="N221" s="62" t="e">
        <f>VLOOKUP(B221,'[4]SOURCE(Ori)'!$A$736:$D$976,4,FALSE)</f>
        <v>#N/A</v>
      </c>
      <c r="O221" s="18" t="e">
        <f t="shared" si="57"/>
        <v>#N/A</v>
      </c>
      <c r="P221" s="64" t="e">
        <f>VLOOKUP(B221,'[4]SOURCE(Ori)'!$A$736:$E$976,5,FALSE)</f>
        <v>#N/A</v>
      </c>
      <c r="Q221" s="62" t="e">
        <f>VLOOKUP(B221,'[4]SOURCE(Ori)'!$A$980:$D$1096,4,FALSE)</f>
        <v>#N/A</v>
      </c>
      <c r="R221" s="18" t="e">
        <f>IF(Q221="O",10,IF(Q221="A",9,IF(Q221="B",8,IF(Q221="C",7,IF(Q221="D",6,IF(Q221="F",0,IF(Q221=-5,-5,-10)))))))</f>
        <v>#N/A</v>
      </c>
      <c r="S221" s="64" t="e">
        <f>VLOOKUP(B221,'[4]SOURCE(Ori)'!$A$980:$E$1096,5,FALSE)</f>
        <v>#N/A</v>
      </c>
      <c r="T221" s="62">
        <v>0</v>
      </c>
      <c r="U221" s="18">
        <v>0</v>
      </c>
      <c r="V221" s="64">
        <v>0</v>
      </c>
      <c r="W221" s="62">
        <v>0</v>
      </c>
      <c r="X221" s="18">
        <v>0</v>
      </c>
      <c r="Y221" s="64">
        <v>0</v>
      </c>
      <c r="Z221" s="62" t="e">
        <f>VLOOKUP(B221,'[4]SOURCE(Ori)'!$A$1230:$D$1470,4,FALSE)</f>
        <v>#N/A</v>
      </c>
      <c r="AA221" s="18" t="e">
        <f t="shared" si="58"/>
        <v>#N/A</v>
      </c>
      <c r="AB221" s="64" t="e">
        <f>VLOOKUP(B221,'[4]SOURCE(Ori)'!$A$1230:$E$1470,5,FALSE)</f>
        <v>#N/A</v>
      </c>
      <c r="AC221" s="62" t="e">
        <f>VLOOKUP(B221,'[4]SOURCE(Ori)'!$A$1475:$D$1715,4,FALSE)</f>
        <v>#N/A</v>
      </c>
      <c r="AD221" s="18" t="e">
        <f t="shared" si="59"/>
        <v>#N/A</v>
      </c>
      <c r="AE221" s="64" t="e">
        <f>VLOOKUP(B221,'[4]SOURCE(Ori)'!$A$1475:$E$1715,5,FALSE)</f>
        <v>#N/A</v>
      </c>
      <c r="AF221" s="62" t="e">
        <f>VLOOKUP(B221,'[4]SOURCE(Ori)'!$A$1719:$D$1959,4,FALSE)</f>
        <v>#N/A</v>
      </c>
      <c r="AG221" s="18" t="e">
        <f t="shared" si="60"/>
        <v>#N/A</v>
      </c>
      <c r="AH221" s="64" t="e">
        <f>VLOOKUP(B221,'[4]SOURCE(Ori)'!$A$1719:$E$1959,5,FALSE)</f>
        <v>#N/A</v>
      </c>
      <c r="AI221" s="64" t="e">
        <f>VLOOKUP(B221,'[4]SOURCE(Ori)'!$A$1963:$D$2203,4,FALSE)</f>
        <v>#N/A</v>
      </c>
      <c r="AJ221" s="18" t="e">
        <f t="shared" si="61"/>
        <v>#N/A</v>
      </c>
      <c r="AK221" s="64" t="e">
        <f>VLOOKUP(B221,'[4]SOURCE(Ori)'!$A$1963:$E$2203,5,FALSE)</f>
        <v>#N/A</v>
      </c>
      <c r="AL221" s="64" t="e">
        <f>VLOOKUP(B221,'[4]SOURCE(Ori)'!$A$2207:$D$2447,4,FALSE)</f>
        <v>#N/A</v>
      </c>
      <c r="AM221" s="18" t="e">
        <f t="shared" si="62"/>
        <v>#N/A</v>
      </c>
      <c r="AN221" s="64"/>
      <c r="AO221" s="19" t="e">
        <f t="shared" si="51"/>
        <v>#N/A</v>
      </c>
      <c r="AP221" s="65" t="e">
        <f t="shared" si="63"/>
        <v>#N/A</v>
      </c>
      <c r="AQ221" s="66" t="e">
        <f t="shared" si="52"/>
        <v>#N/A</v>
      </c>
      <c r="AR221" s="67">
        <f>SUM(COUNTIFS(E221:AM221,{"f","NCP","AB"}))</f>
        <v>0</v>
      </c>
      <c r="AS221" s="66" t="e">
        <f t="shared" si="53"/>
        <v>#N/A</v>
      </c>
    </row>
    <row r="222" spans="1:45">
      <c r="A222" s="58">
        <v>218</v>
      </c>
      <c r="B222" s="59" t="s">
        <v>471</v>
      </c>
      <c r="C222" s="60" t="s">
        <v>472</v>
      </c>
      <c r="D222" s="61" t="s">
        <v>530</v>
      </c>
      <c r="E222" s="62" t="e">
        <f>VLOOKUP(B222,'[4]SOURCE(Ori)'!$A$4:$D$244,4,FALSE)</f>
        <v>#N/A</v>
      </c>
      <c r="F222" s="18" t="e">
        <f t="shared" si="54"/>
        <v>#N/A</v>
      </c>
      <c r="G222" s="63" t="e">
        <f>VLOOKUP(B222,'[4]SOURCE(Ori)'!$A$4:$E$244,5,FALSE)</f>
        <v>#N/A</v>
      </c>
      <c r="H222" s="62" t="e">
        <f>VLOOKUP(B222,'[4]SOURCE(Ori)'!$A$248:$D$488,4,FALSE)</f>
        <v>#N/A</v>
      </c>
      <c r="I222" s="18" t="e">
        <f t="shared" si="55"/>
        <v>#N/A</v>
      </c>
      <c r="J222" s="64" t="e">
        <f>VLOOKUP(B222,'[4]SOURCE(Ori)'!$A$248:$E$488,5,FALSE)</f>
        <v>#N/A</v>
      </c>
      <c r="K222" s="62" t="e">
        <f>VLOOKUP(B222,'[4]SOURCE(Ori)'!$A$492:$D$732,4,FALSE)</f>
        <v>#N/A</v>
      </c>
      <c r="L222" s="18" t="e">
        <f t="shared" si="56"/>
        <v>#N/A</v>
      </c>
      <c r="M222" s="64" t="e">
        <f>VLOOKUP(B222,'[4]SOURCE(Ori)'!$A$492:$E$732,5,FALSE)</f>
        <v>#N/A</v>
      </c>
      <c r="N222" s="62" t="e">
        <f>VLOOKUP(B222,'[4]SOURCE(Ori)'!$A$736:$D$976,4,FALSE)</f>
        <v>#N/A</v>
      </c>
      <c r="O222" s="18" t="e">
        <f t="shared" si="57"/>
        <v>#N/A</v>
      </c>
      <c r="P222" s="64" t="e">
        <f>VLOOKUP(B222,'[4]SOURCE(Ori)'!$A$736:$E$976,5,FALSE)</f>
        <v>#N/A</v>
      </c>
      <c r="Q222" s="62" t="e">
        <f>VLOOKUP(B222,'[4]SOURCE(Ori)'!$A$980:$D$1096,4,FALSE)</f>
        <v>#N/A</v>
      </c>
      <c r="R222" s="18" t="e">
        <f>IF(Q222="O",10,IF(Q222="A",9,IF(Q222="B",8,IF(Q222="C",7,IF(Q222="D",6,IF(Q222="F",0,IF(Q222=-5,-5,-10)))))))</f>
        <v>#N/A</v>
      </c>
      <c r="S222" s="64" t="e">
        <f>VLOOKUP(B222,'[4]SOURCE(Ori)'!$A$980:$E$1096,5,FALSE)</f>
        <v>#N/A</v>
      </c>
      <c r="T222" s="62">
        <v>0</v>
      </c>
      <c r="U222" s="18">
        <v>0</v>
      </c>
      <c r="V222" s="64">
        <v>0</v>
      </c>
      <c r="W222" s="62">
        <v>0</v>
      </c>
      <c r="X222" s="18">
        <v>0</v>
      </c>
      <c r="Y222" s="64">
        <v>0</v>
      </c>
      <c r="Z222" s="62" t="e">
        <f>VLOOKUP(B222,'[4]SOURCE(Ori)'!$A$1230:$D$1470,4,FALSE)</f>
        <v>#N/A</v>
      </c>
      <c r="AA222" s="18" t="e">
        <f t="shared" si="58"/>
        <v>#N/A</v>
      </c>
      <c r="AB222" s="64" t="e">
        <f>VLOOKUP(B222,'[4]SOURCE(Ori)'!$A$1230:$E$1470,5,FALSE)</f>
        <v>#N/A</v>
      </c>
      <c r="AC222" s="62" t="e">
        <f>VLOOKUP(B222,'[4]SOURCE(Ori)'!$A$1475:$D$1715,4,FALSE)</f>
        <v>#N/A</v>
      </c>
      <c r="AD222" s="18" t="e">
        <f t="shared" si="59"/>
        <v>#N/A</v>
      </c>
      <c r="AE222" s="64" t="e">
        <f>VLOOKUP(B222,'[4]SOURCE(Ori)'!$A$1475:$E$1715,5,FALSE)</f>
        <v>#N/A</v>
      </c>
      <c r="AF222" s="62" t="e">
        <f>VLOOKUP(B222,'[4]SOURCE(Ori)'!$A$1719:$D$1959,4,FALSE)</f>
        <v>#N/A</v>
      </c>
      <c r="AG222" s="18" t="e">
        <f t="shared" si="60"/>
        <v>#N/A</v>
      </c>
      <c r="AH222" s="64" t="e">
        <f>VLOOKUP(B222,'[4]SOURCE(Ori)'!$A$1719:$E$1959,5,FALSE)</f>
        <v>#N/A</v>
      </c>
      <c r="AI222" s="64" t="e">
        <f>VLOOKUP(B222,'[4]SOURCE(Ori)'!$A$1963:$D$2203,4,FALSE)</f>
        <v>#N/A</v>
      </c>
      <c r="AJ222" s="18" t="e">
        <f t="shared" si="61"/>
        <v>#N/A</v>
      </c>
      <c r="AK222" s="64" t="e">
        <f>VLOOKUP(B222,'[4]SOURCE(Ori)'!$A$1963:$E$2203,5,FALSE)</f>
        <v>#N/A</v>
      </c>
      <c r="AL222" s="64" t="e">
        <f>VLOOKUP(B222,'[4]SOURCE(Ori)'!$A$2207:$D$2447,4,FALSE)</f>
        <v>#N/A</v>
      </c>
      <c r="AM222" s="18" t="e">
        <f t="shared" si="62"/>
        <v>#N/A</v>
      </c>
      <c r="AN222" s="64"/>
      <c r="AO222" s="19" t="e">
        <f t="shared" si="51"/>
        <v>#N/A</v>
      </c>
      <c r="AP222" s="65" t="e">
        <f t="shared" si="63"/>
        <v>#N/A</v>
      </c>
      <c r="AQ222" s="66" t="e">
        <f t="shared" si="52"/>
        <v>#N/A</v>
      </c>
      <c r="AR222" s="67">
        <f>SUM(COUNTIFS(E222:AM222,{"f","NCP","AB"}))</f>
        <v>0</v>
      </c>
      <c r="AS222" s="66" t="e">
        <f t="shared" si="53"/>
        <v>#N/A</v>
      </c>
    </row>
    <row r="223" spans="1:45">
      <c r="A223" s="58">
        <v>219</v>
      </c>
      <c r="B223" s="59" t="s">
        <v>357</v>
      </c>
      <c r="C223" s="60" t="s">
        <v>358</v>
      </c>
      <c r="D223" s="61" t="s">
        <v>530</v>
      </c>
      <c r="E223" s="62" t="e">
        <f>VLOOKUP(B223,'[4]SOURCE(Ori)'!$A$4:$D$244,4,FALSE)</f>
        <v>#N/A</v>
      </c>
      <c r="F223" s="18" t="e">
        <f t="shared" si="54"/>
        <v>#N/A</v>
      </c>
      <c r="G223" s="63" t="e">
        <f>VLOOKUP(B223,'[4]SOURCE(Ori)'!$A$4:$E$244,5,FALSE)</f>
        <v>#N/A</v>
      </c>
      <c r="H223" s="62" t="e">
        <f>VLOOKUP(B223,'[4]SOURCE(Ori)'!$A$248:$D$488,4,FALSE)</f>
        <v>#N/A</v>
      </c>
      <c r="I223" s="18" t="e">
        <f t="shared" si="55"/>
        <v>#N/A</v>
      </c>
      <c r="J223" s="64" t="e">
        <f>VLOOKUP(B223,'[4]SOURCE(Ori)'!$A$248:$E$488,5,FALSE)</f>
        <v>#N/A</v>
      </c>
      <c r="K223" s="62" t="e">
        <f>VLOOKUP(B223,'[4]SOURCE(Ori)'!$A$492:$D$732,4,FALSE)</f>
        <v>#N/A</v>
      </c>
      <c r="L223" s="18" t="e">
        <f t="shared" si="56"/>
        <v>#N/A</v>
      </c>
      <c r="M223" s="64" t="e">
        <f>VLOOKUP(B223,'[4]SOURCE(Ori)'!$A$492:$E$732,5,FALSE)</f>
        <v>#N/A</v>
      </c>
      <c r="N223" s="62" t="e">
        <f>VLOOKUP(B223,'[4]SOURCE(Ori)'!$A$736:$D$976,4,FALSE)</f>
        <v>#N/A</v>
      </c>
      <c r="O223" s="18" t="e">
        <f t="shared" si="57"/>
        <v>#N/A</v>
      </c>
      <c r="P223" s="64" t="e">
        <f>VLOOKUP(B223,'[4]SOURCE(Ori)'!$A$736:$E$976,5,FALSE)</f>
        <v>#N/A</v>
      </c>
      <c r="Q223" s="62" t="e">
        <f>VLOOKUP(B223,'[4]SOURCE(Ori)'!$A$980:$D$1096,4,FALSE)</f>
        <v>#N/A</v>
      </c>
      <c r="R223" s="18" t="e">
        <f>IF(Q223="O",10,IF(Q223="A",9,IF(Q223="B",8,IF(Q223="C",7,IF(Q223="D",6,IF(Q223="F",0,IF(Q223=-5,-5,-10)))))))</f>
        <v>#N/A</v>
      </c>
      <c r="S223" s="64" t="e">
        <f>VLOOKUP(B223,'[4]SOURCE(Ori)'!$A$980:$E$1096,5,FALSE)</f>
        <v>#N/A</v>
      </c>
      <c r="T223" s="62">
        <v>0</v>
      </c>
      <c r="U223" s="18">
        <v>0</v>
      </c>
      <c r="V223" s="64">
        <v>0</v>
      </c>
      <c r="W223" s="62">
        <v>0</v>
      </c>
      <c r="X223" s="18">
        <v>0</v>
      </c>
      <c r="Y223" s="64">
        <v>0</v>
      </c>
      <c r="Z223" s="62" t="e">
        <f>VLOOKUP(B223,'[4]SOURCE(Ori)'!$A$1230:$D$1470,4,FALSE)</f>
        <v>#N/A</v>
      </c>
      <c r="AA223" s="18" t="e">
        <f t="shared" si="58"/>
        <v>#N/A</v>
      </c>
      <c r="AB223" s="64" t="e">
        <f>VLOOKUP(B223,'[4]SOURCE(Ori)'!$A$1230:$E$1470,5,FALSE)</f>
        <v>#N/A</v>
      </c>
      <c r="AC223" s="62" t="e">
        <f>VLOOKUP(B223,'[4]SOURCE(Ori)'!$A$1475:$D$1715,4,FALSE)</f>
        <v>#N/A</v>
      </c>
      <c r="AD223" s="18" t="e">
        <f t="shared" si="59"/>
        <v>#N/A</v>
      </c>
      <c r="AE223" s="64" t="e">
        <f>VLOOKUP(B223,'[4]SOURCE(Ori)'!$A$1475:$E$1715,5,FALSE)</f>
        <v>#N/A</v>
      </c>
      <c r="AF223" s="62" t="e">
        <f>VLOOKUP(B223,'[4]SOURCE(Ori)'!$A$1719:$D$1959,4,FALSE)</f>
        <v>#N/A</v>
      </c>
      <c r="AG223" s="18" t="e">
        <f t="shared" si="60"/>
        <v>#N/A</v>
      </c>
      <c r="AH223" s="64" t="e">
        <f>VLOOKUP(B223,'[4]SOURCE(Ori)'!$A$1719:$E$1959,5,FALSE)</f>
        <v>#N/A</v>
      </c>
      <c r="AI223" s="64" t="e">
        <f>VLOOKUP(B223,'[4]SOURCE(Ori)'!$A$1963:$D$2203,4,FALSE)</f>
        <v>#N/A</v>
      </c>
      <c r="AJ223" s="18" t="e">
        <f t="shared" si="61"/>
        <v>#N/A</v>
      </c>
      <c r="AK223" s="64" t="e">
        <f>VLOOKUP(B223,'[4]SOURCE(Ori)'!$A$1963:$E$2203,5,FALSE)</f>
        <v>#N/A</v>
      </c>
      <c r="AL223" s="64" t="e">
        <f>VLOOKUP(B223,'[4]SOURCE(Ori)'!$A$2207:$D$2447,4,FALSE)</f>
        <v>#N/A</v>
      </c>
      <c r="AM223" s="18" t="e">
        <f t="shared" si="62"/>
        <v>#N/A</v>
      </c>
      <c r="AN223" s="64"/>
      <c r="AO223" s="19" t="e">
        <f t="shared" si="51"/>
        <v>#N/A</v>
      </c>
      <c r="AP223" s="65" t="e">
        <f t="shared" si="63"/>
        <v>#N/A</v>
      </c>
      <c r="AQ223" s="66" t="e">
        <f t="shared" si="52"/>
        <v>#N/A</v>
      </c>
      <c r="AR223" s="67">
        <f>SUM(COUNTIFS(E223:AM223,{"f","NCP","AB"}))</f>
        <v>0</v>
      </c>
      <c r="AS223" s="66" t="e">
        <f t="shared" si="53"/>
        <v>#N/A</v>
      </c>
    </row>
    <row r="224" spans="1:45">
      <c r="A224" s="58">
        <v>220</v>
      </c>
      <c r="B224" s="59" t="s">
        <v>359</v>
      </c>
      <c r="C224" s="60" t="s">
        <v>360</v>
      </c>
      <c r="D224" s="61" t="s">
        <v>530</v>
      </c>
      <c r="E224" s="62" t="e">
        <f>VLOOKUP(B224,'[4]SOURCE(Ori)'!$A$4:$D$244,4,FALSE)</f>
        <v>#N/A</v>
      </c>
      <c r="F224" s="18" t="e">
        <f t="shared" si="54"/>
        <v>#N/A</v>
      </c>
      <c r="G224" s="63" t="e">
        <f>VLOOKUP(B224,'[4]SOURCE(Ori)'!$A$4:$E$244,5,FALSE)</f>
        <v>#N/A</v>
      </c>
      <c r="H224" s="62" t="e">
        <f>VLOOKUP(B224,'[4]SOURCE(Ori)'!$A$248:$D$488,4,FALSE)</f>
        <v>#N/A</v>
      </c>
      <c r="I224" s="18" t="e">
        <f t="shared" si="55"/>
        <v>#N/A</v>
      </c>
      <c r="J224" s="64" t="e">
        <f>VLOOKUP(B224,'[4]SOURCE(Ori)'!$A$248:$E$488,5,FALSE)</f>
        <v>#N/A</v>
      </c>
      <c r="K224" s="62" t="e">
        <f>VLOOKUP(B224,'[4]SOURCE(Ori)'!$A$492:$D$732,4,FALSE)</f>
        <v>#N/A</v>
      </c>
      <c r="L224" s="18" t="e">
        <f t="shared" si="56"/>
        <v>#N/A</v>
      </c>
      <c r="M224" s="64" t="e">
        <f>VLOOKUP(B224,'[4]SOURCE(Ori)'!$A$492:$E$732,5,FALSE)</f>
        <v>#N/A</v>
      </c>
      <c r="N224" s="62" t="e">
        <f>VLOOKUP(B224,'[4]SOURCE(Ori)'!$A$736:$D$976,4,FALSE)</f>
        <v>#N/A</v>
      </c>
      <c r="O224" s="18" t="e">
        <f t="shared" si="57"/>
        <v>#N/A</v>
      </c>
      <c r="P224" s="64" t="e">
        <f>VLOOKUP(B224,'[4]SOURCE(Ori)'!$A$736:$E$976,5,FALSE)</f>
        <v>#N/A</v>
      </c>
      <c r="Q224" s="62">
        <v>0</v>
      </c>
      <c r="R224" s="18">
        <v>0</v>
      </c>
      <c r="S224" s="64">
        <v>0</v>
      </c>
      <c r="T224" s="62">
        <v>0</v>
      </c>
      <c r="U224" s="18">
        <v>0</v>
      </c>
      <c r="V224" s="64">
        <v>0</v>
      </c>
      <c r="W224" s="62" t="e">
        <f>VLOOKUP(B224,'[4]SOURCE(Ori)'!$A$1171:$D$1226,4,FALSE)</f>
        <v>#N/A</v>
      </c>
      <c r="X224" s="18" t="e">
        <f>IF(W224="O",10,IF(W224="A",9,IF(W224="B",8,IF(W224="C",7,IF(W224="D",6,IF(W224="F",0,IF(W224=-5,-5,-10)))))))</f>
        <v>#N/A</v>
      </c>
      <c r="Y224" s="64" t="e">
        <f>VLOOKUP(B224,'[4]SOURCE(Ori)'!$A$1171:$E$1226,5,FALSE)</f>
        <v>#N/A</v>
      </c>
      <c r="Z224" s="62" t="e">
        <f>VLOOKUP(B224,'[4]SOURCE(Ori)'!$A$1230:$D$1470,4,FALSE)</f>
        <v>#N/A</v>
      </c>
      <c r="AA224" s="18" t="e">
        <f t="shared" si="58"/>
        <v>#N/A</v>
      </c>
      <c r="AB224" s="64" t="e">
        <f>VLOOKUP(B224,'[4]SOURCE(Ori)'!$A$1230:$E$1470,5,FALSE)</f>
        <v>#N/A</v>
      </c>
      <c r="AC224" s="62" t="e">
        <f>VLOOKUP(B224,'[4]SOURCE(Ori)'!$A$1475:$D$1715,4,FALSE)</f>
        <v>#N/A</v>
      </c>
      <c r="AD224" s="18" t="e">
        <f t="shared" si="59"/>
        <v>#N/A</v>
      </c>
      <c r="AE224" s="64" t="e">
        <f>VLOOKUP(B224,'[4]SOURCE(Ori)'!$A$1475:$E$1715,5,FALSE)</f>
        <v>#N/A</v>
      </c>
      <c r="AF224" s="62" t="e">
        <f>VLOOKUP(B224,'[4]SOURCE(Ori)'!$A$1719:$D$1959,4,FALSE)</f>
        <v>#N/A</v>
      </c>
      <c r="AG224" s="18" t="e">
        <f t="shared" si="60"/>
        <v>#N/A</v>
      </c>
      <c r="AH224" s="64" t="e">
        <f>VLOOKUP(B224,'[4]SOURCE(Ori)'!$A$1719:$E$1959,5,FALSE)</f>
        <v>#N/A</v>
      </c>
      <c r="AI224" s="64" t="e">
        <f>VLOOKUP(B224,'[4]SOURCE(Ori)'!$A$1963:$D$2203,4,FALSE)</f>
        <v>#N/A</v>
      </c>
      <c r="AJ224" s="18" t="e">
        <f t="shared" si="61"/>
        <v>#N/A</v>
      </c>
      <c r="AK224" s="64" t="e">
        <f>VLOOKUP(B224,'[4]SOURCE(Ori)'!$A$1963:$E$2203,5,FALSE)</f>
        <v>#N/A</v>
      </c>
      <c r="AL224" s="64" t="e">
        <f>VLOOKUP(B224,'[4]SOURCE(Ori)'!$A$2207:$D$2447,4,FALSE)</f>
        <v>#N/A</v>
      </c>
      <c r="AM224" s="18" t="e">
        <f t="shared" si="62"/>
        <v>#N/A</v>
      </c>
      <c r="AN224" s="64"/>
      <c r="AO224" s="19" t="e">
        <f t="shared" si="51"/>
        <v>#N/A</v>
      </c>
      <c r="AP224" s="65" t="e">
        <f t="shared" si="63"/>
        <v>#N/A</v>
      </c>
      <c r="AQ224" s="66" t="e">
        <f t="shared" si="52"/>
        <v>#N/A</v>
      </c>
      <c r="AR224" s="67">
        <f>SUM(COUNTIFS(E224:AM224,{"f","NCP","AB"}))</f>
        <v>0</v>
      </c>
      <c r="AS224" s="66" t="e">
        <f t="shared" si="53"/>
        <v>#N/A</v>
      </c>
    </row>
    <row r="225" spans="1:45">
      <c r="A225" s="58">
        <v>221</v>
      </c>
      <c r="B225" s="59" t="s">
        <v>361</v>
      </c>
      <c r="C225" s="60" t="s">
        <v>362</v>
      </c>
      <c r="D225" s="61" t="s">
        <v>530</v>
      </c>
      <c r="E225" s="62" t="e">
        <f>VLOOKUP(B225,'[4]SOURCE(Ori)'!$A$4:$D$244,4,FALSE)</f>
        <v>#N/A</v>
      </c>
      <c r="F225" s="18" t="e">
        <f t="shared" si="54"/>
        <v>#N/A</v>
      </c>
      <c r="G225" s="63" t="e">
        <f>VLOOKUP(B225,'[4]SOURCE(Ori)'!$A$4:$E$244,5,FALSE)</f>
        <v>#N/A</v>
      </c>
      <c r="H225" s="62" t="e">
        <f>VLOOKUP(B225,'[4]SOURCE(Ori)'!$A$248:$D$488,4,FALSE)</f>
        <v>#N/A</v>
      </c>
      <c r="I225" s="18" t="e">
        <f t="shared" si="55"/>
        <v>#N/A</v>
      </c>
      <c r="J225" s="64" t="e">
        <f>VLOOKUP(B225,'[4]SOURCE(Ori)'!$A$248:$E$488,5,FALSE)</f>
        <v>#N/A</v>
      </c>
      <c r="K225" s="62" t="e">
        <f>VLOOKUP(B225,'[4]SOURCE(Ori)'!$A$492:$D$732,4,FALSE)</f>
        <v>#N/A</v>
      </c>
      <c r="L225" s="18" t="e">
        <f t="shared" si="56"/>
        <v>#N/A</v>
      </c>
      <c r="M225" s="64" t="e">
        <f>VLOOKUP(B225,'[4]SOURCE(Ori)'!$A$492:$E$732,5,FALSE)</f>
        <v>#N/A</v>
      </c>
      <c r="N225" s="62" t="e">
        <f>VLOOKUP(B225,'[4]SOURCE(Ori)'!$A$736:$D$976,4,FALSE)</f>
        <v>#N/A</v>
      </c>
      <c r="O225" s="18" t="e">
        <f t="shared" si="57"/>
        <v>#N/A</v>
      </c>
      <c r="P225" s="64" t="e">
        <f>VLOOKUP(B225,'[4]SOURCE(Ori)'!$A$736:$E$976,5,FALSE)</f>
        <v>#N/A</v>
      </c>
      <c r="Q225" s="62" t="e">
        <f>VLOOKUP(B225,'[4]SOURCE(Ori)'!$A$980:$D$1096,4,FALSE)</f>
        <v>#N/A</v>
      </c>
      <c r="R225" s="18" t="e">
        <f t="shared" ref="R225:R232" si="65">IF(Q225="O",10,IF(Q225="A",9,IF(Q225="B",8,IF(Q225="C",7,IF(Q225="D",6,IF(Q225="F",0,IF(Q225=-5,-5,-10)))))))</f>
        <v>#N/A</v>
      </c>
      <c r="S225" s="64" t="e">
        <f>VLOOKUP(B225,'[4]SOURCE(Ori)'!$A$980:$E$1096,5,FALSE)</f>
        <v>#N/A</v>
      </c>
      <c r="T225" s="62">
        <v>0</v>
      </c>
      <c r="U225" s="18">
        <v>0</v>
      </c>
      <c r="V225" s="64">
        <v>0</v>
      </c>
      <c r="W225" s="62">
        <v>0</v>
      </c>
      <c r="X225" s="18">
        <v>0</v>
      </c>
      <c r="Y225" s="64">
        <v>0</v>
      </c>
      <c r="Z225" s="62" t="e">
        <f>VLOOKUP(B225,'[4]SOURCE(Ori)'!$A$1230:$D$1470,4,FALSE)</f>
        <v>#N/A</v>
      </c>
      <c r="AA225" s="18" t="e">
        <f t="shared" si="58"/>
        <v>#N/A</v>
      </c>
      <c r="AB225" s="64" t="e">
        <f>VLOOKUP(B225,'[4]SOURCE(Ori)'!$A$1230:$E$1470,5,FALSE)</f>
        <v>#N/A</v>
      </c>
      <c r="AC225" s="62" t="e">
        <f>VLOOKUP(B225,'[4]SOURCE(Ori)'!$A$1475:$D$1715,4,FALSE)</f>
        <v>#N/A</v>
      </c>
      <c r="AD225" s="18" t="e">
        <f t="shared" si="59"/>
        <v>#N/A</v>
      </c>
      <c r="AE225" s="64" t="e">
        <f>VLOOKUP(B225,'[4]SOURCE(Ori)'!$A$1475:$E$1715,5,FALSE)</f>
        <v>#N/A</v>
      </c>
      <c r="AF225" s="62" t="e">
        <f>VLOOKUP(B225,'[4]SOURCE(Ori)'!$A$1719:$D$1959,4,FALSE)</f>
        <v>#N/A</v>
      </c>
      <c r="AG225" s="18" t="e">
        <f t="shared" si="60"/>
        <v>#N/A</v>
      </c>
      <c r="AH225" s="64" t="e">
        <f>VLOOKUP(B225,'[4]SOURCE(Ori)'!$A$1719:$E$1959,5,FALSE)</f>
        <v>#N/A</v>
      </c>
      <c r="AI225" s="64" t="e">
        <f>VLOOKUP(B225,'[4]SOURCE(Ori)'!$A$1963:$D$2203,4,FALSE)</f>
        <v>#N/A</v>
      </c>
      <c r="AJ225" s="18" t="e">
        <f t="shared" si="61"/>
        <v>#N/A</v>
      </c>
      <c r="AK225" s="64" t="e">
        <f>VLOOKUP(B225,'[4]SOURCE(Ori)'!$A$1963:$E$2203,5,FALSE)</f>
        <v>#N/A</v>
      </c>
      <c r="AL225" s="64" t="e">
        <f>VLOOKUP(B225,'[4]SOURCE(Ori)'!$A$2207:$D$2447,4,FALSE)</f>
        <v>#N/A</v>
      </c>
      <c r="AM225" s="18" t="e">
        <f t="shared" si="62"/>
        <v>#N/A</v>
      </c>
      <c r="AN225" s="64"/>
      <c r="AO225" s="19" t="e">
        <f t="shared" si="51"/>
        <v>#N/A</v>
      </c>
      <c r="AP225" s="65" t="e">
        <f t="shared" si="63"/>
        <v>#N/A</v>
      </c>
      <c r="AQ225" s="66" t="e">
        <f t="shared" si="52"/>
        <v>#N/A</v>
      </c>
      <c r="AR225" s="67">
        <f>SUM(COUNTIFS(E225:AM225,{"f","NCP","AB"}))</f>
        <v>0</v>
      </c>
      <c r="AS225" s="66" t="e">
        <f t="shared" si="53"/>
        <v>#N/A</v>
      </c>
    </row>
    <row r="226" spans="1:45">
      <c r="A226" s="58">
        <v>222</v>
      </c>
      <c r="B226" s="59" t="s">
        <v>363</v>
      </c>
      <c r="C226" s="60" t="s">
        <v>364</v>
      </c>
      <c r="D226" s="61" t="s">
        <v>530</v>
      </c>
      <c r="E226" s="62" t="e">
        <f>VLOOKUP(B226,'[4]SOURCE(Ori)'!$A$4:$D$244,4,FALSE)</f>
        <v>#N/A</v>
      </c>
      <c r="F226" s="18" t="e">
        <f t="shared" si="54"/>
        <v>#N/A</v>
      </c>
      <c r="G226" s="63" t="e">
        <f>VLOOKUP(B226,'[4]SOURCE(Ori)'!$A$4:$E$244,5,FALSE)</f>
        <v>#N/A</v>
      </c>
      <c r="H226" s="62" t="e">
        <f>VLOOKUP(B226,'[4]SOURCE(Ori)'!$A$248:$D$488,4,FALSE)</f>
        <v>#N/A</v>
      </c>
      <c r="I226" s="18" t="e">
        <f t="shared" si="55"/>
        <v>#N/A</v>
      </c>
      <c r="J226" s="64" t="e">
        <f>VLOOKUP(B226,'[4]SOURCE(Ori)'!$A$248:$E$488,5,FALSE)</f>
        <v>#N/A</v>
      </c>
      <c r="K226" s="62" t="e">
        <f>VLOOKUP(B226,'[4]SOURCE(Ori)'!$A$492:$D$732,4,FALSE)</f>
        <v>#N/A</v>
      </c>
      <c r="L226" s="18" t="e">
        <f t="shared" si="56"/>
        <v>#N/A</v>
      </c>
      <c r="M226" s="64" t="e">
        <f>VLOOKUP(B226,'[4]SOURCE(Ori)'!$A$492:$E$732,5,FALSE)</f>
        <v>#N/A</v>
      </c>
      <c r="N226" s="62" t="e">
        <f>VLOOKUP(B226,'[4]SOURCE(Ori)'!$A$736:$D$976,4,FALSE)</f>
        <v>#N/A</v>
      </c>
      <c r="O226" s="18" t="e">
        <f t="shared" si="57"/>
        <v>#N/A</v>
      </c>
      <c r="P226" s="64" t="e">
        <f>VLOOKUP(B226,'[4]SOURCE(Ori)'!$A$736:$E$976,5,FALSE)</f>
        <v>#N/A</v>
      </c>
      <c r="Q226" s="62" t="e">
        <f>VLOOKUP(B226,'[4]SOURCE(Ori)'!$A$980:$D$1096,4,FALSE)</f>
        <v>#N/A</v>
      </c>
      <c r="R226" s="18" t="e">
        <f t="shared" si="65"/>
        <v>#N/A</v>
      </c>
      <c r="S226" s="64" t="e">
        <f>VLOOKUP(B226,'[4]SOURCE(Ori)'!$A$980:$E$1096,5,FALSE)</f>
        <v>#N/A</v>
      </c>
      <c r="T226" s="62">
        <v>0</v>
      </c>
      <c r="U226" s="18">
        <v>0</v>
      </c>
      <c r="V226" s="64">
        <v>0</v>
      </c>
      <c r="W226" s="62">
        <v>0</v>
      </c>
      <c r="X226" s="18">
        <v>0</v>
      </c>
      <c r="Y226" s="64">
        <v>0</v>
      </c>
      <c r="Z226" s="62" t="e">
        <f>VLOOKUP(B226,'[4]SOURCE(Ori)'!$A$1230:$D$1470,4,FALSE)</f>
        <v>#N/A</v>
      </c>
      <c r="AA226" s="18" t="e">
        <f t="shared" si="58"/>
        <v>#N/A</v>
      </c>
      <c r="AB226" s="64" t="e">
        <f>VLOOKUP(B226,'[4]SOURCE(Ori)'!$A$1230:$E$1470,5,FALSE)</f>
        <v>#N/A</v>
      </c>
      <c r="AC226" s="62" t="e">
        <f>VLOOKUP(B226,'[4]SOURCE(Ori)'!$A$1475:$D$1715,4,FALSE)</f>
        <v>#N/A</v>
      </c>
      <c r="AD226" s="18" t="e">
        <f t="shared" si="59"/>
        <v>#N/A</v>
      </c>
      <c r="AE226" s="64" t="e">
        <f>VLOOKUP(B226,'[4]SOURCE(Ori)'!$A$1475:$E$1715,5,FALSE)</f>
        <v>#N/A</v>
      </c>
      <c r="AF226" s="62" t="e">
        <f>VLOOKUP(B226,'[4]SOURCE(Ori)'!$A$1719:$D$1959,4,FALSE)</f>
        <v>#N/A</v>
      </c>
      <c r="AG226" s="18" t="e">
        <f t="shared" si="60"/>
        <v>#N/A</v>
      </c>
      <c r="AH226" s="64" t="e">
        <f>VLOOKUP(B226,'[4]SOURCE(Ori)'!$A$1719:$E$1959,5,FALSE)</f>
        <v>#N/A</v>
      </c>
      <c r="AI226" s="64" t="e">
        <f>VLOOKUP(B226,'[4]SOURCE(Ori)'!$A$1963:$D$2203,4,FALSE)</f>
        <v>#N/A</v>
      </c>
      <c r="AJ226" s="18" t="e">
        <f t="shared" si="61"/>
        <v>#N/A</v>
      </c>
      <c r="AK226" s="64" t="e">
        <f>VLOOKUP(B226,'[4]SOURCE(Ori)'!$A$1963:$E$2203,5,FALSE)</f>
        <v>#N/A</v>
      </c>
      <c r="AL226" s="64" t="e">
        <f>VLOOKUP(B226,'[4]SOURCE(Ori)'!$A$2207:$D$2447,4,FALSE)</f>
        <v>#N/A</v>
      </c>
      <c r="AM226" s="18" t="e">
        <f t="shared" si="62"/>
        <v>#N/A</v>
      </c>
      <c r="AN226" s="64"/>
      <c r="AO226" s="19" t="e">
        <f t="shared" si="51"/>
        <v>#N/A</v>
      </c>
      <c r="AP226" s="65" t="e">
        <f t="shared" si="63"/>
        <v>#N/A</v>
      </c>
      <c r="AQ226" s="66" t="e">
        <f t="shared" si="52"/>
        <v>#N/A</v>
      </c>
      <c r="AR226" s="67">
        <f>SUM(COUNTIFS(E226:AM226,{"f","NCP","AB"}))</f>
        <v>0</v>
      </c>
      <c r="AS226" s="66" t="e">
        <f t="shared" si="53"/>
        <v>#N/A</v>
      </c>
    </row>
    <row r="227" spans="1:45">
      <c r="A227" s="58">
        <v>223</v>
      </c>
      <c r="B227" s="59" t="s">
        <v>365</v>
      </c>
      <c r="C227" s="60" t="s">
        <v>366</v>
      </c>
      <c r="D227" s="61" t="s">
        <v>530</v>
      </c>
      <c r="E227" s="62" t="e">
        <f>VLOOKUP(B227,'[4]SOURCE(Ori)'!$A$4:$D$244,4,FALSE)</f>
        <v>#N/A</v>
      </c>
      <c r="F227" s="18" t="e">
        <f t="shared" si="54"/>
        <v>#N/A</v>
      </c>
      <c r="G227" s="63" t="e">
        <f>VLOOKUP(B227,'[4]SOURCE(Ori)'!$A$4:$E$244,5,FALSE)</f>
        <v>#N/A</v>
      </c>
      <c r="H227" s="62" t="e">
        <f>VLOOKUP(B227,'[4]SOURCE(Ori)'!$A$248:$D$488,4,FALSE)</f>
        <v>#N/A</v>
      </c>
      <c r="I227" s="18" t="e">
        <f t="shared" si="55"/>
        <v>#N/A</v>
      </c>
      <c r="J227" s="64" t="e">
        <f>VLOOKUP(B227,'[4]SOURCE(Ori)'!$A$248:$E$488,5,FALSE)</f>
        <v>#N/A</v>
      </c>
      <c r="K227" s="62" t="e">
        <f>VLOOKUP(B227,'[4]SOURCE(Ori)'!$A$492:$D$732,4,FALSE)</f>
        <v>#N/A</v>
      </c>
      <c r="L227" s="18" t="e">
        <f t="shared" si="56"/>
        <v>#N/A</v>
      </c>
      <c r="M227" s="64" t="e">
        <f>VLOOKUP(B227,'[4]SOURCE(Ori)'!$A$492:$E$732,5,FALSE)</f>
        <v>#N/A</v>
      </c>
      <c r="N227" s="62" t="e">
        <f>VLOOKUP(B227,'[4]SOURCE(Ori)'!$A$736:$D$976,4,FALSE)</f>
        <v>#N/A</v>
      </c>
      <c r="O227" s="18" t="e">
        <f t="shared" si="57"/>
        <v>#N/A</v>
      </c>
      <c r="P227" s="64" t="e">
        <f>VLOOKUP(B227,'[4]SOURCE(Ori)'!$A$736:$E$976,5,FALSE)</f>
        <v>#N/A</v>
      </c>
      <c r="Q227" s="62" t="e">
        <f>VLOOKUP(B227,'[4]SOURCE(Ori)'!$A$980:$D$1096,4,FALSE)</f>
        <v>#N/A</v>
      </c>
      <c r="R227" s="18" t="e">
        <f t="shared" si="65"/>
        <v>#N/A</v>
      </c>
      <c r="S227" s="64" t="e">
        <f>VLOOKUP(B227,'[4]SOURCE(Ori)'!$A$980:$E$1096,5,FALSE)</f>
        <v>#N/A</v>
      </c>
      <c r="T227" s="62">
        <v>0</v>
      </c>
      <c r="U227" s="18">
        <v>0</v>
      </c>
      <c r="V227" s="64">
        <v>0</v>
      </c>
      <c r="W227" s="62">
        <v>0</v>
      </c>
      <c r="X227" s="18">
        <v>0</v>
      </c>
      <c r="Y227" s="64">
        <v>0</v>
      </c>
      <c r="Z227" s="62" t="e">
        <f>VLOOKUP(B227,'[4]SOURCE(Ori)'!$A$1230:$D$1470,4,FALSE)</f>
        <v>#N/A</v>
      </c>
      <c r="AA227" s="18" t="e">
        <f t="shared" si="58"/>
        <v>#N/A</v>
      </c>
      <c r="AB227" s="64" t="e">
        <f>VLOOKUP(B227,'[4]SOURCE(Ori)'!$A$1230:$E$1470,5,FALSE)</f>
        <v>#N/A</v>
      </c>
      <c r="AC227" s="62" t="e">
        <f>VLOOKUP(B227,'[4]SOURCE(Ori)'!$A$1475:$D$1715,4,FALSE)</f>
        <v>#N/A</v>
      </c>
      <c r="AD227" s="18" t="e">
        <f t="shared" si="59"/>
        <v>#N/A</v>
      </c>
      <c r="AE227" s="64" t="e">
        <f>VLOOKUP(B227,'[4]SOURCE(Ori)'!$A$1475:$E$1715,5,FALSE)</f>
        <v>#N/A</v>
      </c>
      <c r="AF227" s="62" t="e">
        <f>VLOOKUP(B227,'[4]SOURCE(Ori)'!$A$1719:$D$1959,4,FALSE)</f>
        <v>#N/A</v>
      </c>
      <c r="AG227" s="18" t="e">
        <f t="shared" si="60"/>
        <v>#N/A</v>
      </c>
      <c r="AH227" s="64" t="e">
        <f>VLOOKUP(B227,'[4]SOURCE(Ori)'!$A$1719:$E$1959,5,FALSE)</f>
        <v>#N/A</v>
      </c>
      <c r="AI227" s="64" t="e">
        <f>VLOOKUP(B227,'[4]SOURCE(Ori)'!$A$1963:$D$2203,4,FALSE)</f>
        <v>#N/A</v>
      </c>
      <c r="AJ227" s="18" t="e">
        <f t="shared" si="61"/>
        <v>#N/A</v>
      </c>
      <c r="AK227" s="64" t="e">
        <f>VLOOKUP(B227,'[4]SOURCE(Ori)'!$A$1963:$E$2203,5,FALSE)</f>
        <v>#N/A</v>
      </c>
      <c r="AL227" s="64" t="e">
        <f>VLOOKUP(B227,'[4]SOURCE(Ori)'!$A$2207:$D$2447,4,FALSE)</f>
        <v>#N/A</v>
      </c>
      <c r="AM227" s="18" t="e">
        <f t="shared" si="62"/>
        <v>#N/A</v>
      </c>
      <c r="AN227" s="64"/>
      <c r="AO227" s="19" t="e">
        <f t="shared" si="51"/>
        <v>#N/A</v>
      </c>
      <c r="AP227" s="65" t="e">
        <f t="shared" si="63"/>
        <v>#N/A</v>
      </c>
      <c r="AQ227" s="66" t="e">
        <f t="shared" si="52"/>
        <v>#N/A</v>
      </c>
      <c r="AR227" s="67">
        <f>SUM(COUNTIFS(E227:AM227,{"f","NCP","AB"}))</f>
        <v>0</v>
      </c>
      <c r="AS227" s="66" t="e">
        <f t="shared" si="53"/>
        <v>#N/A</v>
      </c>
    </row>
    <row r="228" spans="1:45">
      <c r="A228" s="58">
        <v>224</v>
      </c>
      <c r="B228" s="59" t="s">
        <v>367</v>
      </c>
      <c r="C228" s="60" t="s">
        <v>368</v>
      </c>
      <c r="D228" s="61" t="s">
        <v>530</v>
      </c>
      <c r="E228" s="62" t="e">
        <f>VLOOKUP(B228,'[4]SOURCE(Ori)'!$A$4:$D$244,4,FALSE)</f>
        <v>#N/A</v>
      </c>
      <c r="F228" s="18" t="e">
        <f t="shared" si="54"/>
        <v>#N/A</v>
      </c>
      <c r="G228" s="63" t="e">
        <f>VLOOKUP(B228,'[4]SOURCE(Ori)'!$A$4:$E$244,5,FALSE)</f>
        <v>#N/A</v>
      </c>
      <c r="H228" s="62" t="e">
        <f>VLOOKUP(B228,'[4]SOURCE(Ori)'!$A$248:$D$488,4,FALSE)</f>
        <v>#N/A</v>
      </c>
      <c r="I228" s="18" t="e">
        <f t="shared" si="55"/>
        <v>#N/A</v>
      </c>
      <c r="J228" s="64" t="e">
        <f>VLOOKUP(B228,'[4]SOURCE(Ori)'!$A$248:$E$488,5,FALSE)</f>
        <v>#N/A</v>
      </c>
      <c r="K228" s="62" t="e">
        <f>VLOOKUP(B228,'[4]SOURCE(Ori)'!$A$492:$D$732,4,FALSE)</f>
        <v>#N/A</v>
      </c>
      <c r="L228" s="18" t="e">
        <f t="shared" si="56"/>
        <v>#N/A</v>
      </c>
      <c r="M228" s="64" t="e">
        <f>VLOOKUP(B228,'[4]SOURCE(Ori)'!$A$492:$E$732,5,FALSE)</f>
        <v>#N/A</v>
      </c>
      <c r="N228" s="62" t="e">
        <f>VLOOKUP(B228,'[4]SOURCE(Ori)'!$A$736:$D$976,4,FALSE)</f>
        <v>#N/A</v>
      </c>
      <c r="O228" s="18" t="e">
        <f t="shared" si="57"/>
        <v>#N/A</v>
      </c>
      <c r="P228" s="64" t="e">
        <f>VLOOKUP(B228,'[4]SOURCE(Ori)'!$A$736:$E$976,5,FALSE)</f>
        <v>#N/A</v>
      </c>
      <c r="Q228" s="62" t="e">
        <f>VLOOKUP(B228,'[4]SOURCE(Ori)'!$A$980:$D$1096,4,FALSE)</f>
        <v>#N/A</v>
      </c>
      <c r="R228" s="18" t="e">
        <f t="shared" si="65"/>
        <v>#N/A</v>
      </c>
      <c r="S228" s="64" t="e">
        <f>VLOOKUP(B228,'[4]SOURCE(Ori)'!$A$980:$E$1096,5,FALSE)</f>
        <v>#N/A</v>
      </c>
      <c r="T228" s="62">
        <v>0</v>
      </c>
      <c r="U228" s="18">
        <v>0</v>
      </c>
      <c r="V228" s="64">
        <v>0</v>
      </c>
      <c r="W228" s="62">
        <v>0</v>
      </c>
      <c r="X228" s="18">
        <v>0</v>
      </c>
      <c r="Y228" s="64">
        <v>0</v>
      </c>
      <c r="Z228" s="62" t="e">
        <f>VLOOKUP(B228,'[4]SOURCE(Ori)'!$A$1230:$D$1470,4,FALSE)</f>
        <v>#N/A</v>
      </c>
      <c r="AA228" s="18" t="e">
        <f t="shared" si="58"/>
        <v>#N/A</v>
      </c>
      <c r="AB228" s="64" t="e">
        <f>VLOOKUP(B228,'[4]SOURCE(Ori)'!$A$1230:$E$1470,5,FALSE)</f>
        <v>#N/A</v>
      </c>
      <c r="AC228" s="62" t="e">
        <f>VLOOKUP(B228,'[4]SOURCE(Ori)'!$A$1475:$D$1715,4,FALSE)</f>
        <v>#N/A</v>
      </c>
      <c r="AD228" s="18" t="e">
        <f t="shared" si="59"/>
        <v>#N/A</v>
      </c>
      <c r="AE228" s="64" t="e">
        <f>VLOOKUP(B228,'[4]SOURCE(Ori)'!$A$1475:$E$1715,5,FALSE)</f>
        <v>#N/A</v>
      </c>
      <c r="AF228" s="62" t="e">
        <f>VLOOKUP(B228,'[4]SOURCE(Ori)'!$A$1719:$D$1959,4,FALSE)</f>
        <v>#N/A</v>
      </c>
      <c r="AG228" s="18" t="e">
        <f t="shared" si="60"/>
        <v>#N/A</v>
      </c>
      <c r="AH228" s="64" t="e">
        <f>VLOOKUP(B228,'[4]SOURCE(Ori)'!$A$1719:$E$1959,5,FALSE)</f>
        <v>#N/A</v>
      </c>
      <c r="AI228" s="64" t="e">
        <f>VLOOKUP(B228,'[4]SOURCE(Ori)'!$A$1963:$D$2203,4,FALSE)</f>
        <v>#N/A</v>
      </c>
      <c r="AJ228" s="18" t="e">
        <f t="shared" si="61"/>
        <v>#N/A</v>
      </c>
      <c r="AK228" s="64" t="e">
        <f>VLOOKUP(B228,'[4]SOURCE(Ori)'!$A$1963:$E$2203,5,FALSE)</f>
        <v>#N/A</v>
      </c>
      <c r="AL228" s="64" t="e">
        <f>VLOOKUP(B228,'[4]SOURCE(Ori)'!$A$2207:$D$2447,4,FALSE)</f>
        <v>#N/A</v>
      </c>
      <c r="AM228" s="18" t="e">
        <f t="shared" si="62"/>
        <v>#N/A</v>
      </c>
      <c r="AN228" s="64"/>
      <c r="AO228" s="19" t="e">
        <f t="shared" si="51"/>
        <v>#N/A</v>
      </c>
      <c r="AP228" s="65" t="e">
        <f t="shared" si="63"/>
        <v>#N/A</v>
      </c>
      <c r="AQ228" s="66" t="e">
        <f t="shared" si="52"/>
        <v>#N/A</v>
      </c>
      <c r="AR228" s="67">
        <f>SUM(COUNTIFS(E228:AM228,{"f","NCP","AB"}))</f>
        <v>0</v>
      </c>
      <c r="AS228" s="66" t="e">
        <f t="shared" si="53"/>
        <v>#N/A</v>
      </c>
    </row>
    <row r="229" spans="1:45">
      <c r="A229" s="58">
        <v>225</v>
      </c>
      <c r="B229" s="59" t="s">
        <v>369</v>
      </c>
      <c r="C229" s="60" t="s">
        <v>370</v>
      </c>
      <c r="D229" s="61" t="s">
        <v>530</v>
      </c>
      <c r="E229" s="62" t="e">
        <f>VLOOKUP(B229,'[4]SOURCE(Ori)'!$A$4:$D$244,4,FALSE)</f>
        <v>#N/A</v>
      </c>
      <c r="F229" s="18" t="e">
        <f t="shared" si="54"/>
        <v>#N/A</v>
      </c>
      <c r="G229" s="63" t="e">
        <f>VLOOKUP(B229,'[4]SOURCE(Ori)'!$A$4:$E$244,5,FALSE)</f>
        <v>#N/A</v>
      </c>
      <c r="H229" s="62" t="e">
        <f>VLOOKUP(B229,'[4]SOURCE(Ori)'!$A$248:$D$488,4,FALSE)</f>
        <v>#N/A</v>
      </c>
      <c r="I229" s="18" t="e">
        <f t="shared" si="55"/>
        <v>#N/A</v>
      </c>
      <c r="J229" s="64" t="e">
        <f>VLOOKUP(B229,'[4]SOURCE(Ori)'!$A$248:$E$488,5,FALSE)</f>
        <v>#N/A</v>
      </c>
      <c r="K229" s="62" t="e">
        <f>VLOOKUP(B229,'[4]SOURCE(Ori)'!$A$492:$D$732,4,FALSE)</f>
        <v>#N/A</v>
      </c>
      <c r="L229" s="18" t="e">
        <f t="shared" si="56"/>
        <v>#N/A</v>
      </c>
      <c r="M229" s="64" t="e">
        <f>VLOOKUP(B229,'[4]SOURCE(Ori)'!$A$492:$E$732,5,FALSE)</f>
        <v>#N/A</v>
      </c>
      <c r="N229" s="62" t="e">
        <f>VLOOKUP(B229,'[4]SOURCE(Ori)'!$A$736:$D$976,4,FALSE)</f>
        <v>#N/A</v>
      </c>
      <c r="O229" s="18" t="e">
        <f t="shared" si="57"/>
        <v>#N/A</v>
      </c>
      <c r="P229" s="64" t="e">
        <f>VLOOKUP(B229,'[4]SOURCE(Ori)'!$A$736:$E$976,5,FALSE)</f>
        <v>#N/A</v>
      </c>
      <c r="Q229" s="62" t="e">
        <f>VLOOKUP(B229,'[4]SOURCE(Ori)'!$A$980:$D$1096,4,FALSE)</f>
        <v>#N/A</v>
      </c>
      <c r="R229" s="18" t="e">
        <f t="shared" si="65"/>
        <v>#N/A</v>
      </c>
      <c r="S229" s="64" t="e">
        <f>VLOOKUP(B229,'[4]SOURCE(Ori)'!$A$980:$E$1096,5,FALSE)</f>
        <v>#N/A</v>
      </c>
      <c r="T229" s="62">
        <v>0</v>
      </c>
      <c r="U229" s="18">
        <v>0</v>
      </c>
      <c r="V229" s="64">
        <v>0</v>
      </c>
      <c r="W229" s="62">
        <v>0</v>
      </c>
      <c r="X229" s="18">
        <v>0</v>
      </c>
      <c r="Y229" s="64">
        <v>0</v>
      </c>
      <c r="Z229" s="62" t="e">
        <f>VLOOKUP(B229,'[4]SOURCE(Ori)'!$A$1230:$D$1470,4,FALSE)</f>
        <v>#N/A</v>
      </c>
      <c r="AA229" s="18" t="e">
        <f t="shared" si="58"/>
        <v>#N/A</v>
      </c>
      <c r="AB229" s="64" t="e">
        <f>VLOOKUP(B229,'[4]SOURCE(Ori)'!$A$1230:$E$1470,5,FALSE)</f>
        <v>#N/A</v>
      </c>
      <c r="AC229" s="62" t="e">
        <f>VLOOKUP(B229,'[4]SOURCE(Ori)'!$A$1475:$D$1715,4,FALSE)</f>
        <v>#N/A</v>
      </c>
      <c r="AD229" s="18" t="e">
        <f t="shared" si="59"/>
        <v>#N/A</v>
      </c>
      <c r="AE229" s="64" t="e">
        <f>VLOOKUP(B229,'[4]SOURCE(Ori)'!$A$1475:$E$1715,5,FALSE)</f>
        <v>#N/A</v>
      </c>
      <c r="AF229" s="62" t="e">
        <f>VLOOKUP(B229,'[4]SOURCE(Ori)'!$A$1719:$D$1959,4,FALSE)</f>
        <v>#N/A</v>
      </c>
      <c r="AG229" s="18" t="e">
        <f t="shared" si="60"/>
        <v>#N/A</v>
      </c>
      <c r="AH229" s="64" t="e">
        <f>VLOOKUP(B229,'[4]SOURCE(Ori)'!$A$1719:$E$1959,5,FALSE)</f>
        <v>#N/A</v>
      </c>
      <c r="AI229" s="64" t="e">
        <f>VLOOKUP(B229,'[4]SOURCE(Ori)'!$A$1963:$D$2203,4,FALSE)</f>
        <v>#N/A</v>
      </c>
      <c r="AJ229" s="18" t="e">
        <f t="shared" si="61"/>
        <v>#N/A</v>
      </c>
      <c r="AK229" s="64" t="e">
        <f>VLOOKUP(B229,'[4]SOURCE(Ori)'!$A$1963:$E$2203,5,FALSE)</f>
        <v>#N/A</v>
      </c>
      <c r="AL229" s="64" t="e">
        <f>VLOOKUP(B229,'[4]SOURCE(Ori)'!$A$2207:$D$2447,4,FALSE)</f>
        <v>#N/A</v>
      </c>
      <c r="AM229" s="18" t="e">
        <f t="shared" si="62"/>
        <v>#N/A</v>
      </c>
      <c r="AN229" s="64"/>
      <c r="AO229" s="19" t="e">
        <f t="shared" si="51"/>
        <v>#N/A</v>
      </c>
      <c r="AP229" s="65" t="e">
        <f t="shared" si="63"/>
        <v>#N/A</v>
      </c>
      <c r="AQ229" s="66" t="e">
        <f t="shared" si="52"/>
        <v>#N/A</v>
      </c>
      <c r="AR229" s="67">
        <f>SUM(COUNTIFS(E229:AM229,{"f","NCP","AB"}))</f>
        <v>0</v>
      </c>
      <c r="AS229" s="66" t="e">
        <f t="shared" si="53"/>
        <v>#N/A</v>
      </c>
    </row>
    <row r="230" spans="1:45">
      <c r="A230" s="58">
        <v>226</v>
      </c>
      <c r="B230" s="59" t="s">
        <v>371</v>
      </c>
      <c r="C230" s="60" t="s">
        <v>372</v>
      </c>
      <c r="D230" s="61" t="s">
        <v>530</v>
      </c>
      <c r="E230" s="62" t="e">
        <f>VLOOKUP(B230,'[4]SOURCE(Ori)'!$A$4:$D$244,4,FALSE)</f>
        <v>#N/A</v>
      </c>
      <c r="F230" s="18" t="e">
        <f t="shared" si="54"/>
        <v>#N/A</v>
      </c>
      <c r="G230" s="63" t="e">
        <f>VLOOKUP(B230,'[4]SOURCE(Ori)'!$A$4:$E$244,5,FALSE)</f>
        <v>#N/A</v>
      </c>
      <c r="H230" s="62" t="e">
        <f>VLOOKUP(B230,'[4]SOURCE(Ori)'!$A$248:$D$488,4,FALSE)</f>
        <v>#N/A</v>
      </c>
      <c r="I230" s="18" t="e">
        <f t="shared" si="55"/>
        <v>#N/A</v>
      </c>
      <c r="J230" s="64" t="e">
        <f>VLOOKUP(B230,'[4]SOURCE(Ori)'!$A$248:$E$488,5,FALSE)</f>
        <v>#N/A</v>
      </c>
      <c r="K230" s="62" t="e">
        <f>VLOOKUP(B230,'[4]SOURCE(Ori)'!$A$492:$D$732,4,FALSE)</f>
        <v>#N/A</v>
      </c>
      <c r="L230" s="18" t="e">
        <f t="shared" si="56"/>
        <v>#N/A</v>
      </c>
      <c r="M230" s="64" t="e">
        <f>VLOOKUP(B230,'[4]SOURCE(Ori)'!$A$492:$E$732,5,FALSE)</f>
        <v>#N/A</v>
      </c>
      <c r="N230" s="62" t="e">
        <f>VLOOKUP(B230,'[4]SOURCE(Ori)'!$A$736:$D$976,4,FALSE)</f>
        <v>#N/A</v>
      </c>
      <c r="O230" s="18" t="e">
        <f t="shared" si="57"/>
        <v>#N/A</v>
      </c>
      <c r="P230" s="64" t="e">
        <f>VLOOKUP(B230,'[4]SOURCE(Ori)'!$A$736:$E$976,5,FALSE)</f>
        <v>#N/A</v>
      </c>
      <c r="Q230" s="62" t="e">
        <f>VLOOKUP(B230,'[4]SOURCE(Ori)'!$A$980:$D$1096,4,FALSE)</f>
        <v>#N/A</v>
      </c>
      <c r="R230" s="18" t="e">
        <f t="shared" si="65"/>
        <v>#N/A</v>
      </c>
      <c r="S230" s="64" t="e">
        <f>VLOOKUP(B230,'[4]SOURCE(Ori)'!$A$980:$E$1096,5,FALSE)</f>
        <v>#N/A</v>
      </c>
      <c r="T230" s="62">
        <v>0</v>
      </c>
      <c r="U230" s="18">
        <v>0</v>
      </c>
      <c r="V230" s="64">
        <v>0</v>
      </c>
      <c r="W230" s="62">
        <v>0</v>
      </c>
      <c r="X230" s="18">
        <v>0</v>
      </c>
      <c r="Y230" s="64">
        <v>0</v>
      </c>
      <c r="Z230" s="62" t="e">
        <f>VLOOKUP(B230,'[4]SOURCE(Ori)'!$A$1230:$D$1470,4,FALSE)</f>
        <v>#N/A</v>
      </c>
      <c r="AA230" s="18" t="e">
        <f t="shared" si="58"/>
        <v>#N/A</v>
      </c>
      <c r="AB230" s="64" t="e">
        <f>VLOOKUP(B230,'[4]SOURCE(Ori)'!$A$1230:$E$1470,5,FALSE)</f>
        <v>#N/A</v>
      </c>
      <c r="AC230" s="62" t="e">
        <f>VLOOKUP(B230,'[4]SOURCE(Ori)'!$A$1475:$D$1715,4,FALSE)</f>
        <v>#N/A</v>
      </c>
      <c r="AD230" s="18" t="e">
        <f t="shared" si="59"/>
        <v>#N/A</v>
      </c>
      <c r="AE230" s="64" t="e">
        <f>VLOOKUP(B230,'[4]SOURCE(Ori)'!$A$1475:$E$1715,5,FALSE)</f>
        <v>#N/A</v>
      </c>
      <c r="AF230" s="62" t="e">
        <f>VLOOKUP(B230,'[4]SOURCE(Ori)'!$A$1719:$D$1959,4,FALSE)</f>
        <v>#N/A</v>
      </c>
      <c r="AG230" s="18" t="e">
        <f t="shared" si="60"/>
        <v>#N/A</v>
      </c>
      <c r="AH230" s="64" t="e">
        <f>VLOOKUP(B230,'[4]SOURCE(Ori)'!$A$1719:$E$1959,5,FALSE)</f>
        <v>#N/A</v>
      </c>
      <c r="AI230" s="64" t="e">
        <f>VLOOKUP(B230,'[4]SOURCE(Ori)'!$A$1963:$D$2203,4,FALSE)</f>
        <v>#N/A</v>
      </c>
      <c r="AJ230" s="18" t="e">
        <f t="shared" si="61"/>
        <v>#N/A</v>
      </c>
      <c r="AK230" s="64" t="e">
        <f>VLOOKUP(B230,'[4]SOURCE(Ori)'!$A$1963:$E$2203,5,FALSE)</f>
        <v>#N/A</v>
      </c>
      <c r="AL230" s="64" t="e">
        <f>VLOOKUP(B230,'[4]SOURCE(Ori)'!$A$2207:$D$2447,4,FALSE)</f>
        <v>#N/A</v>
      </c>
      <c r="AM230" s="18" t="e">
        <f t="shared" si="62"/>
        <v>#N/A</v>
      </c>
      <c r="AN230" s="64"/>
      <c r="AO230" s="19" t="e">
        <f t="shared" si="51"/>
        <v>#N/A</v>
      </c>
      <c r="AP230" s="65" t="e">
        <f t="shared" si="63"/>
        <v>#N/A</v>
      </c>
      <c r="AQ230" s="66" t="e">
        <f t="shared" si="52"/>
        <v>#N/A</v>
      </c>
      <c r="AR230" s="67">
        <f>SUM(COUNTIFS(E230:AM230,{"f","NCP","AB"}))</f>
        <v>0</v>
      </c>
      <c r="AS230" s="66" t="e">
        <f t="shared" si="53"/>
        <v>#N/A</v>
      </c>
    </row>
    <row r="231" spans="1:45">
      <c r="A231" s="58">
        <v>227</v>
      </c>
      <c r="B231" s="59" t="s">
        <v>425</v>
      </c>
      <c r="C231" s="60" t="s">
        <v>426</v>
      </c>
      <c r="D231" s="61" t="s">
        <v>530</v>
      </c>
      <c r="E231" s="62" t="e">
        <f>VLOOKUP(B231,'[4]SOURCE(Ori)'!$A$4:$D$244,4,FALSE)</f>
        <v>#N/A</v>
      </c>
      <c r="F231" s="18" t="e">
        <f t="shared" si="54"/>
        <v>#N/A</v>
      </c>
      <c r="G231" s="63" t="e">
        <f>VLOOKUP(B231,'[4]SOURCE(Ori)'!$A$4:$E$244,5,FALSE)</f>
        <v>#N/A</v>
      </c>
      <c r="H231" s="62" t="e">
        <f>VLOOKUP(B231,'[4]SOURCE(Ori)'!$A$248:$D$488,4,FALSE)</f>
        <v>#N/A</v>
      </c>
      <c r="I231" s="18" t="e">
        <f t="shared" si="55"/>
        <v>#N/A</v>
      </c>
      <c r="J231" s="64" t="e">
        <f>VLOOKUP(B231,'[4]SOURCE(Ori)'!$A$248:$E$488,5,FALSE)</f>
        <v>#N/A</v>
      </c>
      <c r="K231" s="62" t="e">
        <f>VLOOKUP(B231,'[4]SOURCE(Ori)'!$A$492:$D$732,4,FALSE)</f>
        <v>#N/A</v>
      </c>
      <c r="L231" s="18" t="e">
        <f t="shared" si="56"/>
        <v>#N/A</v>
      </c>
      <c r="M231" s="64" t="e">
        <f>VLOOKUP(B231,'[4]SOURCE(Ori)'!$A$492:$E$732,5,FALSE)</f>
        <v>#N/A</v>
      </c>
      <c r="N231" s="62" t="e">
        <f>VLOOKUP(B231,'[4]SOURCE(Ori)'!$A$736:$D$976,4,FALSE)</f>
        <v>#N/A</v>
      </c>
      <c r="O231" s="18" t="e">
        <f t="shared" si="57"/>
        <v>#N/A</v>
      </c>
      <c r="P231" s="64" t="e">
        <f>VLOOKUP(B231,'[4]SOURCE(Ori)'!$A$736:$E$976,5,FALSE)</f>
        <v>#N/A</v>
      </c>
      <c r="Q231" s="62" t="e">
        <f>VLOOKUP(B231,'[4]SOURCE(Ori)'!$A$980:$D$1096,4,FALSE)</f>
        <v>#N/A</v>
      </c>
      <c r="R231" s="18" t="e">
        <f t="shared" si="65"/>
        <v>#N/A</v>
      </c>
      <c r="S231" s="64" t="e">
        <f>VLOOKUP(B231,'[4]SOURCE(Ori)'!$A$980:$E$1096,5,FALSE)</f>
        <v>#N/A</v>
      </c>
      <c r="T231" s="62">
        <v>0</v>
      </c>
      <c r="U231" s="18">
        <v>0</v>
      </c>
      <c r="V231" s="64">
        <v>0</v>
      </c>
      <c r="W231" s="62">
        <v>0</v>
      </c>
      <c r="X231" s="18">
        <v>0</v>
      </c>
      <c r="Y231" s="64">
        <v>0</v>
      </c>
      <c r="Z231" s="62" t="e">
        <f>VLOOKUP(B231,'[4]SOURCE(Ori)'!$A$1230:$D$1470,4,FALSE)</f>
        <v>#N/A</v>
      </c>
      <c r="AA231" s="18" t="e">
        <f t="shared" si="58"/>
        <v>#N/A</v>
      </c>
      <c r="AB231" s="64" t="e">
        <f>VLOOKUP(B231,'[4]SOURCE(Ori)'!$A$1230:$E$1470,5,FALSE)</f>
        <v>#N/A</v>
      </c>
      <c r="AC231" s="62" t="e">
        <f>VLOOKUP(B231,'[4]SOURCE(Ori)'!$A$1475:$D$1715,4,FALSE)</f>
        <v>#N/A</v>
      </c>
      <c r="AD231" s="18" t="e">
        <f t="shared" si="59"/>
        <v>#N/A</v>
      </c>
      <c r="AE231" s="64" t="e">
        <f>VLOOKUP(B231,'[4]SOURCE(Ori)'!$A$1475:$E$1715,5,FALSE)</f>
        <v>#N/A</v>
      </c>
      <c r="AF231" s="62" t="e">
        <f>VLOOKUP(B231,'[4]SOURCE(Ori)'!$A$1719:$D$1959,4,FALSE)</f>
        <v>#N/A</v>
      </c>
      <c r="AG231" s="18" t="e">
        <f t="shared" si="60"/>
        <v>#N/A</v>
      </c>
      <c r="AH231" s="64" t="e">
        <f>VLOOKUP(B231,'[4]SOURCE(Ori)'!$A$1719:$E$1959,5,FALSE)</f>
        <v>#N/A</v>
      </c>
      <c r="AI231" s="64" t="e">
        <f>VLOOKUP(B231,'[4]SOURCE(Ori)'!$A$1963:$D$2203,4,FALSE)</f>
        <v>#N/A</v>
      </c>
      <c r="AJ231" s="18" t="e">
        <f t="shared" si="61"/>
        <v>#N/A</v>
      </c>
      <c r="AK231" s="64" t="e">
        <f>VLOOKUP(B231,'[4]SOURCE(Ori)'!$A$1963:$E$2203,5,FALSE)</f>
        <v>#N/A</v>
      </c>
      <c r="AL231" s="64" t="e">
        <f>VLOOKUP(B231,'[4]SOURCE(Ori)'!$A$2207:$D$2447,4,FALSE)</f>
        <v>#N/A</v>
      </c>
      <c r="AM231" s="18" t="e">
        <f t="shared" si="62"/>
        <v>#N/A</v>
      </c>
      <c r="AN231" s="64"/>
      <c r="AO231" s="19" t="e">
        <f t="shared" si="51"/>
        <v>#N/A</v>
      </c>
      <c r="AP231" s="65" t="e">
        <f t="shared" si="63"/>
        <v>#N/A</v>
      </c>
      <c r="AQ231" s="66" t="e">
        <f t="shared" si="52"/>
        <v>#N/A</v>
      </c>
      <c r="AR231" s="67">
        <f>SUM(COUNTIFS(E231:AM231,{"f","NCP","AB"}))</f>
        <v>0</v>
      </c>
      <c r="AS231" s="66" t="e">
        <f t="shared" si="53"/>
        <v>#N/A</v>
      </c>
    </row>
    <row r="232" spans="1:45">
      <c r="A232" s="58">
        <v>228</v>
      </c>
      <c r="B232" s="59" t="s">
        <v>373</v>
      </c>
      <c r="C232" s="60" t="s">
        <v>374</v>
      </c>
      <c r="D232" s="61" t="s">
        <v>530</v>
      </c>
      <c r="E232" s="62" t="e">
        <f>VLOOKUP(B232,'[4]SOURCE(Ori)'!$A$4:$D$244,4,FALSE)</f>
        <v>#N/A</v>
      </c>
      <c r="F232" s="18" t="e">
        <f t="shared" si="54"/>
        <v>#N/A</v>
      </c>
      <c r="G232" s="63" t="e">
        <f>VLOOKUP(B232,'[4]SOURCE(Ori)'!$A$4:$E$244,5,FALSE)</f>
        <v>#N/A</v>
      </c>
      <c r="H232" s="62" t="e">
        <f>VLOOKUP(B232,'[4]SOURCE(Ori)'!$A$248:$D$488,4,FALSE)</f>
        <v>#N/A</v>
      </c>
      <c r="I232" s="18" t="e">
        <f t="shared" si="55"/>
        <v>#N/A</v>
      </c>
      <c r="J232" s="64" t="e">
        <f>VLOOKUP(B232,'[4]SOURCE(Ori)'!$A$248:$E$488,5,FALSE)</f>
        <v>#N/A</v>
      </c>
      <c r="K232" s="62" t="e">
        <f>VLOOKUP(B232,'[4]SOURCE(Ori)'!$A$492:$D$732,4,FALSE)</f>
        <v>#N/A</v>
      </c>
      <c r="L232" s="18" t="e">
        <f t="shared" si="56"/>
        <v>#N/A</v>
      </c>
      <c r="M232" s="64" t="e">
        <f>VLOOKUP(B232,'[4]SOURCE(Ori)'!$A$492:$E$732,5,FALSE)</f>
        <v>#N/A</v>
      </c>
      <c r="N232" s="62" t="e">
        <f>VLOOKUP(B232,'[4]SOURCE(Ori)'!$A$736:$D$976,4,FALSE)</f>
        <v>#N/A</v>
      </c>
      <c r="O232" s="18" t="e">
        <f t="shared" si="57"/>
        <v>#N/A</v>
      </c>
      <c r="P232" s="64" t="e">
        <f>VLOOKUP(B232,'[4]SOURCE(Ori)'!$A$736:$E$976,5,FALSE)</f>
        <v>#N/A</v>
      </c>
      <c r="Q232" s="62" t="e">
        <f>VLOOKUP(B232,'[4]SOURCE(Ori)'!$A$980:$D$1096,4,FALSE)</f>
        <v>#N/A</v>
      </c>
      <c r="R232" s="18" t="e">
        <f t="shared" si="65"/>
        <v>#N/A</v>
      </c>
      <c r="S232" s="64" t="e">
        <f>VLOOKUP(B232,'[4]SOURCE(Ori)'!$A$980:$E$1096,5,FALSE)</f>
        <v>#N/A</v>
      </c>
      <c r="T232" s="62">
        <v>0</v>
      </c>
      <c r="U232" s="18">
        <v>0</v>
      </c>
      <c r="V232" s="64">
        <v>0</v>
      </c>
      <c r="W232" s="62">
        <v>0</v>
      </c>
      <c r="X232" s="18">
        <v>0</v>
      </c>
      <c r="Y232" s="64">
        <v>0</v>
      </c>
      <c r="Z232" s="62" t="e">
        <f>VLOOKUP(B232,'[4]SOURCE(Ori)'!$A$1230:$D$1470,4,FALSE)</f>
        <v>#N/A</v>
      </c>
      <c r="AA232" s="18" t="e">
        <f t="shared" si="58"/>
        <v>#N/A</v>
      </c>
      <c r="AB232" s="64" t="e">
        <f>VLOOKUP(B232,'[4]SOURCE(Ori)'!$A$1230:$E$1470,5,FALSE)</f>
        <v>#N/A</v>
      </c>
      <c r="AC232" s="62" t="e">
        <f>VLOOKUP(B232,'[4]SOURCE(Ori)'!$A$1475:$D$1715,4,FALSE)</f>
        <v>#N/A</v>
      </c>
      <c r="AD232" s="18" t="e">
        <f t="shared" si="59"/>
        <v>#N/A</v>
      </c>
      <c r="AE232" s="64" t="e">
        <f>VLOOKUP(B232,'[4]SOURCE(Ori)'!$A$1475:$E$1715,5,FALSE)</f>
        <v>#N/A</v>
      </c>
      <c r="AF232" s="62" t="e">
        <f>VLOOKUP(B232,'[4]SOURCE(Ori)'!$A$1719:$D$1959,4,FALSE)</f>
        <v>#N/A</v>
      </c>
      <c r="AG232" s="18" t="e">
        <f t="shared" si="60"/>
        <v>#N/A</v>
      </c>
      <c r="AH232" s="64" t="e">
        <f>VLOOKUP(B232,'[4]SOURCE(Ori)'!$A$1719:$E$1959,5,FALSE)</f>
        <v>#N/A</v>
      </c>
      <c r="AI232" s="64" t="e">
        <f>VLOOKUP(B232,'[4]SOURCE(Ori)'!$A$1963:$D$2203,4,FALSE)</f>
        <v>#N/A</v>
      </c>
      <c r="AJ232" s="18" t="e">
        <f t="shared" si="61"/>
        <v>#N/A</v>
      </c>
      <c r="AK232" s="64" t="e">
        <f>VLOOKUP(B232,'[4]SOURCE(Ori)'!$A$1963:$E$2203,5,FALSE)</f>
        <v>#N/A</v>
      </c>
      <c r="AL232" s="64" t="e">
        <f>VLOOKUP(B232,'[4]SOURCE(Ori)'!$A$2207:$D$2447,4,FALSE)</f>
        <v>#N/A</v>
      </c>
      <c r="AM232" s="18" t="e">
        <f t="shared" si="62"/>
        <v>#N/A</v>
      </c>
      <c r="AN232" s="64"/>
      <c r="AO232" s="19" t="e">
        <f t="shared" si="51"/>
        <v>#N/A</v>
      </c>
      <c r="AP232" s="65" t="e">
        <f t="shared" si="63"/>
        <v>#N/A</v>
      </c>
      <c r="AQ232" s="66" t="e">
        <f t="shared" si="52"/>
        <v>#N/A</v>
      </c>
      <c r="AR232" s="67">
        <f>SUM(COUNTIFS(E232:AM232,{"f","NCP","AB"}))</f>
        <v>0</v>
      </c>
      <c r="AS232" s="66" t="e">
        <f t="shared" si="53"/>
        <v>#N/A</v>
      </c>
    </row>
    <row r="233" spans="1:45">
      <c r="A233" s="58">
        <v>229</v>
      </c>
      <c r="B233" s="59" t="s">
        <v>375</v>
      </c>
      <c r="C233" s="60" t="s">
        <v>376</v>
      </c>
      <c r="D233" s="61" t="s">
        <v>530</v>
      </c>
      <c r="E233" s="62" t="e">
        <f>VLOOKUP(B233,'[4]SOURCE(Ori)'!$A$4:$D$244,4,FALSE)</f>
        <v>#N/A</v>
      </c>
      <c r="F233" s="18" t="e">
        <f t="shared" si="54"/>
        <v>#N/A</v>
      </c>
      <c r="G233" s="63" t="e">
        <f>VLOOKUP(B233,'[4]SOURCE(Ori)'!$A$4:$E$244,5,FALSE)</f>
        <v>#N/A</v>
      </c>
      <c r="H233" s="62" t="e">
        <f>VLOOKUP(B233,'[4]SOURCE(Ori)'!$A$248:$D$488,4,FALSE)</f>
        <v>#N/A</v>
      </c>
      <c r="I233" s="18" t="e">
        <f t="shared" si="55"/>
        <v>#N/A</v>
      </c>
      <c r="J233" s="64" t="e">
        <f>VLOOKUP(B233,'[4]SOURCE(Ori)'!$A$248:$E$488,5,FALSE)</f>
        <v>#N/A</v>
      </c>
      <c r="K233" s="62" t="e">
        <f>VLOOKUP(B233,'[4]SOURCE(Ori)'!$A$492:$D$732,4,FALSE)</f>
        <v>#N/A</v>
      </c>
      <c r="L233" s="18" t="e">
        <f t="shared" si="56"/>
        <v>#N/A</v>
      </c>
      <c r="M233" s="64" t="e">
        <f>VLOOKUP(B233,'[4]SOURCE(Ori)'!$A$492:$E$732,5,FALSE)</f>
        <v>#N/A</v>
      </c>
      <c r="N233" s="62" t="e">
        <f>VLOOKUP(B233,'[4]SOURCE(Ori)'!$A$736:$D$976,4,FALSE)</f>
        <v>#N/A</v>
      </c>
      <c r="O233" s="18" t="e">
        <f t="shared" si="57"/>
        <v>#N/A</v>
      </c>
      <c r="P233" s="64" t="e">
        <f>VLOOKUP(B233,'[4]SOURCE(Ori)'!$A$736:$E$976,5,FALSE)</f>
        <v>#N/A</v>
      </c>
      <c r="Q233" s="62">
        <v>0</v>
      </c>
      <c r="R233" s="18">
        <v>0</v>
      </c>
      <c r="S233" s="64">
        <v>0</v>
      </c>
      <c r="T233" s="62">
        <v>0</v>
      </c>
      <c r="U233" s="18">
        <v>0</v>
      </c>
      <c r="V233" s="64">
        <v>0</v>
      </c>
      <c r="W233" s="62" t="e">
        <f>VLOOKUP(B233,'[4]SOURCE(Ori)'!$A$1171:$D$1226,4,FALSE)</f>
        <v>#N/A</v>
      </c>
      <c r="X233" s="18" t="e">
        <f>IF(W233="O",10,IF(W233="A",9,IF(W233="B",8,IF(W233="C",7,IF(W233="D",6,IF(W233="F",0,IF(W233=-5,-5,-10)))))))</f>
        <v>#N/A</v>
      </c>
      <c r="Y233" s="64" t="e">
        <f>VLOOKUP(B233,'[4]SOURCE(Ori)'!$A$1171:$E$1226,5,FALSE)</f>
        <v>#N/A</v>
      </c>
      <c r="Z233" s="62" t="e">
        <f>VLOOKUP(B233,'[4]SOURCE(Ori)'!$A$1230:$D$1470,4,FALSE)</f>
        <v>#N/A</v>
      </c>
      <c r="AA233" s="18" t="e">
        <f t="shared" si="58"/>
        <v>#N/A</v>
      </c>
      <c r="AB233" s="64" t="e">
        <f>VLOOKUP(B233,'[4]SOURCE(Ori)'!$A$1230:$E$1470,5,FALSE)</f>
        <v>#N/A</v>
      </c>
      <c r="AC233" s="62" t="e">
        <f>VLOOKUP(B233,'[4]SOURCE(Ori)'!$A$1475:$D$1715,4,FALSE)</f>
        <v>#N/A</v>
      </c>
      <c r="AD233" s="18" t="e">
        <f t="shared" si="59"/>
        <v>#N/A</v>
      </c>
      <c r="AE233" s="64" t="e">
        <f>VLOOKUP(B233,'[4]SOURCE(Ori)'!$A$1475:$E$1715,5,FALSE)</f>
        <v>#N/A</v>
      </c>
      <c r="AF233" s="62" t="e">
        <f>VLOOKUP(B233,'[4]SOURCE(Ori)'!$A$1719:$D$1959,4,FALSE)</f>
        <v>#N/A</v>
      </c>
      <c r="AG233" s="18" t="e">
        <f t="shared" si="60"/>
        <v>#N/A</v>
      </c>
      <c r="AH233" s="64" t="e">
        <f>VLOOKUP(B233,'[4]SOURCE(Ori)'!$A$1719:$E$1959,5,FALSE)</f>
        <v>#N/A</v>
      </c>
      <c r="AI233" s="64" t="e">
        <f>VLOOKUP(B233,'[4]SOURCE(Ori)'!$A$1963:$D$2203,4,FALSE)</f>
        <v>#N/A</v>
      </c>
      <c r="AJ233" s="18" t="e">
        <f t="shared" si="61"/>
        <v>#N/A</v>
      </c>
      <c r="AK233" s="64" t="e">
        <f>VLOOKUP(B233,'[4]SOURCE(Ori)'!$A$1963:$E$2203,5,FALSE)</f>
        <v>#N/A</v>
      </c>
      <c r="AL233" s="64" t="e">
        <f>VLOOKUP(B233,'[4]SOURCE(Ori)'!$A$2207:$D$2447,4,FALSE)</f>
        <v>#N/A</v>
      </c>
      <c r="AM233" s="18" t="e">
        <f t="shared" si="62"/>
        <v>#N/A</v>
      </c>
      <c r="AN233" s="64"/>
      <c r="AO233" s="19" t="e">
        <f t="shared" si="51"/>
        <v>#N/A</v>
      </c>
      <c r="AP233" s="65" t="e">
        <f t="shared" si="63"/>
        <v>#N/A</v>
      </c>
      <c r="AQ233" s="66" t="e">
        <f t="shared" si="52"/>
        <v>#N/A</v>
      </c>
      <c r="AR233" s="67">
        <f>SUM(COUNTIFS(E233:AM233,{"f","NCP","AB"}))</f>
        <v>0</v>
      </c>
      <c r="AS233" s="66" t="e">
        <f t="shared" si="53"/>
        <v>#N/A</v>
      </c>
    </row>
    <row r="234" spans="1:45">
      <c r="A234" s="58">
        <v>230</v>
      </c>
      <c r="B234" s="59" t="s">
        <v>377</v>
      </c>
      <c r="C234" s="60" t="s">
        <v>378</v>
      </c>
      <c r="D234" s="61" t="s">
        <v>530</v>
      </c>
      <c r="E234" s="62" t="e">
        <f>VLOOKUP(B234,'[4]SOURCE(Ori)'!$A$4:$D$244,4,FALSE)</f>
        <v>#N/A</v>
      </c>
      <c r="F234" s="18" t="e">
        <f t="shared" si="54"/>
        <v>#N/A</v>
      </c>
      <c r="G234" s="63" t="e">
        <f>VLOOKUP(B234,'[4]SOURCE(Ori)'!$A$4:$E$244,5,FALSE)</f>
        <v>#N/A</v>
      </c>
      <c r="H234" s="62" t="e">
        <f>VLOOKUP(B234,'[4]SOURCE(Ori)'!$A$248:$D$488,4,FALSE)</f>
        <v>#N/A</v>
      </c>
      <c r="I234" s="18" t="e">
        <f t="shared" si="55"/>
        <v>#N/A</v>
      </c>
      <c r="J234" s="64" t="e">
        <f>VLOOKUP(B234,'[4]SOURCE(Ori)'!$A$248:$E$488,5,FALSE)</f>
        <v>#N/A</v>
      </c>
      <c r="K234" s="62" t="e">
        <f>VLOOKUP(B234,'[4]SOURCE(Ori)'!$A$492:$D$732,4,FALSE)</f>
        <v>#N/A</v>
      </c>
      <c r="L234" s="18" t="e">
        <f t="shared" si="56"/>
        <v>#N/A</v>
      </c>
      <c r="M234" s="64" t="e">
        <f>VLOOKUP(B234,'[4]SOURCE(Ori)'!$A$492:$E$732,5,FALSE)</f>
        <v>#N/A</v>
      </c>
      <c r="N234" s="62" t="e">
        <f>VLOOKUP(B234,'[4]SOURCE(Ori)'!$A$736:$D$976,4,FALSE)</f>
        <v>#N/A</v>
      </c>
      <c r="O234" s="18" t="e">
        <f t="shared" si="57"/>
        <v>#N/A</v>
      </c>
      <c r="P234" s="64" t="e">
        <f>VLOOKUP(B234,'[4]SOURCE(Ori)'!$A$736:$E$976,5,FALSE)</f>
        <v>#N/A</v>
      </c>
      <c r="Q234" s="62" t="e">
        <f>VLOOKUP(B234,'[4]SOURCE(Ori)'!$A$980:$D$1096,4,FALSE)</f>
        <v>#N/A</v>
      </c>
      <c r="R234" s="18" t="e">
        <f>IF(Q234="O",10,IF(Q234="A",9,IF(Q234="B",8,IF(Q234="C",7,IF(Q234="D",6,IF(Q234="F",0,IF(Q234=-5,-5,-10)))))))</f>
        <v>#N/A</v>
      </c>
      <c r="S234" s="64" t="e">
        <f>VLOOKUP(B234,'[4]SOURCE(Ori)'!$A$980:$E$1096,5,FALSE)</f>
        <v>#N/A</v>
      </c>
      <c r="T234" s="62">
        <v>0</v>
      </c>
      <c r="U234" s="18">
        <v>0</v>
      </c>
      <c r="V234" s="64">
        <v>0</v>
      </c>
      <c r="W234" s="62">
        <v>0</v>
      </c>
      <c r="X234" s="18">
        <v>0</v>
      </c>
      <c r="Y234" s="64">
        <v>0</v>
      </c>
      <c r="Z234" s="62" t="e">
        <f>VLOOKUP(B234,'[4]SOURCE(Ori)'!$A$1230:$D$1470,4,FALSE)</f>
        <v>#N/A</v>
      </c>
      <c r="AA234" s="18" t="e">
        <f t="shared" si="58"/>
        <v>#N/A</v>
      </c>
      <c r="AB234" s="64" t="e">
        <f>VLOOKUP(B234,'[4]SOURCE(Ori)'!$A$1230:$E$1470,5,FALSE)</f>
        <v>#N/A</v>
      </c>
      <c r="AC234" s="62" t="e">
        <f>VLOOKUP(B234,'[4]SOURCE(Ori)'!$A$1475:$D$1715,4,FALSE)</f>
        <v>#N/A</v>
      </c>
      <c r="AD234" s="18" t="e">
        <f t="shared" si="59"/>
        <v>#N/A</v>
      </c>
      <c r="AE234" s="64" t="e">
        <f>VLOOKUP(B234,'[4]SOURCE(Ori)'!$A$1475:$E$1715,5,FALSE)</f>
        <v>#N/A</v>
      </c>
      <c r="AF234" s="62" t="e">
        <f>VLOOKUP(B234,'[4]SOURCE(Ori)'!$A$1719:$D$1959,4,FALSE)</f>
        <v>#N/A</v>
      </c>
      <c r="AG234" s="18" t="e">
        <f t="shared" si="60"/>
        <v>#N/A</v>
      </c>
      <c r="AH234" s="64" t="e">
        <f>VLOOKUP(B234,'[4]SOURCE(Ori)'!$A$1719:$E$1959,5,FALSE)</f>
        <v>#N/A</v>
      </c>
      <c r="AI234" s="64" t="e">
        <f>VLOOKUP(B234,'[4]SOURCE(Ori)'!$A$1963:$D$2203,4,FALSE)</f>
        <v>#N/A</v>
      </c>
      <c r="AJ234" s="18" t="e">
        <f t="shared" si="61"/>
        <v>#N/A</v>
      </c>
      <c r="AK234" s="64" t="e">
        <f>VLOOKUP(B234,'[4]SOURCE(Ori)'!$A$1963:$E$2203,5,FALSE)</f>
        <v>#N/A</v>
      </c>
      <c r="AL234" s="64" t="e">
        <f>VLOOKUP(B234,'[4]SOURCE(Ori)'!$A$2207:$D$2447,4,FALSE)</f>
        <v>#N/A</v>
      </c>
      <c r="AM234" s="18" t="e">
        <f t="shared" si="62"/>
        <v>#N/A</v>
      </c>
      <c r="AN234" s="64"/>
      <c r="AO234" s="19" t="e">
        <f t="shared" si="51"/>
        <v>#N/A</v>
      </c>
      <c r="AP234" s="65" t="e">
        <f t="shared" si="63"/>
        <v>#N/A</v>
      </c>
      <c r="AQ234" s="66" t="e">
        <f t="shared" si="52"/>
        <v>#N/A</v>
      </c>
      <c r="AR234" s="67">
        <f>SUM(COUNTIFS(E234:AM234,{"f","NCP","AB"}))</f>
        <v>0</v>
      </c>
      <c r="AS234" s="66" t="e">
        <f t="shared" si="53"/>
        <v>#N/A</v>
      </c>
    </row>
    <row r="235" spans="1:45">
      <c r="A235" s="58">
        <v>231</v>
      </c>
      <c r="B235" s="59" t="s">
        <v>473</v>
      </c>
      <c r="C235" s="60" t="s">
        <v>474</v>
      </c>
      <c r="D235" s="61" t="s">
        <v>530</v>
      </c>
      <c r="E235" s="62" t="e">
        <f>VLOOKUP(B235,'[4]SOURCE(Ori)'!$A$4:$D$244,4,FALSE)</f>
        <v>#N/A</v>
      </c>
      <c r="F235" s="18" t="e">
        <f t="shared" si="54"/>
        <v>#N/A</v>
      </c>
      <c r="G235" s="63" t="e">
        <f>VLOOKUP(B235,'[4]SOURCE(Ori)'!$A$4:$E$244,5,FALSE)</f>
        <v>#N/A</v>
      </c>
      <c r="H235" s="62" t="e">
        <f>VLOOKUP(B235,'[4]SOURCE(Ori)'!$A$248:$D$488,4,FALSE)</f>
        <v>#N/A</v>
      </c>
      <c r="I235" s="18" t="e">
        <f t="shared" si="55"/>
        <v>#N/A</v>
      </c>
      <c r="J235" s="64" t="e">
        <f>VLOOKUP(B235,'[4]SOURCE(Ori)'!$A$248:$E$488,5,FALSE)</f>
        <v>#N/A</v>
      </c>
      <c r="K235" s="62" t="e">
        <f>VLOOKUP(B235,'[4]SOURCE(Ori)'!$A$492:$D$732,4,FALSE)</f>
        <v>#N/A</v>
      </c>
      <c r="L235" s="18" t="e">
        <f t="shared" si="56"/>
        <v>#N/A</v>
      </c>
      <c r="M235" s="64" t="e">
        <f>VLOOKUP(B235,'[4]SOURCE(Ori)'!$A$492:$E$732,5,FALSE)</f>
        <v>#N/A</v>
      </c>
      <c r="N235" s="62" t="e">
        <f>VLOOKUP(B235,'[4]SOURCE(Ori)'!$A$736:$D$976,4,FALSE)</f>
        <v>#N/A</v>
      </c>
      <c r="O235" s="18" t="e">
        <f t="shared" si="57"/>
        <v>#N/A</v>
      </c>
      <c r="P235" s="64" t="e">
        <f>VLOOKUP(B235,'[4]SOURCE(Ori)'!$A$736:$E$976,5,FALSE)</f>
        <v>#N/A</v>
      </c>
      <c r="Q235" s="62" t="e">
        <f>VLOOKUP(B235,'[4]SOURCE(Ori)'!$A$980:$D$1096,4,FALSE)</f>
        <v>#N/A</v>
      </c>
      <c r="R235" s="18" t="e">
        <f>IF(Q235="O",10,IF(Q235="A",9,IF(Q235="B",8,IF(Q235="C",7,IF(Q235="D",6,IF(Q235="F",0,IF(Q235=-5,-5,-10)))))))</f>
        <v>#N/A</v>
      </c>
      <c r="S235" s="64" t="e">
        <f>VLOOKUP(B235,'[4]SOURCE(Ori)'!$A$980:$E$1096,5,FALSE)</f>
        <v>#N/A</v>
      </c>
      <c r="T235" s="62">
        <v>0</v>
      </c>
      <c r="U235" s="18">
        <v>0</v>
      </c>
      <c r="V235" s="64">
        <v>0</v>
      </c>
      <c r="W235" s="62">
        <v>0</v>
      </c>
      <c r="X235" s="18">
        <v>0</v>
      </c>
      <c r="Y235" s="64">
        <v>0</v>
      </c>
      <c r="Z235" s="62" t="e">
        <f>VLOOKUP(B235,'[4]SOURCE(Ori)'!$A$1230:$D$1470,4,FALSE)</f>
        <v>#N/A</v>
      </c>
      <c r="AA235" s="18" t="e">
        <f t="shared" si="58"/>
        <v>#N/A</v>
      </c>
      <c r="AB235" s="64" t="e">
        <f>VLOOKUP(B235,'[4]SOURCE(Ori)'!$A$1230:$E$1470,5,FALSE)</f>
        <v>#N/A</v>
      </c>
      <c r="AC235" s="62" t="e">
        <f>VLOOKUP(B235,'[4]SOURCE(Ori)'!$A$1475:$D$1715,4,FALSE)</f>
        <v>#N/A</v>
      </c>
      <c r="AD235" s="18" t="e">
        <f t="shared" si="59"/>
        <v>#N/A</v>
      </c>
      <c r="AE235" s="64" t="e">
        <f>VLOOKUP(B235,'[4]SOURCE(Ori)'!$A$1475:$E$1715,5,FALSE)</f>
        <v>#N/A</v>
      </c>
      <c r="AF235" s="62" t="e">
        <f>VLOOKUP(B235,'[4]SOURCE(Ori)'!$A$1719:$D$1959,4,FALSE)</f>
        <v>#N/A</v>
      </c>
      <c r="AG235" s="18" t="e">
        <f t="shared" si="60"/>
        <v>#N/A</v>
      </c>
      <c r="AH235" s="64" t="e">
        <f>VLOOKUP(B235,'[4]SOURCE(Ori)'!$A$1719:$E$1959,5,FALSE)</f>
        <v>#N/A</v>
      </c>
      <c r="AI235" s="64" t="e">
        <f>VLOOKUP(B235,'[4]SOURCE(Ori)'!$A$1963:$D$2203,4,FALSE)</f>
        <v>#N/A</v>
      </c>
      <c r="AJ235" s="18" t="e">
        <f t="shared" si="61"/>
        <v>#N/A</v>
      </c>
      <c r="AK235" s="64" t="e">
        <f>VLOOKUP(B235,'[4]SOURCE(Ori)'!$A$1963:$E$2203,5,FALSE)</f>
        <v>#N/A</v>
      </c>
      <c r="AL235" s="64" t="e">
        <f>VLOOKUP(B235,'[4]SOURCE(Ori)'!$A$2207:$D$2447,4,FALSE)</f>
        <v>#N/A</v>
      </c>
      <c r="AM235" s="18" t="e">
        <f t="shared" si="62"/>
        <v>#N/A</v>
      </c>
      <c r="AN235" s="64"/>
      <c r="AO235" s="19" t="e">
        <f t="shared" si="51"/>
        <v>#N/A</v>
      </c>
      <c r="AP235" s="65" t="e">
        <f t="shared" si="63"/>
        <v>#N/A</v>
      </c>
      <c r="AQ235" s="66" t="e">
        <f t="shared" si="52"/>
        <v>#N/A</v>
      </c>
      <c r="AR235" s="67">
        <f>SUM(COUNTIFS(E235:AM235,{"f","NCP","AB"}))</f>
        <v>0</v>
      </c>
      <c r="AS235" s="66" t="e">
        <f t="shared" si="53"/>
        <v>#N/A</v>
      </c>
    </row>
    <row r="236" spans="1:45">
      <c r="A236" s="58">
        <v>232</v>
      </c>
      <c r="B236" s="59" t="s">
        <v>379</v>
      </c>
      <c r="C236" s="60" t="s">
        <v>380</v>
      </c>
      <c r="D236" s="61" t="s">
        <v>530</v>
      </c>
      <c r="E236" s="62" t="e">
        <f>VLOOKUP(B236,'[4]SOURCE(Ori)'!$A$4:$D$244,4,FALSE)</f>
        <v>#N/A</v>
      </c>
      <c r="F236" s="18" t="e">
        <f t="shared" si="54"/>
        <v>#N/A</v>
      </c>
      <c r="G236" s="63" t="e">
        <f>VLOOKUP(B236,'[4]SOURCE(Ori)'!$A$4:$E$244,5,FALSE)</f>
        <v>#N/A</v>
      </c>
      <c r="H236" s="62" t="e">
        <f>VLOOKUP(B236,'[4]SOURCE(Ori)'!$A$248:$D$488,4,FALSE)</f>
        <v>#N/A</v>
      </c>
      <c r="I236" s="18" t="e">
        <f t="shared" si="55"/>
        <v>#N/A</v>
      </c>
      <c r="J236" s="64" t="e">
        <f>VLOOKUP(B236,'[4]SOURCE(Ori)'!$A$248:$E$488,5,FALSE)</f>
        <v>#N/A</v>
      </c>
      <c r="K236" s="62" t="e">
        <f>VLOOKUP(B236,'[4]SOURCE(Ori)'!$A$492:$D$732,4,FALSE)</f>
        <v>#N/A</v>
      </c>
      <c r="L236" s="18" t="e">
        <f t="shared" si="56"/>
        <v>#N/A</v>
      </c>
      <c r="M236" s="64" t="e">
        <f>VLOOKUP(B236,'[4]SOURCE(Ori)'!$A$492:$E$732,5,FALSE)</f>
        <v>#N/A</v>
      </c>
      <c r="N236" s="62" t="e">
        <f>VLOOKUP(B236,'[4]SOURCE(Ori)'!$A$736:$D$976,4,FALSE)</f>
        <v>#N/A</v>
      </c>
      <c r="O236" s="18" t="e">
        <f t="shared" si="57"/>
        <v>#N/A</v>
      </c>
      <c r="P236" s="64" t="e">
        <f>VLOOKUP(B236,'[4]SOURCE(Ori)'!$A$736:$E$976,5,FALSE)</f>
        <v>#N/A</v>
      </c>
      <c r="Q236" s="62">
        <v>0</v>
      </c>
      <c r="R236" s="18">
        <v>0</v>
      </c>
      <c r="S236" s="64">
        <v>0</v>
      </c>
      <c r="T236" s="62" t="e">
        <f>VLOOKUP(B236,'[4]SOURCE(Ori)'!$A$1100:$D$1167,4,FALSE)</f>
        <v>#N/A</v>
      </c>
      <c r="U236" s="18" t="e">
        <f>IF(T236="O",10,IF(T236="A",9,IF(T236="B",8,IF(T236="C",7,IF(T236="D",6,IF(T236="F",0,IF(T236=-5,-5,-10)))))))</f>
        <v>#N/A</v>
      </c>
      <c r="V236" s="64" t="e">
        <f>VLOOKUP(B236,'[4]SOURCE(Ori)'!$A$1100:$E$1167,5,FALSE)</f>
        <v>#N/A</v>
      </c>
      <c r="W236" s="62">
        <v>0</v>
      </c>
      <c r="X236" s="18">
        <v>0</v>
      </c>
      <c r="Y236" s="64">
        <v>0</v>
      </c>
      <c r="Z236" s="62" t="e">
        <f>VLOOKUP(B236,'[4]SOURCE(Ori)'!$A$1230:$D$1470,4,FALSE)</f>
        <v>#N/A</v>
      </c>
      <c r="AA236" s="18" t="e">
        <f t="shared" si="58"/>
        <v>#N/A</v>
      </c>
      <c r="AB236" s="64" t="e">
        <f>VLOOKUP(B236,'[4]SOURCE(Ori)'!$A$1230:$E$1470,5,FALSE)</f>
        <v>#N/A</v>
      </c>
      <c r="AC236" s="62" t="e">
        <f>VLOOKUP(B236,'[4]SOURCE(Ori)'!$A$1475:$D$1715,4,FALSE)</f>
        <v>#N/A</v>
      </c>
      <c r="AD236" s="18" t="e">
        <f t="shared" si="59"/>
        <v>#N/A</v>
      </c>
      <c r="AE236" s="64" t="e">
        <f>VLOOKUP(B236,'[4]SOURCE(Ori)'!$A$1475:$E$1715,5,FALSE)</f>
        <v>#N/A</v>
      </c>
      <c r="AF236" s="62" t="e">
        <f>VLOOKUP(B236,'[4]SOURCE(Ori)'!$A$1719:$D$1959,4,FALSE)</f>
        <v>#N/A</v>
      </c>
      <c r="AG236" s="18" t="e">
        <f t="shared" si="60"/>
        <v>#N/A</v>
      </c>
      <c r="AH236" s="64" t="e">
        <f>VLOOKUP(B236,'[4]SOURCE(Ori)'!$A$1719:$E$1959,5,FALSE)</f>
        <v>#N/A</v>
      </c>
      <c r="AI236" s="64" t="e">
        <f>VLOOKUP(B236,'[4]SOURCE(Ori)'!$A$1963:$D$2203,4,FALSE)</f>
        <v>#N/A</v>
      </c>
      <c r="AJ236" s="18" t="e">
        <f t="shared" si="61"/>
        <v>#N/A</v>
      </c>
      <c r="AK236" s="64" t="e">
        <f>VLOOKUP(B236,'[4]SOURCE(Ori)'!$A$1963:$E$2203,5,FALSE)</f>
        <v>#N/A</v>
      </c>
      <c r="AL236" s="64" t="e">
        <f>VLOOKUP(B236,'[4]SOURCE(Ori)'!$A$2207:$D$2447,4,FALSE)</f>
        <v>#N/A</v>
      </c>
      <c r="AM236" s="18" t="e">
        <f t="shared" si="62"/>
        <v>#N/A</v>
      </c>
      <c r="AN236" s="64"/>
      <c r="AO236" s="19" t="e">
        <f t="shared" si="51"/>
        <v>#N/A</v>
      </c>
      <c r="AP236" s="65" t="e">
        <f t="shared" si="63"/>
        <v>#N/A</v>
      </c>
      <c r="AQ236" s="66" t="e">
        <f t="shared" si="52"/>
        <v>#N/A</v>
      </c>
      <c r="AR236" s="67">
        <f>SUM(COUNTIFS(E236:AM236,{"f","NCP","AB"}))</f>
        <v>0</v>
      </c>
      <c r="AS236" s="66" t="e">
        <f t="shared" si="53"/>
        <v>#N/A</v>
      </c>
    </row>
    <row r="237" spans="1:45">
      <c r="A237" s="58">
        <v>233</v>
      </c>
      <c r="B237" s="59" t="s">
        <v>381</v>
      </c>
      <c r="C237" s="60" t="s">
        <v>382</v>
      </c>
      <c r="D237" s="61" t="s">
        <v>530</v>
      </c>
      <c r="E237" s="62" t="e">
        <f>VLOOKUP(B237,'[4]SOURCE(Ori)'!$A$4:$D$244,4,FALSE)</f>
        <v>#N/A</v>
      </c>
      <c r="F237" s="18" t="e">
        <f t="shared" si="54"/>
        <v>#N/A</v>
      </c>
      <c r="G237" s="63" t="e">
        <f>VLOOKUP(B237,'[4]SOURCE(Ori)'!$A$4:$E$244,5,FALSE)</f>
        <v>#N/A</v>
      </c>
      <c r="H237" s="62" t="e">
        <f>VLOOKUP(B237,'[4]SOURCE(Ori)'!$A$248:$D$488,4,FALSE)</f>
        <v>#N/A</v>
      </c>
      <c r="I237" s="18" t="e">
        <f t="shared" si="55"/>
        <v>#N/A</v>
      </c>
      <c r="J237" s="64" t="e">
        <f>VLOOKUP(B237,'[4]SOURCE(Ori)'!$A$248:$E$488,5,FALSE)</f>
        <v>#N/A</v>
      </c>
      <c r="K237" s="62" t="e">
        <f>VLOOKUP(B237,'[4]SOURCE(Ori)'!$A$492:$D$732,4,FALSE)</f>
        <v>#N/A</v>
      </c>
      <c r="L237" s="18" t="e">
        <f t="shared" si="56"/>
        <v>#N/A</v>
      </c>
      <c r="M237" s="64" t="e">
        <f>VLOOKUP(B237,'[4]SOURCE(Ori)'!$A$492:$E$732,5,FALSE)</f>
        <v>#N/A</v>
      </c>
      <c r="N237" s="62" t="e">
        <f>VLOOKUP(B237,'[4]SOURCE(Ori)'!$A$736:$D$976,4,FALSE)</f>
        <v>#N/A</v>
      </c>
      <c r="O237" s="18" t="e">
        <f t="shared" si="57"/>
        <v>#N/A</v>
      </c>
      <c r="P237" s="64" t="e">
        <f>VLOOKUP(B237,'[4]SOURCE(Ori)'!$A$736:$E$976,5,FALSE)</f>
        <v>#N/A</v>
      </c>
      <c r="Q237" s="62" t="e">
        <f>VLOOKUP(B237,'[4]SOURCE(Ori)'!$A$980:$D$1096,4,FALSE)</f>
        <v>#N/A</v>
      </c>
      <c r="R237" s="18" t="e">
        <f>IF(Q237="O",10,IF(Q237="A",9,IF(Q237="B",8,IF(Q237="C",7,IF(Q237="D",6,IF(Q237="F",0,IF(Q237=-5,-5,-10)))))))</f>
        <v>#N/A</v>
      </c>
      <c r="S237" s="64" t="e">
        <f>VLOOKUP(B237,'[4]SOURCE(Ori)'!$A$980:$E$1096,5,FALSE)</f>
        <v>#N/A</v>
      </c>
      <c r="T237" s="62">
        <v>0</v>
      </c>
      <c r="U237" s="18">
        <v>0</v>
      </c>
      <c r="V237" s="64">
        <v>0</v>
      </c>
      <c r="W237" s="62">
        <v>0</v>
      </c>
      <c r="X237" s="18">
        <v>0</v>
      </c>
      <c r="Y237" s="64">
        <v>0</v>
      </c>
      <c r="Z237" s="62" t="e">
        <f>VLOOKUP(B237,'[4]SOURCE(Ori)'!$A$1230:$D$1470,4,FALSE)</f>
        <v>#N/A</v>
      </c>
      <c r="AA237" s="18" t="e">
        <f t="shared" si="58"/>
        <v>#N/A</v>
      </c>
      <c r="AB237" s="64" t="e">
        <f>VLOOKUP(B237,'[4]SOURCE(Ori)'!$A$1230:$E$1470,5,FALSE)</f>
        <v>#N/A</v>
      </c>
      <c r="AC237" s="62" t="e">
        <f>VLOOKUP(B237,'[4]SOURCE(Ori)'!$A$1475:$D$1715,4,FALSE)</f>
        <v>#N/A</v>
      </c>
      <c r="AD237" s="18" t="e">
        <f t="shared" si="59"/>
        <v>#N/A</v>
      </c>
      <c r="AE237" s="64" t="e">
        <f>VLOOKUP(B237,'[4]SOURCE(Ori)'!$A$1475:$E$1715,5,FALSE)</f>
        <v>#N/A</v>
      </c>
      <c r="AF237" s="62" t="e">
        <f>VLOOKUP(B237,'[4]SOURCE(Ori)'!$A$1719:$D$1959,4,FALSE)</f>
        <v>#N/A</v>
      </c>
      <c r="AG237" s="18" t="e">
        <f t="shared" si="60"/>
        <v>#N/A</v>
      </c>
      <c r="AH237" s="64" t="e">
        <f>VLOOKUP(B237,'[4]SOURCE(Ori)'!$A$1719:$E$1959,5,FALSE)</f>
        <v>#N/A</v>
      </c>
      <c r="AI237" s="64" t="e">
        <f>VLOOKUP(B237,'[4]SOURCE(Ori)'!$A$1963:$D$2203,4,FALSE)</f>
        <v>#N/A</v>
      </c>
      <c r="AJ237" s="18" t="e">
        <f t="shared" si="61"/>
        <v>#N/A</v>
      </c>
      <c r="AK237" s="64" t="e">
        <f>VLOOKUP(B237,'[4]SOURCE(Ori)'!$A$1963:$E$2203,5,FALSE)</f>
        <v>#N/A</v>
      </c>
      <c r="AL237" s="64" t="e">
        <f>VLOOKUP(B237,'[4]SOURCE(Ori)'!$A$2207:$D$2447,4,FALSE)</f>
        <v>#N/A</v>
      </c>
      <c r="AM237" s="18" t="e">
        <f t="shared" si="62"/>
        <v>#N/A</v>
      </c>
      <c r="AN237" s="64"/>
      <c r="AO237" s="19" t="e">
        <f t="shared" si="51"/>
        <v>#N/A</v>
      </c>
      <c r="AP237" s="65" t="e">
        <f t="shared" si="63"/>
        <v>#N/A</v>
      </c>
      <c r="AQ237" s="66" t="e">
        <f t="shared" si="52"/>
        <v>#N/A</v>
      </c>
      <c r="AR237" s="67">
        <f>SUM(COUNTIFS(E237:AM237,{"f","NCP","AB"}))</f>
        <v>0</v>
      </c>
      <c r="AS237" s="66" t="e">
        <f t="shared" si="53"/>
        <v>#N/A</v>
      </c>
    </row>
    <row r="238" spans="1:45">
      <c r="A238" s="58">
        <v>234</v>
      </c>
      <c r="B238" s="59" t="s">
        <v>383</v>
      </c>
      <c r="C238" s="60" t="s">
        <v>384</v>
      </c>
      <c r="D238" s="61" t="s">
        <v>530</v>
      </c>
      <c r="E238" s="62" t="e">
        <f>VLOOKUP(B238,'[4]SOURCE(Ori)'!$A$4:$D$244,4,FALSE)</f>
        <v>#N/A</v>
      </c>
      <c r="F238" s="18" t="e">
        <f t="shared" si="54"/>
        <v>#N/A</v>
      </c>
      <c r="G238" s="63" t="e">
        <f>VLOOKUP(B238,'[4]SOURCE(Ori)'!$A$4:$E$244,5,FALSE)</f>
        <v>#N/A</v>
      </c>
      <c r="H238" s="62" t="e">
        <f>VLOOKUP(B238,'[4]SOURCE(Ori)'!$A$248:$D$488,4,FALSE)</f>
        <v>#N/A</v>
      </c>
      <c r="I238" s="18" t="e">
        <f t="shared" si="55"/>
        <v>#N/A</v>
      </c>
      <c r="J238" s="64" t="e">
        <f>VLOOKUP(B238,'[4]SOURCE(Ori)'!$A$248:$E$488,5,FALSE)</f>
        <v>#N/A</v>
      </c>
      <c r="K238" s="62" t="e">
        <f>VLOOKUP(B238,'[4]SOURCE(Ori)'!$A$492:$D$732,4,FALSE)</f>
        <v>#N/A</v>
      </c>
      <c r="L238" s="18" t="e">
        <f t="shared" si="56"/>
        <v>#N/A</v>
      </c>
      <c r="M238" s="64" t="e">
        <f>VLOOKUP(B238,'[4]SOURCE(Ori)'!$A$492:$E$732,5,FALSE)</f>
        <v>#N/A</v>
      </c>
      <c r="N238" s="62" t="e">
        <f>VLOOKUP(B238,'[4]SOURCE(Ori)'!$A$736:$D$976,4,FALSE)</f>
        <v>#N/A</v>
      </c>
      <c r="O238" s="18" t="e">
        <f t="shared" si="57"/>
        <v>#N/A</v>
      </c>
      <c r="P238" s="64" t="e">
        <f>VLOOKUP(B238,'[4]SOURCE(Ori)'!$A$736:$E$976,5,FALSE)</f>
        <v>#N/A</v>
      </c>
      <c r="Q238" s="62" t="e">
        <f>VLOOKUP(B238,'[4]SOURCE(Ori)'!$A$980:$D$1096,4,FALSE)</f>
        <v>#N/A</v>
      </c>
      <c r="R238" s="18" t="e">
        <f>IF(Q238="O",10,IF(Q238="A",9,IF(Q238="B",8,IF(Q238="C",7,IF(Q238="D",6,IF(Q238="F",0,IF(Q238=-5,-5,-10)))))))</f>
        <v>#N/A</v>
      </c>
      <c r="S238" s="64" t="e">
        <f>VLOOKUP(B238,'[4]SOURCE(Ori)'!$A$980:$E$1096,5,FALSE)</f>
        <v>#N/A</v>
      </c>
      <c r="T238" s="62">
        <v>0</v>
      </c>
      <c r="U238" s="18">
        <v>0</v>
      </c>
      <c r="V238" s="64">
        <v>0</v>
      </c>
      <c r="W238" s="62">
        <v>0</v>
      </c>
      <c r="X238" s="18">
        <v>0</v>
      </c>
      <c r="Y238" s="64">
        <v>0</v>
      </c>
      <c r="Z238" s="62" t="e">
        <f>VLOOKUP(B238,'[4]SOURCE(Ori)'!$A$1230:$D$1470,4,FALSE)</f>
        <v>#N/A</v>
      </c>
      <c r="AA238" s="18" t="e">
        <f t="shared" si="58"/>
        <v>#N/A</v>
      </c>
      <c r="AB238" s="64" t="e">
        <f>VLOOKUP(B238,'[4]SOURCE(Ori)'!$A$1230:$E$1470,5,FALSE)</f>
        <v>#N/A</v>
      </c>
      <c r="AC238" s="62" t="e">
        <f>VLOOKUP(B238,'[4]SOURCE(Ori)'!$A$1475:$D$1715,4,FALSE)</f>
        <v>#N/A</v>
      </c>
      <c r="AD238" s="18" t="e">
        <f t="shared" si="59"/>
        <v>#N/A</v>
      </c>
      <c r="AE238" s="64" t="e">
        <f>VLOOKUP(B238,'[4]SOURCE(Ori)'!$A$1475:$E$1715,5,FALSE)</f>
        <v>#N/A</v>
      </c>
      <c r="AF238" s="62" t="e">
        <f>VLOOKUP(B238,'[4]SOURCE(Ori)'!$A$1719:$D$1959,4,FALSE)</f>
        <v>#N/A</v>
      </c>
      <c r="AG238" s="18" t="e">
        <f t="shared" si="60"/>
        <v>#N/A</v>
      </c>
      <c r="AH238" s="64" t="e">
        <f>VLOOKUP(B238,'[4]SOURCE(Ori)'!$A$1719:$E$1959,5,FALSE)</f>
        <v>#N/A</v>
      </c>
      <c r="AI238" s="64" t="e">
        <f>VLOOKUP(B238,'[4]SOURCE(Ori)'!$A$1963:$D$2203,4,FALSE)</f>
        <v>#N/A</v>
      </c>
      <c r="AJ238" s="18" t="e">
        <f t="shared" si="61"/>
        <v>#N/A</v>
      </c>
      <c r="AK238" s="64" t="e">
        <f>VLOOKUP(B238,'[4]SOURCE(Ori)'!$A$1963:$E$2203,5,FALSE)</f>
        <v>#N/A</v>
      </c>
      <c r="AL238" s="64" t="e">
        <f>VLOOKUP(B238,'[4]SOURCE(Ori)'!$A$2207:$D$2447,4,FALSE)</f>
        <v>#N/A</v>
      </c>
      <c r="AM238" s="18" t="e">
        <f t="shared" si="62"/>
        <v>#N/A</v>
      </c>
      <c r="AN238" s="64"/>
      <c r="AO238" s="19" t="e">
        <f t="shared" si="51"/>
        <v>#N/A</v>
      </c>
      <c r="AP238" s="65" t="e">
        <f t="shared" si="63"/>
        <v>#N/A</v>
      </c>
      <c r="AQ238" s="66" t="e">
        <f t="shared" si="52"/>
        <v>#N/A</v>
      </c>
      <c r="AR238" s="67">
        <f>SUM(COUNTIFS(E238:AM238,{"f","NCP","AB"}))</f>
        <v>0</v>
      </c>
      <c r="AS238" s="66" t="e">
        <f t="shared" si="53"/>
        <v>#N/A</v>
      </c>
    </row>
    <row r="239" spans="1:45">
      <c r="A239" s="58">
        <v>235</v>
      </c>
      <c r="B239" s="59" t="s">
        <v>385</v>
      </c>
      <c r="C239" s="60" t="s">
        <v>386</v>
      </c>
      <c r="D239" s="61" t="s">
        <v>530</v>
      </c>
      <c r="E239" s="62" t="e">
        <f>VLOOKUP(B239,'[4]SOURCE(Ori)'!$A$4:$D$244,4,FALSE)</f>
        <v>#N/A</v>
      </c>
      <c r="F239" s="18" t="e">
        <f t="shared" si="54"/>
        <v>#N/A</v>
      </c>
      <c r="G239" s="63" t="e">
        <f>VLOOKUP(B239,'[4]SOURCE(Ori)'!$A$4:$E$244,5,FALSE)</f>
        <v>#N/A</v>
      </c>
      <c r="H239" s="62" t="e">
        <f>VLOOKUP(B239,'[4]SOURCE(Ori)'!$A$248:$D$488,4,FALSE)</f>
        <v>#N/A</v>
      </c>
      <c r="I239" s="18" t="e">
        <f t="shared" si="55"/>
        <v>#N/A</v>
      </c>
      <c r="J239" s="64" t="e">
        <f>VLOOKUP(B239,'[4]SOURCE(Ori)'!$A$248:$E$488,5,FALSE)</f>
        <v>#N/A</v>
      </c>
      <c r="K239" s="62" t="e">
        <f>VLOOKUP(B239,'[4]SOURCE(Ori)'!$A$492:$D$732,4,FALSE)</f>
        <v>#N/A</v>
      </c>
      <c r="L239" s="18" t="e">
        <f t="shared" si="56"/>
        <v>#N/A</v>
      </c>
      <c r="M239" s="64" t="e">
        <f>VLOOKUP(B239,'[4]SOURCE(Ori)'!$A$492:$E$732,5,FALSE)</f>
        <v>#N/A</v>
      </c>
      <c r="N239" s="62" t="e">
        <f>VLOOKUP(B239,'[4]SOURCE(Ori)'!$A$736:$D$976,4,FALSE)</f>
        <v>#N/A</v>
      </c>
      <c r="O239" s="18" t="e">
        <f t="shared" si="57"/>
        <v>#N/A</v>
      </c>
      <c r="P239" s="64" t="e">
        <f>VLOOKUP(B239,'[4]SOURCE(Ori)'!$A$736:$E$976,5,FALSE)</f>
        <v>#N/A</v>
      </c>
      <c r="Q239" s="62" t="e">
        <f>VLOOKUP(B239,'[4]SOURCE(Ori)'!$A$980:$D$1096,4,FALSE)</f>
        <v>#N/A</v>
      </c>
      <c r="R239" s="18" t="e">
        <f>IF(Q239="O",10,IF(Q239="A",9,IF(Q239="B",8,IF(Q239="C",7,IF(Q239="D",6,IF(Q239="F",0,IF(Q239=-5,-5,-10)))))))</f>
        <v>#N/A</v>
      </c>
      <c r="S239" s="64" t="e">
        <f>VLOOKUP(B239,'[4]SOURCE(Ori)'!$A$980:$E$1096,5,FALSE)</f>
        <v>#N/A</v>
      </c>
      <c r="T239" s="62">
        <v>0</v>
      </c>
      <c r="U239" s="18">
        <v>0</v>
      </c>
      <c r="V239" s="64">
        <v>0</v>
      </c>
      <c r="W239" s="62">
        <v>0</v>
      </c>
      <c r="X239" s="18">
        <v>0</v>
      </c>
      <c r="Y239" s="64">
        <v>0</v>
      </c>
      <c r="Z239" s="62" t="e">
        <f>VLOOKUP(B239,'[4]SOURCE(Ori)'!$A$1230:$D$1470,4,FALSE)</f>
        <v>#N/A</v>
      </c>
      <c r="AA239" s="18" t="e">
        <f t="shared" si="58"/>
        <v>#N/A</v>
      </c>
      <c r="AB239" s="64" t="e">
        <f>VLOOKUP(B239,'[4]SOURCE(Ori)'!$A$1230:$E$1470,5,FALSE)</f>
        <v>#N/A</v>
      </c>
      <c r="AC239" s="62" t="e">
        <f>VLOOKUP(B239,'[4]SOURCE(Ori)'!$A$1475:$D$1715,4,FALSE)</f>
        <v>#N/A</v>
      </c>
      <c r="AD239" s="18" t="e">
        <f t="shared" si="59"/>
        <v>#N/A</v>
      </c>
      <c r="AE239" s="64" t="e">
        <f>VLOOKUP(B239,'[4]SOURCE(Ori)'!$A$1475:$E$1715,5,FALSE)</f>
        <v>#N/A</v>
      </c>
      <c r="AF239" s="62" t="e">
        <f>VLOOKUP(B239,'[4]SOURCE(Ori)'!$A$1719:$D$1959,4,FALSE)</f>
        <v>#N/A</v>
      </c>
      <c r="AG239" s="18" t="e">
        <f t="shared" si="60"/>
        <v>#N/A</v>
      </c>
      <c r="AH239" s="64" t="e">
        <f>VLOOKUP(B239,'[4]SOURCE(Ori)'!$A$1719:$E$1959,5,FALSE)</f>
        <v>#N/A</v>
      </c>
      <c r="AI239" s="64" t="e">
        <f>VLOOKUP(B239,'[4]SOURCE(Ori)'!$A$1963:$D$2203,4,FALSE)</f>
        <v>#N/A</v>
      </c>
      <c r="AJ239" s="18" t="e">
        <f t="shared" si="61"/>
        <v>#N/A</v>
      </c>
      <c r="AK239" s="64" t="e">
        <f>VLOOKUP(B239,'[4]SOURCE(Ori)'!$A$1963:$E$2203,5,FALSE)</f>
        <v>#N/A</v>
      </c>
      <c r="AL239" s="64" t="e">
        <f>VLOOKUP(B239,'[4]SOURCE(Ori)'!$A$2207:$D$2447,4,FALSE)</f>
        <v>#N/A</v>
      </c>
      <c r="AM239" s="18" t="e">
        <f t="shared" si="62"/>
        <v>#N/A</v>
      </c>
      <c r="AN239" s="64"/>
      <c r="AO239" s="19" t="e">
        <f t="shared" si="51"/>
        <v>#N/A</v>
      </c>
      <c r="AP239" s="65" t="e">
        <f t="shared" si="63"/>
        <v>#N/A</v>
      </c>
      <c r="AQ239" s="66" t="e">
        <f t="shared" si="52"/>
        <v>#N/A</v>
      </c>
      <c r="AR239" s="67">
        <f>SUM(COUNTIFS(E239:AM239,{"f","NCP","AB"}))</f>
        <v>0</v>
      </c>
      <c r="AS239" s="66" t="e">
        <f t="shared" si="53"/>
        <v>#N/A</v>
      </c>
    </row>
    <row r="240" spans="1:45">
      <c r="A240" s="58">
        <v>236</v>
      </c>
      <c r="B240" s="59" t="s">
        <v>387</v>
      </c>
      <c r="C240" s="60" t="s">
        <v>388</v>
      </c>
      <c r="D240" s="61" t="s">
        <v>530</v>
      </c>
      <c r="E240" s="62" t="e">
        <f>VLOOKUP(B240,'[4]SOURCE(Ori)'!$A$4:$D$244,4,FALSE)</f>
        <v>#N/A</v>
      </c>
      <c r="F240" s="18" t="e">
        <f t="shared" si="54"/>
        <v>#N/A</v>
      </c>
      <c r="G240" s="63" t="e">
        <f>VLOOKUP(B240,'[4]SOURCE(Ori)'!$A$4:$E$244,5,FALSE)</f>
        <v>#N/A</v>
      </c>
      <c r="H240" s="62" t="e">
        <f>VLOOKUP(B240,'[4]SOURCE(Ori)'!$A$248:$D$488,4,FALSE)</f>
        <v>#N/A</v>
      </c>
      <c r="I240" s="18" t="e">
        <f t="shared" si="55"/>
        <v>#N/A</v>
      </c>
      <c r="J240" s="64" t="e">
        <f>VLOOKUP(B240,'[4]SOURCE(Ori)'!$A$248:$E$488,5,FALSE)</f>
        <v>#N/A</v>
      </c>
      <c r="K240" s="62" t="e">
        <f>VLOOKUP(B240,'[4]SOURCE(Ori)'!$A$492:$D$732,4,FALSE)</f>
        <v>#N/A</v>
      </c>
      <c r="L240" s="18" t="e">
        <f t="shared" si="56"/>
        <v>#N/A</v>
      </c>
      <c r="M240" s="64" t="e">
        <f>VLOOKUP(B240,'[4]SOURCE(Ori)'!$A$492:$E$732,5,FALSE)</f>
        <v>#N/A</v>
      </c>
      <c r="N240" s="62" t="e">
        <f>VLOOKUP(B240,'[4]SOURCE(Ori)'!$A$736:$D$976,4,FALSE)</f>
        <v>#N/A</v>
      </c>
      <c r="O240" s="18" t="e">
        <f t="shared" si="57"/>
        <v>#N/A</v>
      </c>
      <c r="P240" s="64" t="e">
        <f>VLOOKUP(B240,'[4]SOURCE(Ori)'!$A$736:$E$976,5,FALSE)</f>
        <v>#N/A</v>
      </c>
      <c r="Q240" s="62">
        <v>0</v>
      </c>
      <c r="R240" s="18">
        <v>0</v>
      </c>
      <c r="S240" s="64">
        <v>0</v>
      </c>
      <c r="T240" s="62">
        <v>0</v>
      </c>
      <c r="U240" s="18">
        <v>0</v>
      </c>
      <c r="V240" s="64">
        <v>0</v>
      </c>
      <c r="W240" s="62" t="e">
        <f>VLOOKUP(B240,'[4]SOURCE(Ori)'!$A$1171:$D$1226,4,FALSE)</f>
        <v>#N/A</v>
      </c>
      <c r="X240" s="18" t="e">
        <f>IF(W240="O",10,IF(W240="A",9,IF(W240="B",8,IF(W240="C",7,IF(W240="D",6,IF(W240="F",0,IF(W240=-5,-5,-10)))))))</f>
        <v>#N/A</v>
      </c>
      <c r="Y240" s="64" t="e">
        <f>VLOOKUP(B240,'[4]SOURCE(Ori)'!$A$1171:$E$1226,5,FALSE)</f>
        <v>#N/A</v>
      </c>
      <c r="Z240" s="62" t="e">
        <f>VLOOKUP(B240,'[4]SOURCE(Ori)'!$A$1230:$D$1470,4,FALSE)</f>
        <v>#N/A</v>
      </c>
      <c r="AA240" s="18" t="e">
        <f t="shared" si="58"/>
        <v>#N/A</v>
      </c>
      <c r="AB240" s="64" t="e">
        <f>VLOOKUP(B240,'[4]SOURCE(Ori)'!$A$1230:$E$1470,5,FALSE)</f>
        <v>#N/A</v>
      </c>
      <c r="AC240" s="62" t="e">
        <f>VLOOKUP(B240,'[4]SOURCE(Ori)'!$A$1475:$D$1715,4,FALSE)</f>
        <v>#N/A</v>
      </c>
      <c r="AD240" s="18" t="e">
        <f t="shared" si="59"/>
        <v>#N/A</v>
      </c>
      <c r="AE240" s="64" t="e">
        <f>VLOOKUP(B240,'[4]SOURCE(Ori)'!$A$1475:$E$1715,5,FALSE)</f>
        <v>#N/A</v>
      </c>
      <c r="AF240" s="62" t="e">
        <f>VLOOKUP(B240,'[4]SOURCE(Ori)'!$A$1719:$D$1959,4,FALSE)</f>
        <v>#N/A</v>
      </c>
      <c r="AG240" s="18" t="e">
        <f t="shared" si="60"/>
        <v>#N/A</v>
      </c>
      <c r="AH240" s="64" t="e">
        <f>VLOOKUP(B240,'[4]SOURCE(Ori)'!$A$1719:$E$1959,5,FALSE)</f>
        <v>#N/A</v>
      </c>
      <c r="AI240" s="64" t="e">
        <f>VLOOKUP(B240,'[4]SOURCE(Ori)'!$A$1963:$D$2203,4,FALSE)</f>
        <v>#N/A</v>
      </c>
      <c r="AJ240" s="18" t="e">
        <f t="shared" si="61"/>
        <v>#N/A</v>
      </c>
      <c r="AK240" s="64" t="e">
        <f>VLOOKUP(B240,'[4]SOURCE(Ori)'!$A$1963:$E$2203,5,FALSE)</f>
        <v>#N/A</v>
      </c>
      <c r="AL240" s="64" t="e">
        <f>VLOOKUP(B240,'[4]SOURCE(Ori)'!$A$2207:$D$2447,4,FALSE)</f>
        <v>#N/A</v>
      </c>
      <c r="AM240" s="18" t="e">
        <f t="shared" si="62"/>
        <v>#N/A</v>
      </c>
      <c r="AN240" s="64"/>
      <c r="AO240" s="19" t="e">
        <f t="shared" si="51"/>
        <v>#N/A</v>
      </c>
      <c r="AP240" s="65" t="e">
        <f t="shared" si="63"/>
        <v>#N/A</v>
      </c>
      <c r="AQ240" s="66" t="e">
        <f t="shared" si="52"/>
        <v>#N/A</v>
      </c>
      <c r="AR240" s="67">
        <f>SUM(COUNTIFS(E240:AM240,{"f","NCP","AB"}))</f>
        <v>0</v>
      </c>
      <c r="AS240" s="66" t="e">
        <f t="shared" si="53"/>
        <v>#N/A</v>
      </c>
    </row>
    <row r="241" spans="1:45">
      <c r="A241" s="58">
        <v>237</v>
      </c>
      <c r="B241" s="59" t="s">
        <v>445</v>
      </c>
      <c r="C241" s="60" t="s">
        <v>446</v>
      </c>
      <c r="D241" s="61" t="s">
        <v>530</v>
      </c>
      <c r="E241" s="62" t="e">
        <f>VLOOKUP(B241,'[4]SOURCE(Ori)'!$A$4:$D$244,4,FALSE)</f>
        <v>#N/A</v>
      </c>
      <c r="F241" s="18" t="e">
        <f t="shared" si="54"/>
        <v>#N/A</v>
      </c>
      <c r="G241" s="63" t="e">
        <f>VLOOKUP(B241,'[4]SOURCE(Ori)'!$A$4:$E$244,5,FALSE)</f>
        <v>#N/A</v>
      </c>
      <c r="H241" s="62" t="e">
        <f>VLOOKUP(B241,'[4]SOURCE(Ori)'!$A$248:$D$488,4,FALSE)</f>
        <v>#N/A</v>
      </c>
      <c r="I241" s="18" t="e">
        <f t="shared" si="55"/>
        <v>#N/A</v>
      </c>
      <c r="J241" s="64" t="e">
        <f>VLOOKUP(B241,'[4]SOURCE(Ori)'!$A$248:$E$488,5,FALSE)</f>
        <v>#N/A</v>
      </c>
      <c r="K241" s="62" t="e">
        <f>VLOOKUP(B241,'[4]SOURCE(Ori)'!$A$492:$D$732,4,FALSE)</f>
        <v>#N/A</v>
      </c>
      <c r="L241" s="18" t="e">
        <f t="shared" si="56"/>
        <v>#N/A</v>
      </c>
      <c r="M241" s="64" t="e">
        <f>VLOOKUP(B241,'[4]SOURCE(Ori)'!$A$492:$E$732,5,FALSE)</f>
        <v>#N/A</v>
      </c>
      <c r="N241" s="62" t="e">
        <f>VLOOKUP(B241,'[4]SOURCE(Ori)'!$A$736:$D$976,4,FALSE)</f>
        <v>#N/A</v>
      </c>
      <c r="O241" s="18" t="e">
        <f t="shared" si="57"/>
        <v>#N/A</v>
      </c>
      <c r="P241" s="64" t="e">
        <f>VLOOKUP(B241,'[4]SOURCE(Ori)'!$A$736:$E$976,5,FALSE)</f>
        <v>#N/A</v>
      </c>
      <c r="Q241" s="62">
        <v>0</v>
      </c>
      <c r="R241" s="18">
        <v>0</v>
      </c>
      <c r="S241" s="64">
        <v>0</v>
      </c>
      <c r="T241" s="62">
        <v>0</v>
      </c>
      <c r="U241" s="18">
        <v>0</v>
      </c>
      <c r="V241" s="64">
        <v>0</v>
      </c>
      <c r="W241" s="62" t="e">
        <f>VLOOKUP(B241,'[4]SOURCE(Ori)'!$A$1171:$D$1226,4,FALSE)</f>
        <v>#N/A</v>
      </c>
      <c r="X241" s="18" t="e">
        <f>IF(W241="O",10,IF(W241="A",9,IF(W241="B",8,IF(W241="C",7,IF(W241="D",6,IF(W241="F",0,IF(W241=-5,-5,-10)))))))</f>
        <v>#N/A</v>
      </c>
      <c r="Y241" s="64" t="e">
        <f>VLOOKUP(B241,'[4]SOURCE(Ori)'!$A$1171:$E$1226,5,FALSE)</f>
        <v>#N/A</v>
      </c>
      <c r="Z241" s="62" t="e">
        <f>VLOOKUP(B241,'[4]SOURCE(Ori)'!$A$1230:$D$1470,4,FALSE)</f>
        <v>#N/A</v>
      </c>
      <c r="AA241" s="18" t="e">
        <f t="shared" si="58"/>
        <v>#N/A</v>
      </c>
      <c r="AB241" s="64" t="e">
        <f>VLOOKUP(B241,'[4]SOURCE(Ori)'!$A$1230:$E$1470,5,FALSE)</f>
        <v>#N/A</v>
      </c>
      <c r="AC241" s="62" t="e">
        <f>VLOOKUP(B241,'[4]SOURCE(Ori)'!$A$1475:$D$1715,4,FALSE)</f>
        <v>#N/A</v>
      </c>
      <c r="AD241" s="18" t="e">
        <f t="shared" si="59"/>
        <v>#N/A</v>
      </c>
      <c r="AE241" s="64" t="e">
        <f>VLOOKUP(B241,'[4]SOURCE(Ori)'!$A$1475:$E$1715,5,FALSE)</f>
        <v>#N/A</v>
      </c>
      <c r="AF241" s="62" t="e">
        <f>VLOOKUP(B241,'[4]SOURCE(Ori)'!$A$1719:$D$1959,4,FALSE)</f>
        <v>#N/A</v>
      </c>
      <c r="AG241" s="18" t="e">
        <f t="shared" si="60"/>
        <v>#N/A</v>
      </c>
      <c r="AH241" s="64" t="e">
        <f>VLOOKUP(B241,'[4]SOURCE(Ori)'!$A$1719:$E$1959,5,FALSE)</f>
        <v>#N/A</v>
      </c>
      <c r="AI241" s="64" t="e">
        <f>VLOOKUP(B241,'[4]SOURCE(Ori)'!$A$1963:$D$2203,4,FALSE)</f>
        <v>#N/A</v>
      </c>
      <c r="AJ241" s="18" t="e">
        <f t="shared" si="61"/>
        <v>#N/A</v>
      </c>
      <c r="AK241" s="64" t="e">
        <f>VLOOKUP(B241,'[4]SOURCE(Ori)'!$A$1963:$E$2203,5,FALSE)</f>
        <v>#N/A</v>
      </c>
      <c r="AL241" s="64" t="e">
        <f>VLOOKUP(B241,'[4]SOURCE(Ori)'!$A$2207:$D$2447,4,FALSE)</f>
        <v>#N/A</v>
      </c>
      <c r="AM241" s="18" t="e">
        <f t="shared" si="62"/>
        <v>#N/A</v>
      </c>
      <c r="AN241" s="64"/>
      <c r="AO241" s="19" t="e">
        <f t="shared" si="51"/>
        <v>#N/A</v>
      </c>
      <c r="AP241" s="65" t="e">
        <f t="shared" si="63"/>
        <v>#N/A</v>
      </c>
      <c r="AQ241" s="66" t="e">
        <f t="shared" si="52"/>
        <v>#N/A</v>
      </c>
      <c r="AR241" s="67">
        <f>SUM(COUNTIFS(E241:AM241,{"f","NCP","AB"}))</f>
        <v>0</v>
      </c>
      <c r="AS241" s="66" t="e">
        <f t="shared" si="53"/>
        <v>#N/A</v>
      </c>
    </row>
    <row r="242" spans="1:45">
      <c r="A242" s="58">
        <v>238</v>
      </c>
      <c r="B242" s="59" t="s">
        <v>475</v>
      </c>
      <c r="C242" s="60" t="s">
        <v>476</v>
      </c>
      <c r="D242" s="61" t="s">
        <v>530</v>
      </c>
      <c r="E242" s="62" t="e">
        <f>VLOOKUP(B242,'[4]SOURCE(Ori)'!$A$4:$D$244,4,FALSE)</f>
        <v>#N/A</v>
      </c>
      <c r="F242" s="18" t="e">
        <f t="shared" si="54"/>
        <v>#N/A</v>
      </c>
      <c r="G242" s="63" t="e">
        <f>VLOOKUP(B242,'[4]SOURCE(Ori)'!$A$4:$E$244,5,FALSE)</f>
        <v>#N/A</v>
      </c>
      <c r="H242" s="62" t="e">
        <f>VLOOKUP(B242,'[4]SOURCE(Ori)'!$A$248:$D$488,4,FALSE)</f>
        <v>#N/A</v>
      </c>
      <c r="I242" s="18" t="e">
        <f t="shared" si="55"/>
        <v>#N/A</v>
      </c>
      <c r="J242" s="64" t="e">
        <f>VLOOKUP(B242,'[4]SOURCE(Ori)'!$A$248:$E$488,5,FALSE)</f>
        <v>#N/A</v>
      </c>
      <c r="K242" s="62" t="e">
        <f>VLOOKUP(B242,'[4]SOURCE(Ori)'!$A$492:$D$732,4,FALSE)</f>
        <v>#N/A</v>
      </c>
      <c r="L242" s="18" t="e">
        <f t="shared" si="56"/>
        <v>#N/A</v>
      </c>
      <c r="M242" s="64" t="e">
        <f>VLOOKUP(B242,'[4]SOURCE(Ori)'!$A$492:$E$732,5,FALSE)</f>
        <v>#N/A</v>
      </c>
      <c r="N242" s="62" t="e">
        <f>VLOOKUP(B242,'[4]SOURCE(Ori)'!$A$736:$D$976,4,FALSE)</f>
        <v>#N/A</v>
      </c>
      <c r="O242" s="18" t="e">
        <f t="shared" si="57"/>
        <v>#N/A</v>
      </c>
      <c r="P242" s="64" t="e">
        <f>VLOOKUP(B242,'[4]SOURCE(Ori)'!$A$736:$E$976,5,FALSE)</f>
        <v>#N/A</v>
      </c>
      <c r="Q242" s="62">
        <v>0</v>
      </c>
      <c r="R242" s="18">
        <v>0</v>
      </c>
      <c r="S242" s="64">
        <v>0</v>
      </c>
      <c r="T242" s="62" t="e">
        <f>VLOOKUP(B242,'[4]SOURCE(Ori)'!$A$1100:$D$1167,4,FALSE)</f>
        <v>#N/A</v>
      </c>
      <c r="U242" s="18" t="e">
        <f>IF(T242="O",10,IF(T242="A",9,IF(T242="B",8,IF(T242="C",7,IF(T242="D",6,IF(T242="F",0,IF(T242=-5,-5,-10)))))))</f>
        <v>#N/A</v>
      </c>
      <c r="V242" s="64" t="e">
        <f>VLOOKUP(B242,'[4]SOURCE(Ori)'!$A$1100:$E$1167,5,FALSE)</f>
        <v>#N/A</v>
      </c>
      <c r="W242" s="62">
        <v>0</v>
      </c>
      <c r="X242" s="18">
        <v>0</v>
      </c>
      <c r="Y242" s="64">
        <v>0</v>
      </c>
      <c r="Z242" s="62" t="e">
        <f>VLOOKUP(B242,'[4]SOURCE(Ori)'!$A$1230:$D$1470,4,FALSE)</f>
        <v>#N/A</v>
      </c>
      <c r="AA242" s="18" t="e">
        <f t="shared" si="58"/>
        <v>#N/A</v>
      </c>
      <c r="AB242" s="64" t="e">
        <f>VLOOKUP(B242,'[4]SOURCE(Ori)'!$A$1230:$E$1470,5,FALSE)</f>
        <v>#N/A</v>
      </c>
      <c r="AC242" s="62" t="e">
        <f>VLOOKUP(B242,'[4]SOURCE(Ori)'!$A$1475:$D$1715,4,FALSE)</f>
        <v>#N/A</v>
      </c>
      <c r="AD242" s="18" t="e">
        <f t="shared" si="59"/>
        <v>#N/A</v>
      </c>
      <c r="AE242" s="64" t="e">
        <f>VLOOKUP(B242,'[4]SOURCE(Ori)'!$A$1475:$E$1715,5,FALSE)</f>
        <v>#N/A</v>
      </c>
      <c r="AF242" s="62" t="e">
        <f>VLOOKUP(B242,'[4]SOURCE(Ori)'!$A$1719:$D$1959,4,FALSE)</f>
        <v>#N/A</v>
      </c>
      <c r="AG242" s="18" t="e">
        <f t="shared" si="60"/>
        <v>#N/A</v>
      </c>
      <c r="AH242" s="64" t="e">
        <f>VLOOKUP(B242,'[4]SOURCE(Ori)'!$A$1719:$E$1959,5,FALSE)</f>
        <v>#N/A</v>
      </c>
      <c r="AI242" s="64" t="e">
        <f>VLOOKUP(B242,'[4]SOURCE(Ori)'!$A$1963:$D$2203,4,FALSE)</f>
        <v>#N/A</v>
      </c>
      <c r="AJ242" s="18" t="e">
        <f t="shared" si="61"/>
        <v>#N/A</v>
      </c>
      <c r="AK242" s="64" t="e">
        <f>VLOOKUP(B242,'[4]SOURCE(Ori)'!$A$1963:$E$2203,5,FALSE)</f>
        <v>#N/A</v>
      </c>
      <c r="AL242" s="64" t="e">
        <f>VLOOKUP(B242,'[4]SOURCE(Ori)'!$A$2207:$D$2447,4,FALSE)</f>
        <v>#N/A</v>
      </c>
      <c r="AM242" s="18" t="e">
        <f t="shared" si="62"/>
        <v>#N/A</v>
      </c>
      <c r="AN242" s="64"/>
      <c r="AO242" s="19" t="e">
        <f t="shared" si="51"/>
        <v>#N/A</v>
      </c>
      <c r="AP242" s="65" t="e">
        <f t="shared" si="63"/>
        <v>#N/A</v>
      </c>
      <c r="AQ242" s="66" t="e">
        <f t="shared" si="52"/>
        <v>#N/A</v>
      </c>
      <c r="AR242" s="67">
        <f>SUM(COUNTIFS(E242:AM242,{"f","NCP","AB"}))</f>
        <v>0</v>
      </c>
      <c r="AS242" s="66" t="e">
        <f t="shared" si="53"/>
        <v>#N/A</v>
      </c>
    </row>
    <row r="243" spans="1:45">
      <c r="A243" s="58">
        <v>239</v>
      </c>
      <c r="B243" s="59" t="s">
        <v>389</v>
      </c>
      <c r="C243" s="60" t="s">
        <v>390</v>
      </c>
      <c r="D243" s="61" t="s">
        <v>530</v>
      </c>
      <c r="E243" s="62" t="e">
        <f>VLOOKUP(B243,'[4]SOURCE(Ori)'!$A$4:$D$244,4,FALSE)</f>
        <v>#N/A</v>
      </c>
      <c r="F243" s="18" t="e">
        <f t="shared" si="54"/>
        <v>#N/A</v>
      </c>
      <c r="G243" s="63" t="e">
        <f>VLOOKUP(B243,'[4]SOURCE(Ori)'!$A$4:$E$244,5,FALSE)</f>
        <v>#N/A</v>
      </c>
      <c r="H243" s="62" t="e">
        <f>VLOOKUP(B243,'[4]SOURCE(Ori)'!$A$248:$D$488,4,FALSE)</f>
        <v>#N/A</v>
      </c>
      <c r="I243" s="18" t="e">
        <f t="shared" si="55"/>
        <v>#N/A</v>
      </c>
      <c r="J243" s="64" t="e">
        <f>VLOOKUP(B243,'[4]SOURCE(Ori)'!$A$248:$E$488,5,FALSE)</f>
        <v>#N/A</v>
      </c>
      <c r="K243" s="62" t="e">
        <f>VLOOKUP(B243,'[4]SOURCE(Ori)'!$A$492:$D$732,4,FALSE)</f>
        <v>#N/A</v>
      </c>
      <c r="L243" s="18" t="e">
        <f t="shared" si="56"/>
        <v>#N/A</v>
      </c>
      <c r="M243" s="64" t="e">
        <f>VLOOKUP(B243,'[4]SOURCE(Ori)'!$A$492:$E$732,5,FALSE)</f>
        <v>#N/A</v>
      </c>
      <c r="N243" s="62" t="e">
        <f>VLOOKUP(B243,'[4]SOURCE(Ori)'!$A$736:$D$976,4,FALSE)</f>
        <v>#N/A</v>
      </c>
      <c r="O243" s="18" t="e">
        <f t="shared" si="57"/>
        <v>#N/A</v>
      </c>
      <c r="P243" s="64" t="e">
        <f>VLOOKUP(B243,'[4]SOURCE(Ori)'!$A$736:$E$976,5,FALSE)</f>
        <v>#N/A</v>
      </c>
      <c r="Q243" s="62">
        <v>0</v>
      </c>
      <c r="R243" s="18">
        <v>0</v>
      </c>
      <c r="S243" s="64">
        <v>0</v>
      </c>
      <c r="T243" s="62">
        <v>0</v>
      </c>
      <c r="U243" s="18">
        <v>0</v>
      </c>
      <c r="V243" s="64">
        <v>0</v>
      </c>
      <c r="W243" s="62" t="e">
        <f>VLOOKUP(B243,'[4]SOURCE(Ori)'!$A$1171:$D$1226,4,FALSE)</f>
        <v>#N/A</v>
      </c>
      <c r="X243" s="18" t="e">
        <f>IF(W243="O",10,IF(W243="A",9,IF(W243="B",8,IF(W243="C",7,IF(W243="D",6,IF(W243="F",0,IF(W243=-5,-5,-10)))))))</f>
        <v>#N/A</v>
      </c>
      <c r="Y243" s="64" t="e">
        <f>VLOOKUP(B243,'[4]SOURCE(Ori)'!$A$1171:$E$1226,5,FALSE)</f>
        <v>#N/A</v>
      </c>
      <c r="Z243" s="62" t="e">
        <f>VLOOKUP(B243,'[4]SOURCE(Ori)'!$A$1230:$D$1470,4,FALSE)</f>
        <v>#N/A</v>
      </c>
      <c r="AA243" s="18" t="e">
        <f t="shared" si="58"/>
        <v>#N/A</v>
      </c>
      <c r="AB243" s="64" t="e">
        <f>VLOOKUP(B243,'[4]SOURCE(Ori)'!$A$1230:$E$1470,5,FALSE)</f>
        <v>#N/A</v>
      </c>
      <c r="AC243" s="62" t="e">
        <f>VLOOKUP(B243,'[4]SOURCE(Ori)'!$A$1475:$D$1715,4,FALSE)</f>
        <v>#N/A</v>
      </c>
      <c r="AD243" s="18" t="e">
        <f t="shared" si="59"/>
        <v>#N/A</v>
      </c>
      <c r="AE243" s="64" t="e">
        <f>VLOOKUP(B243,'[4]SOURCE(Ori)'!$A$1475:$E$1715,5,FALSE)</f>
        <v>#N/A</v>
      </c>
      <c r="AF243" s="62" t="e">
        <f>VLOOKUP(B243,'[4]SOURCE(Ori)'!$A$1719:$D$1959,4,FALSE)</f>
        <v>#N/A</v>
      </c>
      <c r="AG243" s="18" t="e">
        <f t="shared" si="60"/>
        <v>#N/A</v>
      </c>
      <c r="AH243" s="64" t="e">
        <f>VLOOKUP(B243,'[4]SOURCE(Ori)'!$A$1719:$E$1959,5,FALSE)</f>
        <v>#N/A</v>
      </c>
      <c r="AI243" s="64" t="e">
        <f>VLOOKUP(B243,'[4]SOURCE(Ori)'!$A$1963:$D$2203,4,FALSE)</f>
        <v>#N/A</v>
      </c>
      <c r="AJ243" s="18" t="e">
        <f t="shared" si="61"/>
        <v>#N/A</v>
      </c>
      <c r="AK243" s="64" t="e">
        <f>VLOOKUP(B243,'[4]SOURCE(Ori)'!$A$1963:$E$2203,5,FALSE)</f>
        <v>#N/A</v>
      </c>
      <c r="AL243" s="64" t="e">
        <f>VLOOKUP(B243,'[4]SOURCE(Ori)'!$A$2207:$D$2447,4,FALSE)</f>
        <v>#N/A</v>
      </c>
      <c r="AM243" s="18" t="e">
        <f t="shared" si="62"/>
        <v>#N/A</v>
      </c>
      <c r="AN243" s="64"/>
      <c r="AO243" s="19" t="e">
        <f t="shared" si="51"/>
        <v>#N/A</v>
      </c>
      <c r="AP243" s="65" t="e">
        <f t="shared" si="63"/>
        <v>#N/A</v>
      </c>
      <c r="AQ243" s="66" t="e">
        <f t="shared" si="52"/>
        <v>#N/A</v>
      </c>
      <c r="AR243" s="67">
        <f>SUM(COUNTIFS(E243:AM243,{"f","NCP","AB"}))</f>
        <v>0</v>
      </c>
      <c r="AS243" s="66" t="e">
        <f t="shared" si="53"/>
        <v>#N/A</v>
      </c>
    </row>
    <row r="244" spans="1:45">
      <c r="A244" s="58">
        <v>240</v>
      </c>
      <c r="B244" s="59" t="s">
        <v>393</v>
      </c>
      <c r="C244" s="60" t="s">
        <v>394</v>
      </c>
      <c r="D244" s="61" t="s">
        <v>530</v>
      </c>
      <c r="E244" s="62" t="e">
        <f>VLOOKUP(B244,'[4]SOURCE(Ori)'!$A$4:$D$244,4,FALSE)</f>
        <v>#N/A</v>
      </c>
      <c r="F244" s="18" t="e">
        <f t="shared" si="54"/>
        <v>#N/A</v>
      </c>
      <c r="G244" s="63" t="e">
        <f>VLOOKUP(B244,'[4]SOURCE(Ori)'!$A$4:$E$244,5,FALSE)</f>
        <v>#N/A</v>
      </c>
      <c r="H244" s="62" t="e">
        <f>VLOOKUP(B244,'[4]SOURCE(Ori)'!$A$248:$D$488,4,FALSE)</f>
        <v>#N/A</v>
      </c>
      <c r="I244" s="18" t="e">
        <f t="shared" si="55"/>
        <v>#N/A</v>
      </c>
      <c r="J244" s="64" t="e">
        <f>VLOOKUP(B244,'[4]SOURCE(Ori)'!$A$248:$E$488,5,FALSE)</f>
        <v>#N/A</v>
      </c>
      <c r="K244" s="62" t="e">
        <f>VLOOKUP(B244,'[4]SOURCE(Ori)'!$A$492:$D$732,4,FALSE)</f>
        <v>#N/A</v>
      </c>
      <c r="L244" s="18" t="e">
        <f t="shared" si="56"/>
        <v>#N/A</v>
      </c>
      <c r="M244" s="64" t="e">
        <f>VLOOKUP(B244,'[4]SOURCE(Ori)'!$A$492:$E$732,5,FALSE)</f>
        <v>#N/A</v>
      </c>
      <c r="N244" s="62" t="e">
        <f>VLOOKUP(B244,'[4]SOURCE(Ori)'!$A$736:$D$976,4,FALSE)</f>
        <v>#N/A</v>
      </c>
      <c r="O244" s="18" t="e">
        <f t="shared" si="57"/>
        <v>#N/A</v>
      </c>
      <c r="P244" s="64" t="e">
        <f>VLOOKUP(B244,'[4]SOURCE(Ori)'!$A$736:$E$976,5,FALSE)</f>
        <v>#N/A</v>
      </c>
      <c r="Q244" s="62" t="e">
        <f>VLOOKUP(B244,'[4]SOURCE(Ori)'!$A$980:$D$1096,4,FALSE)</f>
        <v>#N/A</v>
      </c>
      <c r="R244" s="18" t="e">
        <f>IF(Q244="O",10,IF(Q244="A",9,IF(Q244="B",8,IF(Q244="C",7,IF(Q244="D",6,IF(Q244="F",0,IF(Q244=-5,-5,-10)))))))</f>
        <v>#N/A</v>
      </c>
      <c r="S244" s="64" t="e">
        <f>VLOOKUP(B244,'[4]SOURCE(Ori)'!$A$980:$E$1096,5,FALSE)</f>
        <v>#N/A</v>
      </c>
      <c r="T244" s="62">
        <v>0</v>
      </c>
      <c r="U244" s="18">
        <v>0</v>
      </c>
      <c r="V244" s="64">
        <v>0</v>
      </c>
      <c r="W244" s="62">
        <v>0</v>
      </c>
      <c r="X244" s="18">
        <v>0</v>
      </c>
      <c r="Y244" s="64">
        <v>0</v>
      </c>
      <c r="Z244" s="62" t="e">
        <f>VLOOKUP(B244,'[4]SOURCE(Ori)'!$A$1230:$D$1470,4,FALSE)</f>
        <v>#N/A</v>
      </c>
      <c r="AA244" s="18" t="e">
        <f t="shared" si="58"/>
        <v>#N/A</v>
      </c>
      <c r="AB244" s="64" t="e">
        <f>VLOOKUP(B244,'[4]SOURCE(Ori)'!$A$1230:$E$1470,5,FALSE)</f>
        <v>#N/A</v>
      </c>
      <c r="AC244" s="62" t="e">
        <f>VLOOKUP(B244,'[4]SOURCE(Ori)'!$A$1475:$D$1715,4,FALSE)</f>
        <v>#N/A</v>
      </c>
      <c r="AD244" s="18" t="e">
        <f t="shared" si="59"/>
        <v>#N/A</v>
      </c>
      <c r="AE244" s="64" t="e">
        <f>VLOOKUP(B244,'[4]SOURCE(Ori)'!$A$1475:$E$1715,5,FALSE)</f>
        <v>#N/A</v>
      </c>
      <c r="AF244" s="62" t="e">
        <f>VLOOKUP(B244,'[4]SOURCE(Ori)'!$A$1719:$D$1959,4,FALSE)</f>
        <v>#N/A</v>
      </c>
      <c r="AG244" s="18" t="e">
        <f t="shared" si="60"/>
        <v>#N/A</v>
      </c>
      <c r="AH244" s="64" t="e">
        <f>VLOOKUP(B244,'[4]SOURCE(Ori)'!$A$1719:$E$1959,5,FALSE)</f>
        <v>#N/A</v>
      </c>
      <c r="AI244" s="64" t="e">
        <f>VLOOKUP(B244,'[4]SOURCE(Ori)'!$A$1963:$D$2203,4,FALSE)</f>
        <v>#N/A</v>
      </c>
      <c r="AJ244" s="18" t="e">
        <f t="shared" si="61"/>
        <v>#N/A</v>
      </c>
      <c r="AK244" s="64" t="e">
        <f>VLOOKUP(B244,'[4]SOURCE(Ori)'!$A$1963:$E$2203,5,FALSE)</f>
        <v>#N/A</v>
      </c>
      <c r="AL244" s="64" t="e">
        <f>VLOOKUP(B244,'[4]SOURCE(Ori)'!$A$2207:$D$2447,4,FALSE)</f>
        <v>#N/A</v>
      </c>
      <c r="AM244" s="18" t="e">
        <f t="shared" si="62"/>
        <v>#N/A</v>
      </c>
      <c r="AN244" s="64"/>
      <c r="AO244" s="19" t="e">
        <f t="shared" si="51"/>
        <v>#N/A</v>
      </c>
      <c r="AP244" s="65" t="e">
        <f t="shared" si="63"/>
        <v>#N/A</v>
      </c>
      <c r="AQ244" s="66" t="e">
        <f t="shared" si="52"/>
        <v>#N/A</v>
      </c>
      <c r="AR244" s="67">
        <f>SUM(COUNTIFS(E244:AM244,{"f","NCP","AB"}))</f>
        <v>0</v>
      </c>
      <c r="AS244" s="66" t="e">
        <f t="shared" si="53"/>
        <v>#N/A</v>
      </c>
    </row>
    <row r="245" spans="1:45">
      <c r="A245" s="58">
        <v>241</v>
      </c>
      <c r="B245" s="59" t="s">
        <v>447</v>
      </c>
      <c r="C245" s="60" t="s">
        <v>448</v>
      </c>
      <c r="D245" s="61" t="s">
        <v>530</v>
      </c>
      <c r="E245" s="62" t="e">
        <f>VLOOKUP(B245,'[4]SOURCE(Ori)'!$A$4:$D$244,4,FALSE)</f>
        <v>#N/A</v>
      </c>
      <c r="F245" s="18" t="e">
        <f t="shared" si="54"/>
        <v>#N/A</v>
      </c>
      <c r="G245" s="63" t="e">
        <f>VLOOKUP(B245,'[4]SOURCE(Ori)'!$A$4:$E$244,5,FALSE)</f>
        <v>#N/A</v>
      </c>
      <c r="H245" s="62" t="e">
        <f>VLOOKUP(B245,'[4]SOURCE(Ori)'!$A$248:$D$488,4,FALSE)</f>
        <v>#N/A</v>
      </c>
      <c r="I245" s="18" t="e">
        <f t="shared" si="55"/>
        <v>#N/A</v>
      </c>
      <c r="J245" s="64" t="e">
        <f>VLOOKUP(B245,'[4]SOURCE(Ori)'!$A$248:$E$488,5,FALSE)</f>
        <v>#N/A</v>
      </c>
      <c r="K245" s="62" t="e">
        <f>VLOOKUP(B245,'[4]SOURCE(Ori)'!$A$492:$D$732,4,FALSE)</f>
        <v>#N/A</v>
      </c>
      <c r="L245" s="18" t="e">
        <f t="shared" si="56"/>
        <v>#N/A</v>
      </c>
      <c r="M245" s="64" t="e">
        <f>VLOOKUP(B245,'[4]SOURCE(Ori)'!$A$492:$E$732,5,FALSE)</f>
        <v>#N/A</v>
      </c>
      <c r="N245" s="62" t="e">
        <f>VLOOKUP(B245,'[4]SOURCE(Ori)'!$A$736:$D$976,4,FALSE)</f>
        <v>#N/A</v>
      </c>
      <c r="O245" s="18" t="e">
        <f t="shared" si="57"/>
        <v>#N/A</v>
      </c>
      <c r="P245" s="64" t="e">
        <f>VLOOKUP(B245,'[4]SOURCE(Ori)'!$A$736:$E$976,5,FALSE)</f>
        <v>#N/A</v>
      </c>
      <c r="Q245" s="62">
        <v>0</v>
      </c>
      <c r="R245" s="18">
        <v>0</v>
      </c>
      <c r="S245" s="64">
        <v>0</v>
      </c>
      <c r="T245" s="62" t="e">
        <f>VLOOKUP(B245,'[4]SOURCE(Ori)'!$A$1100:$D$1167,4,FALSE)</f>
        <v>#N/A</v>
      </c>
      <c r="U245" s="18" t="e">
        <f>IF(T245="O",10,IF(T245="A",9,IF(T245="B",8,IF(T245="C",7,IF(T245="D",6,IF(T245="F",0,IF(T245=-5,-5,-10)))))))</f>
        <v>#N/A</v>
      </c>
      <c r="V245" s="64" t="e">
        <f>VLOOKUP(B245,'[4]SOURCE(Ori)'!$A$1100:$E$1167,5,FALSE)</f>
        <v>#N/A</v>
      </c>
      <c r="W245" s="62">
        <v>0</v>
      </c>
      <c r="X245" s="18">
        <v>0</v>
      </c>
      <c r="Y245" s="64">
        <v>0</v>
      </c>
      <c r="Z245" s="62" t="e">
        <f>VLOOKUP(B245,'[4]SOURCE(Ori)'!$A$1230:$D$1470,4,FALSE)</f>
        <v>#N/A</v>
      </c>
      <c r="AA245" s="18" t="e">
        <f t="shared" si="58"/>
        <v>#N/A</v>
      </c>
      <c r="AB245" s="64" t="e">
        <f>VLOOKUP(B245,'[4]SOURCE(Ori)'!$A$1230:$E$1470,5,FALSE)</f>
        <v>#N/A</v>
      </c>
      <c r="AC245" s="62" t="e">
        <f>VLOOKUP(B245,'[4]SOURCE(Ori)'!$A$1475:$D$1715,4,FALSE)</f>
        <v>#N/A</v>
      </c>
      <c r="AD245" s="18" t="e">
        <f t="shared" si="59"/>
        <v>#N/A</v>
      </c>
      <c r="AE245" s="64" t="e">
        <f>VLOOKUP(B245,'[4]SOURCE(Ori)'!$A$1475:$E$1715,5,FALSE)</f>
        <v>#N/A</v>
      </c>
      <c r="AF245" s="62" t="e">
        <f>VLOOKUP(B245,'[4]SOURCE(Ori)'!$A$1719:$D$1959,4,FALSE)</f>
        <v>#N/A</v>
      </c>
      <c r="AG245" s="18" t="e">
        <f t="shared" si="60"/>
        <v>#N/A</v>
      </c>
      <c r="AH245" s="64" t="e">
        <f>VLOOKUP(B245,'[4]SOURCE(Ori)'!$A$1719:$E$1959,5,FALSE)</f>
        <v>#N/A</v>
      </c>
      <c r="AI245" s="64" t="e">
        <f>VLOOKUP(B245,'[4]SOURCE(Ori)'!$A$1963:$D$2203,4,FALSE)</f>
        <v>#N/A</v>
      </c>
      <c r="AJ245" s="18" t="e">
        <f t="shared" si="61"/>
        <v>#N/A</v>
      </c>
      <c r="AK245" s="64" t="e">
        <f>VLOOKUP(B245,'[4]SOURCE(Ori)'!$A$1963:$E$2203,5,FALSE)</f>
        <v>#N/A</v>
      </c>
      <c r="AL245" s="64" t="e">
        <f>VLOOKUP(B245,'[4]SOURCE(Ori)'!$A$2207:$D$2447,4,FALSE)</f>
        <v>#N/A</v>
      </c>
      <c r="AM245" s="18" t="e">
        <f t="shared" si="62"/>
        <v>#N/A</v>
      </c>
      <c r="AN245" s="64"/>
      <c r="AO245" s="19" t="e">
        <f t="shared" si="51"/>
        <v>#N/A</v>
      </c>
      <c r="AP245" s="65" t="e">
        <f t="shared" si="63"/>
        <v>#N/A</v>
      </c>
      <c r="AQ245" s="66" t="e">
        <f t="shared" si="52"/>
        <v>#N/A</v>
      </c>
      <c r="AR245" s="67">
        <f>SUM(COUNTIFS(E245:AM245,{"f","NCP","AB"}))</f>
        <v>0</v>
      </c>
      <c r="AS245" s="66" t="e">
        <f t="shared" si="53"/>
        <v>#N/A</v>
      </c>
    </row>
  </sheetData>
  <mergeCells count="20">
    <mergeCell ref="Z3:AB3"/>
    <mergeCell ref="A3:A4"/>
    <mergeCell ref="B3:B4"/>
    <mergeCell ref="C3:C4"/>
    <mergeCell ref="D3:D4"/>
    <mergeCell ref="E3:G3"/>
    <mergeCell ref="H3:J3"/>
    <mergeCell ref="K3:M3"/>
    <mergeCell ref="N3:P3"/>
    <mergeCell ref="Q3:S3"/>
    <mergeCell ref="T3:V3"/>
    <mergeCell ref="W3:Y3"/>
    <mergeCell ref="AR3:AR4"/>
    <mergeCell ref="AS3:AS4"/>
    <mergeCell ref="AC3:AE3"/>
    <mergeCell ref="AF3:AH3"/>
    <mergeCell ref="AI3:AK3"/>
    <mergeCell ref="AL3:AN3"/>
    <mergeCell ref="AO3:AO4"/>
    <mergeCell ref="AP3:AP4"/>
  </mergeCells>
  <conditionalFormatting sqref="D5:D70 E5:F245 H5:AN245">
    <cfRule type="containsText" dxfId="19" priority="23" stopIfTrue="1" operator="containsText" text="AB">
      <formula>NOT(ISERROR(SEARCH("AB",D5)))</formula>
    </cfRule>
    <cfRule type="containsText" dxfId="18" priority="24" stopIfTrue="1" operator="containsText" text="F">
      <formula>NOT(ISERROR(SEARCH("F",D5)))</formula>
    </cfRule>
  </conditionalFormatting>
  <conditionalFormatting sqref="AA5:AA245 AD5:AD245 AG5:AG245 AJ5:AJ245 F5:F245 I5:I245 L5:L245 O5:O245 R5:R245 U5:U245 X5:X245">
    <cfRule type="cellIs" dxfId="17" priority="20" operator="equal">
      <formula>0</formula>
    </cfRule>
    <cfRule type="cellIs" dxfId="16" priority="21" operator="equal">
      <formula>0</formula>
    </cfRule>
    <cfRule type="cellIs" dxfId="15" priority="22" operator="equal">
      <formula>-5</formula>
    </cfRule>
  </conditionalFormatting>
  <conditionalFormatting sqref="B186:B193 A5:A245">
    <cfRule type="cellIs" dxfId="14" priority="16" operator="equal">
      <formula>-5</formula>
    </cfRule>
    <cfRule type="cellIs" dxfId="13" priority="17" operator="equal">
      <formula>"Pass"</formula>
    </cfRule>
    <cfRule type="cellIs" dxfId="12" priority="18" operator="equal">
      <formula>"Fail"</formula>
    </cfRule>
    <cfRule type="cellIs" dxfId="11" priority="19" operator="equal">
      <formula>"Detained"</formula>
    </cfRule>
  </conditionalFormatting>
  <conditionalFormatting sqref="AA5:AA245 AD5:AD245 AG5:AG245 AJ5:AJ245 F5:F245 I5:I245 L5:L245 O5:O245 R5:R245 U5:U245 X5:X245 AO5:AO245">
    <cfRule type="cellIs" dxfId="10" priority="14" operator="lessThan">
      <formula>1</formula>
    </cfRule>
    <cfRule type="containsText" dxfId="9" priority="15" operator="containsText" text="f">
      <formula>NOT(ISERROR(SEARCH("f",F5)))</formula>
    </cfRule>
  </conditionalFormatting>
  <conditionalFormatting sqref="E5:E245 H5:H245 K5:K245 N5:N245 Z5:Z245 AC5:AC245 AF5:AF245">
    <cfRule type="containsText" dxfId="8" priority="12" operator="containsText" text="F">
      <formula>NOT(ISERROR(SEARCH("F",E5)))</formula>
    </cfRule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5:AM245">
    <cfRule type="cellIs" dxfId="7" priority="9" operator="equal">
      <formula>0</formula>
    </cfRule>
    <cfRule type="cellIs" dxfId="6" priority="10" operator="equal">
      <formula>0</formula>
    </cfRule>
    <cfRule type="cellIs" dxfId="5" priority="11" operator="equal">
      <formula>-5</formula>
    </cfRule>
  </conditionalFormatting>
  <conditionalFormatting sqref="AM5:AM245">
    <cfRule type="cellIs" dxfId="4" priority="7" operator="lessThan">
      <formula>1</formula>
    </cfRule>
    <cfRule type="containsText" dxfId="3" priority="8" operator="containsText" text="f">
      <formula>NOT(ISERROR(SEARCH("f",AM5)))</formula>
    </cfRule>
  </conditionalFormatting>
  <conditionalFormatting sqref="Q5:Q245">
    <cfRule type="containsText" dxfId="2" priority="5" operator="containsText" text="F">
      <formula>NOT(ISERROR(SEARCH("F",Q5)))</formula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5:T245">
    <cfRule type="containsText" dxfId="1" priority="3" operator="containsText" text="F">
      <formula>NOT(ISERROR(SEARCH("F",T5)))</formula>
    </cfRule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5:W245">
    <cfRule type="containsText" dxfId="0" priority="1" operator="containsText" text="F">
      <formula>NOT(ISERROR(SEARCH("F",W5)))</formula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1-1</vt:lpstr>
      <vt:lpstr>1-2</vt:lpstr>
      <vt:lpstr>2-1</vt:lpstr>
      <vt:lpstr>2-2</vt:lpstr>
      <vt:lpstr>3-1</vt:lpstr>
      <vt:lpstr>3-2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2021-02-02T07:20:12Z</dcterms:modified>
</cp:coreProperties>
</file>