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Drive\MSU\Lab\Chang Publications\Zath Burst Size paper\Data\For Submission\SI\"/>
    </mc:Choice>
  </mc:AlternateContent>
  <xr:revisionPtr revIDLastSave="0" documentId="13_ncr:1_{067E474B-91EF-458E-9133-69DE0A975E23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compiled data" sheetId="1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11" l="1"/>
  <c r="C16" i="11"/>
</calcChain>
</file>

<file path=xl/sharedStrings.xml><?xml version="1.0" encoding="utf-8"?>
<sst xmlns="http://schemas.openxmlformats.org/spreadsheetml/2006/main" count="29" uniqueCount="19">
  <si>
    <t>avg</t>
  </si>
  <si>
    <t>std</t>
  </si>
  <si>
    <t>Avg measured drop loading (%)</t>
  </si>
  <si>
    <t>Std measured drop loading (%)</t>
  </si>
  <si>
    <t>H3N2 Trial 1</t>
  </si>
  <si>
    <t>H3N2 (2-26-21)</t>
  </si>
  <si>
    <t>H1N1 Trial 1</t>
  </si>
  <si>
    <t>H1N1 (2-24-21)</t>
  </si>
  <si>
    <t>H1N1 Trial 2</t>
  </si>
  <si>
    <t>H1N1 (2-19-21)</t>
  </si>
  <si>
    <t>H1N1 Trial 3</t>
  </si>
  <si>
    <t>H1N1 (2-12-21)</t>
  </si>
  <si>
    <t>H1N1 Trial 4</t>
  </si>
  <si>
    <t>H1N1 (1-21-21)</t>
  </si>
  <si>
    <t>Expected</t>
  </si>
  <si>
    <t>H3N2 Trial 2</t>
  </si>
  <si>
    <t>H3N2 (3-17-21)</t>
  </si>
  <si>
    <t>H3N2 Trial 3</t>
  </si>
  <si>
    <t>H3N2 (3-24-21)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</si>
</sst>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0715114985386"/>
          <c:y val="3.34476430016208E-2"/>
          <c:w val="0.80786736428481654"/>
          <c:h val="0.713128640851364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2"/>
            </a:solidFill>
            <a:ln w="63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'compiled data'!$D$2:$D$7</c:f>
                <c:numCache>
                  <c:formatCode>General</c:formatCode>
                  <c:ptCount val="6"/>
                  <c:pt idx="0">
                    <c:v>7.7288764089006197</c:v>
                  </c:pt>
                  <c:pt idx="1">
                    <c:v>2.3512912420002512</c:v>
                  </c:pt>
                  <c:pt idx="2">
                    <c:v>4.9654683853899639</c:v>
                  </c:pt>
                  <c:pt idx="3">
                    <c:v>0.16151490549750872</c:v>
                  </c:pt>
                  <c:pt idx="4">
                    <c:v>2.1741954356409452</c:v>
                  </c:pt>
                  <c:pt idx="5">
                    <c:v>4.9654683853899639</c:v>
                  </c:pt>
                </c:numCache>
              </c:numRef>
            </c:plus>
            <c:minus>
              <c:numRef>
                <c:f>'compiled data'!$D$2:$D$7</c:f>
                <c:numCache>
                  <c:formatCode>General</c:formatCode>
                  <c:ptCount val="6"/>
                  <c:pt idx="0">
                    <c:v>7.7288764089006197</c:v>
                  </c:pt>
                  <c:pt idx="1">
                    <c:v>2.3512912420002512</c:v>
                  </c:pt>
                  <c:pt idx="2">
                    <c:v>4.9654683853899639</c:v>
                  </c:pt>
                  <c:pt idx="3">
                    <c:v>0.16151490549750872</c:v>
                  </c:pt>
                  <c:pt idx="4">
                    <c:v>2.1741954356409452</c:v>
                  </c:pt>
                  <c:pt idx="5">
                    <c:v>4.9654683853899639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'compiled data'!$A$2:$A$7</c:f>
              <c:strCache>
                <c:ptCount val="6"/>
                <c:pt idx="0">
                  <c:v>H3N2 Trial 1</c:v>
                </c:pt>
                <c:pt idx="1">
                  <c:v>H3N2 Trial 2</c:v>
                </c:pt>
                <c:pt idx="2">
                  <c:v>H1N1 Trial 1</c:v>
                </c:pt>
                <c:pt idx="3">
                  <c:v>H1N1 Trial 2</c:v>
                </c:pt>
                <c:pt idx="4">
                  <c:v>H1N1 Trial 3</c:v>
                </c:pt>
                <c:pt idx="5">
                  <c:v>H1N1 Trial 4</c:v>
                </c:pt>
              </c:strCache>
            </c:strRef>
          </c:cat>
          <c:val>
            <c:numRef>
              <c:f>'compiled data'!$C$2:$C$7</c:f>
              <c:numCache>
                <c:formatCode>General</c:formatCode>
                <c:ptCount val="6"/>
                <c:pt idx="0">
                  <c:v>26.490781945327402</c:v>
                </c:pt>
                <c:pt idx="1">
                  <c:v>29.948328267477205</c:v>
                </c:pt>
                <c:pt idx="2">
                  <c:v>25.296830652790913</c:v>
                </c:pt>
                <c:pt idx="3">
                  <c:v>27.257065427797134</c:v>
                </c:pt>
                <c:pt idx="4">
                  <c:v>21.629767089053388</c:v>
                </c:pt>
                <c:pt idx="5">
                  <c:v>25.296830652790913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A-4750-AF82-31518F433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0213903"/>
        <c:axId val="1746954607"/>
      </c:barChart>
      <c:catAx>
        <c:axId val="183021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ysClr val="windowText" lastClr="000000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6954607"/>
        <c:crosses val="autoZero"/>
        <c:auto val="1"/>
        <c:lblAlgn val="ctr"/>
        <c:lblOffset val="100"/>
        <c:noMultiLvlLbl val="0"/>
      </c:catAx>
      <c:valAx>
        <c:axId val="1746954607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Drops containing cells </a:t>
                </a:r>
                <a:r>
                  <a:rPr lang="en-US" sz="1200" baseline="0"/>
                  <a:t>(%)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6640730910814625E-2"/>
              <c:y val="0.120977653875667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63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30213903"/>
        <c:crosses val="autoZero"/>
        <c:crossBetween val="between"/>
        <c:minorUnit val="5"/>
      </c:valAx>
      <c:spPr>
        <a:noFill/>
        <a:ln w="6350"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754155</xdr:colOff>
      <xdr:row>0</xdr:row>
      <xdr:rowOff>97489</xdr:rowOff>
    </xdr:from>
    <xdr:to>
      <xdr:col>5</xdr:col>
      <xdr:colOff>1580031</xdr:colOff>
      <xdr:row>19</xdr:row>
      <xdr:rowOff>21288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91DD49-05DC-4009-85BF-38297248B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zoomScale="85" zoomScaleNormal="85" workbookViewId="0">
      <selection activeCell="G17" sqref="G17"/>
    </sheetView>
  </sheetViews>
  <sheetFormatPr defaultRowHeight="15" x14ac:dyDescent="0.25"/>
  <cols>
    <col min="1" max="1" width="11.85546875" bestFit="1" customWidth="1"/>
    <col min="2" max="2" width="13.5703125" bestFit="1" customWidth="1"/>
    <col min="3" max="3" width="20.140625" bestFit="1" customWidth="1"/>
    <col min="4" max="4" width="24.5703125" bestFit="1" customWidth="1"/>
    <col min="5" max="5" width="34.7109375" bestFit="1" customWidth="1"/>
    <col min="6" max="6" width="34.28515625" bestFit="1" customWidth="1"/>
    <col min="7" max="7" width="29.140625" bestFit="1" customWidth="1"/>
    <col min="13" max="13" width="14" bestFit="1" customWidth="1"/>
  </cols>
  <sheetData>
    <row r="1" spans="1:4" x14ac:dyDescent="0.25">
      <c r="C1" t="s">
        <v>2</v>
      </c>
      <c r="D1" t="s">
        <v>3</v>
      </c>
    </row>
    <row r="2" spans="1:4" x14ac:dyDescent="0.25">
      <c r="A2" s="1" t="s">
        <v>4</v>
      </c>
      <c r="B2" s="1" t="s">
        <v>5</v>
      </c>
      <c r="C2">
        <v>26.490781945327402</v>
      </c>
      <c r="D2">
        <v>7.7288764089006197</v>
      </c>
    </row>
    <row r="3" spans="1:4" x14ac:dyDescent="0.25">
      <c r="A3" s="1" t="s">
        <v>15</v>
      </c>
      <c r="B3" s="1" t="s">
        <v>16</v>
      </c>
      <c r="C3">
        <v>29.948328267477205</v>
      </c>
      <c r="D3">
        <v>2.3512912420002512</v>
      </c>
    </row>
    <row r="4" spans="1:4" x14ac:dyDescent="0.25">
      <c r="A4" s="1" t="s">
        <v>6</v>
      </c>
      <c r="B4" s="1" t="s">
        <v>13</v>
      </c>
      <c r="C4">
        <v>25.296830652790913</v>
      </c>
      <c r="D4">
        <v>4.9654683853899639</v>
      </c>
    </row>
    <row r="5" spans="1:4" x14ac:dyDescent="0.25">
      <c r="A5" s="1" t="s">
        <v>8</v>
      </c>
      <c r="B5" s="1" t="s">
        <v>11</v>
      </c>
      <c r="C5">
        <v>27.257065427797134</v>
      </c>
      <c r="D5">
        <v>0.16151490549750872</v>
      </c>
    </row>
    <row r="6" spans="1:4" x14ac:dyDescent="0.25">
      <c r="A6" s="1" t="s">
        <v>10</v>
      </c>
      <c r="B6" s="1" t="s">
        <v>9</v>
      </c>
      <c r="C6">
        <v>21.629767089053388</v>
      </c>
      <c r="D6">
        <v>2.1741954356409452</v>
      </c>
    </row>
    <row r="7" spans="1:4" x14ac:dyDescent="0.25">
      <c r="A7" s="1" t="s">
        <v>12</v>
      </c>
      <c r="B7" s="1" t="s">
        <v>7</v>
      </c>
      <c r="C7">
        <v>25.296830652790913</v>
      </c>
      <c r="D7">
        <v>4.9654683853899639</v>
      </c>
    </row>
    <row r="8" spans="1:4" x14ac:dyDescent="0.25">
      <c r="A8" s="1" t="s">
        <v>14</v>
      </c>
      <c r="C8">
        <v>64.900000000000006</v>
      </c>
    </row>
    <row r="10" spans="1:4" x14ac:dyDescent="0.25">
      <c r="A10" s="1" t="s">
        <v>4</v>
      </c>
      <c r="B10" s="1" t="s">
        <v>5</v>
      </c>
      <c r="C10">
        <v>26.490781945327402</v>
      </c>
      <c r="D10">
        <v>7.7288764089006197</v>
      </c>
    </row>
    <row r="11" spans="1:4" x14ac:dyDescent="0.25">
      <c r="A11" s="1" t="s">
        <v>15</v>
      </c>
      <c r="B11" s="1" t="s">
        <v>16</v>
      </c>
      <c r="C11">
        <v>29.948328267477205</v>
      </c>
      <c r="D11">
        <v>2.3512912420002512</v>
      </c>
    </row>
    <row r="12" spans="1:4" x14ac:dyDescent="0.25">
      <c r="A12" s="1" t="s">
        <v>17</v>
      </c>
      <c r="B12" s="1" t="s">
        <v>18</v>
      </c>
      <c r="C12">
        <v>18.918769443484273</v>
      </c>
      <c r="D12">
        <v>2.557609871529912</v>
      </c>
    </row>
    <row r="13" spans="1:4" x14ac:dyDescent="0.25">
      <c r="A13" s="1" t="s">
        <v>6</v>
      </c>
      <c r="B13" s="1" t="s">
        <v>13</v>
      </c>
      <c r="C13">
        <v>27.257065427797134</v>
      </c>
      <c r="D13">
        <v>0.16151490549750872</v>
      </c>
    </row>
    <row r="14" spans="1:4" x14ac:dyDescent="0.25">
      <c r="A14" s="1" t="s">
        <v>8</v>
      </c>
      <c r="B14" s="1" t="s">
        <v>11</v>
      </c>
      <c r="C14">
        <v>21.629767089053388</v>
      </c>
      <c r="D14">
        <v>2.1741954356409452</v>
      </c>
    </row>
    <row r="15" spans="1:4" x14ac:dyDescent="0.25">
      <c r="A15" s="1" t="s">
        <v>10</v>
      </c>
      <c r="B15" s="1" t="s">
        <v>9</v>
      </c>
      <c r="C15">
        <v>25.296830652790913</v>
      </c>
      <c r="D15">
        <v>4.9654683853899639</v>
      </c>
    </row>
    <row r="16" spans="1:4" x14ac:dyDescent="0.25">
      <c r="A16" s="1"/>
      <c r="B16" s="1" t="s">
        <v>0</v>
      </c>
      <c r="C16">
        <f>AVERAGE(C10:C15)</f>
        <v>24.923590470988383</v>
      </c>
    </row>
    <row r="17" spans="2:3" x14ac:dyDescent="0.25">
      <c r="B17" s="1" t="s">
        <v>1</v>
      </c>
      <c r="C17">
        <f>_xlfn.STDEV.S(C10:C15)</f>
        <v>4.0048880306897185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compiled data</vt:lpstr>
    </vt:vector>
  </TitlesOfParts>
  <Company>Montana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Zath, Geoffrey</dc:creator>
  <cp:lastModifiedBy>Geoffrey Zath</cp:lastModifiedBy>
  <dcterms:created xsi:type="dcterms:W3CDTF">2020-11-30T22:04:09Z</dcterms:created>
  <dcterms:modified xsi:type="dcterms:W3CDTF">2023-12-03T20:03:39Z</dcterms:modified>
</cp:coreProperties>
</file>