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SU\Lab\Chang Publications\Zath Drop qPCR Method Paper\Data\LME figure\LME\"/>
    </mc:Choice>
  </mc:AlternateContent>
  <xr:revisionPtr revIDLastSave="0" documentId="13_ncr:1_{2FB9C3E2-81D6-486A-931E-4A091441982D}" xr6:coauthVersionLast="45" xr6:coauthVersionMax="45" xr10:uidLastSave="{00000000-0000-0000-0000-000000000000}"/>
  <bookViews>
    <workbookView xWindow="12120" yWindow="4545" windowWidth="20820" windowHeight="14115" xr2:uid="{8AC2EB0E-55E9-403B-8DCA-F4F6E7A3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F5" i="1" l="1"/>
  <c r="F4" i="1"/>
  <c r="F3" i="1"/>
  <c r="E6" i="1"/>
  <c r="E4" i="1"/>
  <c r="E5" i="1"/>
  <c r="E3" i="1"/>
  <c r="D4" i="1"/>
  <c r="D5" i="1"/>
  <c r="D3" i="1"/>
  <c r="C6" i="1"/>
</calcChain>
</file>

<file path=xl/sharedStrings.xml><?xml version="1.0" encoding="utf-8"?>
<sst xmlns="http://schemas.openxmlformats.org/spreadsheetml/2006/main" count="13" uniqueCount="12">
  <si>
    <t>variance</t>
  </si>
  <si>
    <t>day</t>
  </si>
  <si>
    <t>tube</t>
  </si>
  <si>
    <t>error (drops)</t>
  </si>
  <si>
    <t>sum</t>
  </si>
  <si>
    <t>fraction</t>
  </si>
  <si>
    <t>estimate</t>
  </si>
  <si>
    <t>intercept (cycle 0)</t>
  </si>
  <si>
    <t>cycle</t>
  </si>
  <si>
    <t>intercept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</si>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</sst>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9FA3-DE0A-4802-95DA-2FC9DDDFC5CA}">
  <dimension ref="A2:F14"/>
  <sheetViews>
    <sheetView tabSelected="1" workbookViewId="0">
      <selection activeCell="H20" sqref="H20"/>
    </sheetView>
  </sheetViews>
  <sheetFormatPr defaultRowHeight="15" x14ac:dyDescent="0.25"/>
  <cols>
    <col min="2" max="2" width="12.28515625" bestFit="1" customWidth="1"/>
    <col min="5" max="5" width="16.140625" bestFit="1" customWidth="1"/>
  </cols>
  <sheetData>
    <row r="2" spans="1:6" x14ac:dyDescent="0.25">
      <c r="C2" t="s">
        <v>6</v>
      </c>
      <c r="D2" t="s">
        <v>5</v>
      </c>
      <c r="E2" t="s">
        <v>0</v>
      </c>
      <c r="F2" t="s">
        <v>5</v>
      </c>
    </row>
    <row r="3" spans="1:6" x14ac:dyDescent="0.25">
      <c r="B3" t="s">
        <v>1</v>
      </c>
      <c r="C3">
        <v>35.093000000000004</v>
      </c>
      <c r="D3">
        <f>C3/C$6</f>
        <v>0.41473488899787869</v>
      </c>
      <c r="E3">
        <f>C3^2</f>
        <v>1231.5186490000003</v>
      </c>
      <c r="F3">
        <f>E3/E$6</f>
        <v>0.41004645676675283</v>
      </c>
    </row>
    <row r="4" spans="1:6" x14ac:dyDescent="0.25">
      <c r="B4" t="s">
        <v>2</v>
      </c>
      <c r="C4">
        <v>8.2445000000000004</v>
      </c>
      <c r="D4">
        <f t="shared" ref="D4:F5" si="0">C4/C$6</f>
        <v>9.7434867134272102E-2</v>
      </c>
      <c r="E4">
        <f t="shared" ref="E4:E5" si="1">C4^2</f>
        <v>67.971780250000009</v>
      </c>
      <c r="F4">
        <f t="shared" si="0"/>
        <v>2.2631884360235006E-2</v>
      </c>
    </row>
    <row r="5" spans="1:6" x14ac:dyDescent="0.25">
      <c r="B5" t="s">
        <v>3</v>
      </c>
      <c r="C5">
        <v>41.277999999999999</v>
      </c>
      <c r="D5">
        <f t="shared" si="0"/>
        <v>0.48783024386784929</v>
      </c>
      <c r="E5">
        <f t="shared" si="1"/>
        <v>1703.8732839999998</v>
      </c>
      <c r="F5">
        <f t="shared" si="0"/>
        <v>0.56732165887301222</v>
      </c>
    </row>
    <row r="6" spans="1:6" x14ac:dyDescent="0.25">
      <c r="B6" t="s">
        <v>4</v>
      </c>
      <c r="C6">
        <f>SUM(C3:C5)</f>
        <v>84.615499999999997</v>
      </c>
      <c r="E6">
        <f>SUM(E3:E5)</f>
        <v>3003.3637132499998</v>
      </c>
    </row>
    <row r="9" spans="1:6" x14ac:dyDescent="0.25">
      <c r="A9" t="s">
        <v>7</v>
      </c>
      <c r="C9">
        <v>217.95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</row>
    <row r="11" spans="1:6" x14ac:dyDescent="0.25">
      <c r="A11">
        <v>19</v>
      </c>
      <c r="B11">
        <v>186.61</v>
      </c>
      <c r="C11">
        <v>145.81</v>
      </c>
      <c r="D11">
        <v>227.41</v>
      </c>
    </row>
    <row r="12" spans="1:6" x14ac:dyDescent="0.25">
      <c r="A12">
        <v>20</v>
      </c>
      <c r="B12">
        <v>184.96</v>
      </c>
      <c r="C12">
        <v>144.16</v>
      </c>
      <c r="D12">
        <v>225.76</v>
      </c>
      <c r="E12">
        <f>B12-B11</f>
        <v>-1.6500000000000057</v>
      </c>
    </row>
    <row r="13" spans="1:6" x14ac:dyDescent="0.25">
      <c r="A13">
        <v>21</v>
      </c>
      <c r="B13">
        <v>183.31</v>
      </c>
      <c r="C13">
        <v>142.51</v>
      </c>
      <c r="D13">
        <v>224.11</v>
      </c>
      <c r="E13">
        <f>B13-B12</f>
        <v>-1.6500000000000057</v>
      </c>
    </row>
    <row r="14" spans="1:6" x14ac:dyDescent="0.25">
      <c r="A14">
        <v>22</v>
      </c>
      <c r="B14">
        <v>181.66</v>
      </c>
      <c r="C14">
        <v>140.86000000000001</v>
      </c>
      <c r="D14">
        <v>222.46</v>
      </c>
      <c r="E14">
        <f>B14-B13</f>
        <v>-1.6500000000000057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Zath</dc:creator>
  <cp:lastModifiedBy>Geoffrey Zath</cp:lastModifiedBy>
  <dcterms:created xsi:type="dcterms:W3CDTF">2021-01-11T20:36:25Z</dcterms:created>
  <dcterms:modified xsi:type="dcterms:W3CDTF">2021-01-11T22:30:55Z</dcterms:modified>
</cp:coreProperties>
</file>