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06能源平衡表\"/>
    </mc:Choice>
  </mc:AlternateContent>
  <xr:revisionPtr revIDLastSave="0" documentId="13_ncr:1_{E9923FC7-AD7F-4D89-817A-A4841B06804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</calcChain>
</file>

<file path=xl/sharedStrings.xml><?xml version="1.0" encoding="utf-8"?>
<sst xmlns="http://schemas.openxmlformats.org/spreadsheetml/2006/main" count="92" uniqueCount="75">
  <si>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</si>
  <si>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</si>
  <si>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</si>
  <si>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</si>
  <si>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</si>
  <si>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</si>
  <si>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</si>
  <si>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</si>
  <si>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</si>
  <si>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</si>
  <si>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</si>
  <si>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</si>
  <si>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</si>
  <si>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</si>
  <si>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</si>
  <si>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</si>
  <si>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</si>
  <si>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</si>
  <si>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</si>
  <si>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</si>
  <si>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</si>
  <si>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</si>
  <si>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</si>
  <si>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</si>
  <si>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</si>
  <si>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</si>
  <si>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</si>
  <si>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</si>
  <si>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</si>
  <si>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</si>
  <si>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t>煤合计</t>
  </si>
  <si>
    <t>原煤</t>
  </si>
  <si>
    <t>洗精煤</t>
  </si>
  <si>
    <t>其他洗煤</t>
  </si>
  <si>
    <t>型煤</t>
  </si>
  <si>
    <t>焦炭</t>
  </si>
  <si>
    <t>焦炉煤气</t>
  </si>
  <si>
    <t>其他煤气</t>
  </si>
  <si>
    <t>油品合计</t>
  </si>
  <si>
    <t>原油</t>
  </si>
  <si>
    <t>汽油</t>
  </si>
  <si>
    <t>煤油</t>
  </si>
  <si>
    <t>柴油</t>
  </si>
  <si>
    <t>燃料油</t>
  </si>
  <si>
    <t>液化石油气</t>
  </si>
  <si>
    <t>炼厂干气</t>
  </si>
  <si>
    <t>天然气</t>
  </si>
  <si>
    <t>其他石油制品</t>
  </si>
  <si>
    <t>其他焦化产品</t>
  </si>
  <si>
    <t>热力</t>
  </si>
  <si>
    <t>电力</t>
  </si>
  <si>
    <t>其他能源</t>
  </si>
  <si>
    <t>(万吨)</t>
  </si>
  <si>
    <t>(百亿千焦)</t>
  </si>
  <si>
    <t>(亿千瓦时)</t>
  </si>
  <si>
    <t>(万吨标煤)</t>
  </si>
  <si>
    <t>原煤</t>
    <phoneticPr fontId="2" type="noConversion"/>
  </si>
  <si>
    <t>洗精煤</t>
    <phoneticPr fontId="2" type="noConversion"/>
  </si>
  <si>
    <t>其他洗煤</t>
    <phoneticPr fontId="2" type="noConversion"/>
  </si>
  <si>
    <t>煤制品</t>
    <phoneticPr fontId="2" type="noConversion"/>
  </si>
  <si>
    <t>焦炭</t>
    <phoneticPr fontId="2" type="noConversion"/>
  </si>
  <si>
    <t>焦炉煤气</t>
    <phoneticPr fontId="2" type="noConversion"/>
  </si>
  <si>
    <t>其他煤气</t>
    <phoneticPr fontId="2" type="noConversion"/>
  </si>
  <si>
    <t>原油</t>
    <phoneticPr fontId="2" type="noConversion"/>
  </si>
  <si>
    <t>汽油</t>
    <phoneticPr fontId="2" type="noConversion"/>
  </si>
  <si>
    <t>柴油</t>
    <phoneticPr fontId="2" type="noConversion"/>
  </si>
  <si>
    <t>燃料油</t>
    <phoneticPr fontId="2" type="noConversion"/>
  </si>
  <si>
    <t>液化石油气</t>
    <phoneticPr fontId="2" type="noConversion"/>
  </si>
  <si>
    <t>炼厂干气</t>
    <phoneticPr fontId="2" type="noConversion"/>
  </si>
  <si>
    <t>天然气</t>
    <phoneticPr fontId="2" type="noConversion"/>
  </si>
  <si>
    <t>其他石油制品</t>
    <phoneticPr fontId="2" type="noConversion"/>
  </si>
  <si>
    <t>其他焦化产品</t>
    <phoneticPr fontId="2" type="noConversion"/>
  </si>
  <si>
    <t>热力</t>
    <phoneticPr fontId="2" type="noConversion"/>
  </si>
  <si>
    <t>其他能源</t>
    <phoneticPr fontId="2" type="noConversion"/>
  </si>
  <si>
    <t>二氧化碳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</si>
</sst>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6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3" xfId="1" quotePrefix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horizontal="left" vertical="center" wrapText="1"/>
    </xf>
    <xf numFmtId="176" fontId="1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  <xf numFmtId="2" fontId="4" fillId="0" borderId="6" xfId="1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752C7ED1-9CE8-4E0E-9ED7-C1929B3809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K1" workbookViewId="0">
      <selection activeCell="X4" sqref="X4"/>
    </sheetView>
  </sheetViews>
  <sheetFormatPr defaultRowHeight="14" x14ac:dyDescent="0.3"/>
  <sheetData>
    <row r="1" spans="1:27" ht="26" x14ac:dyDescent="0.3">
      <c r="B1" s="3" t="s">
        <v>30</v>
      </c>
      <c r="C1" s="3" t="s">
        <v>31</v>
      </c>
      <c r="D1" s="3" t="s">
        <v>32</v>
      </c>
      <c r="E1" s="3" t="s">
        <v>33</v>
      </c>
      <c r="F1" s="4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4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4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4" t="s">
        <v>50</v>
      </c>
      <c r="W1" s="5" t="s">
        <v>51</v>
      </c>
      <c r="X1" s="7" t="s">
        <v>74</v>
      </c>
    </row>
    <row r="2" spans="1:27" ht="26" x14ac:dyDescent="0.3">
      <c r="B2" s="6" t="s">
        <v>52</v>
      </c>
      <c r="C2" s="6" t="s">
        <v>52</v>
      </c>
      <c r="D2" s="6" t="s">
        <v>52</v>
      </c>
      <c r="E2" s="6" t="s">
        <v>52</v>
      </c>
      <c r="F2" s="6" t="s">
        <v>52</v>
      </c>
      <c r="G2" s="6" t="s">
        <v>52</v>
      </c>
      <c r="H2" s="6" t="s">
        <v>52</v>
      </c>
      <c r="I2" s="6" t="s">
        <v>52</v>
      </c>
      <c r="J2" s="6" t="s">
        <v>52</v>
      </c>
      <c r="K2" s="6" t="s">
        <v>52</v>
      </c>
      <c r="L2" s="6" t="s">
        <v>52</v>
      </c>
      <c r="M2" s="6" t="s">
        <v>52</v>
      </c>
      <c r="N2" s="6" t="s">
        <v>52</v>
      </c>
      <c r="O2" s="6" t="s">
        <v>52</v>
      </c>
      <c r="P2" s="6" t="s">
        <v>52</v>
      </c>
      <c r="Q2" s="6" t="s">
        <v>52</v>
      </c>
      <c r="R2" s="6"/>
      <c r="S2" s="6" t="s">
        <v>52</v>
      </c>
      <c r="T2" s="6" t="s">
        <v>52</v>
      </c>
      <c r="U2" s="6" t="s">
        <v>53</v>
      </c>
      <c r="V2" s="6" t="s">
        <v>54</v>
      </c>
      <c r="W2" s="7" t="s">
        <v>55</v>
      </c>
    </row>
    <row r="3" spans="1:27" x14ac:dyDescent="0.3">
      <c r="A3" s="1" t="s">
        <v>0</v>
      </c>
      <c r="B3" s="8">
        <v>-810.96</v>
      </c>
      <c r="C3" s="9">
        <v>-796.63</v>
      </c>
      <c r="D3" s="9"/>
      <c r="E3" s="9">
        <v>-6.36</v>
      </c>
      <c r="F3" s="9">
        <v>-7.97</v>
      </c>
      <c r="G3" s="9"/>
      <c r="H3" s="9">
        <v>-0.38</v>
      </c>
      <c r="I3" s="9">
        <v>-20.66</v>
      </c>
      <c r="J3" s="9">
        <v>-6.59</v>
      </c>
      <c r="K3" s="9"/>
      <c r="L3" s="9"/>
      <c r="M3" s="9"/>
      <c r="N3" s="9">
        <v>-0.21</v>
      </c>
      <c r="O3" s="9">
        <v>-6.38</v>
      </c>
      <c r="P3" s="9"/>
      <c r="Q3" s="9"/>
      <c r="R3" s="9">
        <v>-3.41</v>
      </c>
      <c r="S3" s="9"/>
      <c r="T3" s="9"/>
      <c r="U3" s="9"/>
      <c r="V3" s="9">
        <v>209.65</v>
      </c>
      <c r="W3" s="9">
        <v>-6.83</v>
      </c>
      <c r="X3">
        <f>C3*$AA$3+D3*$AA$4+E3*$AA$5+F3*$AA$6+G3*$AA$7+H3*$AA$8+I3*$AA$9+K3*$AA$10+L3*$AA$11+N3*$AA$12+O3*$AA$13+P3*$AA$14+Q3*$AA$15+R3*$AA$16+S3*$AA$17+T3*$AA$18</f>
        <v>-1743.488494486</v>
      </c>
      <c r="Z3" t="s">
        <v>56</v>
      </c>
      <c r="AA3">
        <v>1.9778967999999999</v>
      </c>
    </row>
    <row r="4" spans="1:27" x14ac:dyDescent="0.3">
      <c r="A4" s="1" t="s">
        <v>1</v>
      </c>
      <c r="B4" s="10">
        <v>-1639.2</v>
      </c>
      <c r="C4" s="11">
        <v>-1639.2</v>
      </c>
      <c r="D4" s="11"/>
      <c r="E4" s="11"/>
      <c r="F4" s="11"/>
      <c r="G4" s="11"/>
      <c r="H4" s="11">
        <v>-0.63</v>
      </c>
      <c r="I4" s="11">
        <v>-6.58</v>
      </c>
      <c r="J4" s="11"/>
      <c r="K4" s="11"/>
      <c r="L4" s="11"/>
      <c r="M4" s="11"/>
      <c r="N4" s="11"/>
      <c r="O4" s="11"/>
      <c r="P4" s="11"/>
      <c r="Q4" s="11"/>
      <c r="R4" s="11">
        <v>-0.73</v>
      </c>
      <c r="S4" s="11"/>
      <c r="T4" s="11"/>
      <c r="U4" s="11"/>
      <c r="V4" s="11">
        <v>366.74</v>
      </c>
      <c r="W4" s="11"/>
      <c r="X4">
        <f t="shared" ref="X4:X32" si="0">C4*$AA$3+D4*$AA$4+E4*$AA$5+F4*$AA$6+G4*$AA$7+H4*$AA$8+I4*$AA$9+K4*$AA$10+L4*$AA$11+N4*$AA$12+O4*$AA$13+P4*$AA$14+Q4*$AA$15+R4*$AA$16+S4*$AA$17+T4*$AA$18</f>
        <v>-3278.0612287500003</v>
      </c>
      <c r="Z4" t="s">
        <v>57</v>
      </c>
      <c r="AA4">
        <v>2.4921424000000001</v>
      </c>
    </row>
    <row r="5" spans="1:27" x14ac:dyDescent="0.3">
      <c r="A5" s="1" t="s">
        <v>2</v>
      </c>
      <c r="B5" s="12">
        <v>-7082.12</v>
      </c>
      <c r="C5" s="13">
        <v>-6867.99</v>
      </c>
      <c r="D5" s="13"/>
      <c r="E5" s="13">
        <v>-214.13</v>
      </c>
      <c r="F5" s="13"/>
      <c r="G5" s="13"/>
      <c r="H5" s="13">
        <v>-5.8</v>
      </c>
      <c r="I5" s="13">
        <v>-69.72</v>
      </c>
      <c r="J5" s="13">
        <v>-5.53</v>
      </c>
      <c r="K5" s="13"/>
      <c r="L5" s="13">
        <v>-0.01</v>
      </c>
      <c r="M5" s="13"/>
      <c r="N5" s="13">
        <v>-3.01</v>
      </c>
      <c r="O5" s="13">
        <v>-0.08</v>
      </c>
      <c r="P5" s="13"/>
      <c r="Q5" s="13">
        <v>-2.4300000000000002</v>
      </c>
      <c r="R5" s="13"/>
      <c r="S5" s="13"/>
      <c r="T5" s="13"/>
      <c r="U5" s="13">
        <v>-929.48</v>
      </c>
      <c r="V5" s="13">
        <v>1408.32</v>
      </c>
      <c r="W5" s="13">
        <v>-47.11</v>
      </c>
      <c r="X5">
        <f t="shared" si="0"/>
        <v>-14032.724522680001</v>
      </c>
      <c r="Z5" t="s">
        <v>58</v>
      </c>
      <c r="AA5">
        <v>0.79113979999999995</v>
      </c>
    </row>
    <row r="6" spans="1:27" x14ac:dyDescent="0.3">
      <c r="A6" s="1" t="s">
        <v>3</v>
      </c>
      <c r="B6" s="14">
        <v>-7340.02</v>
      </c>
      <c r="C6" s="15">
        <v>-6968.88</v>
      </c>
      <c r="D6" s="15"/>
      <c r="E6" s="15">
        <v>-371.14</v>
      </c>
      <c r="F6" s="15"/>
      <c r="G6" s="15"/>
      <c r="H6" s="15">
        <v>-22.32</v>
      </c>
      <c r="I6" s="15">
        <v>-13.79</v>
      </c>
      <c r="J6" s="15"/>
      <c r="K6" s="15"/>
      <c r="L6" s="15"/>
      <c r="M6" s="15"/>
      <c r="N6" s="15"/>
      <c r="O6" s="15"/>
      <c r="P6" s="15"/>
      <c r="Q6" s="15"/>
      <c r="R6" s="15">
        <v>-0.53</v>
      </c>
      <c r="S6" s="15"/>
      <c r="T6" s="15"/>
      <c r="U6" s="15"/>
      <c r="V6" s="15">
        <v>1502.54</v>
      </c>
      <c r="W6" s="15">
        <v>-230.76</v>
      </c>
      <c r="X6">
        <f t="shared" si="0"/>
        <v>-14286.684095786</v>
      </c>
      <c r="Z6" t="s">
        <v>59</v>
      </c>
      <c r="AA6">
        <v>2.0385300000000002</v>
      </c>
    </row>
    <row r="7" spans="1:27" x14ac:dyDescent="0.3">
      <c r="A7" s="1" t="s">
        <v>4</v>
      </c>
      <c r="B7" s="16">
        <v>-8465.8173999999999</v>
      </c>
      <c r="C7" s="17">
        <v>-8404.0463</v>
      </c>
      <c r="D7" s="17"/>
      <c r="E7" s="17">
        <v>-61.771099999999997</v>
      </c>
      <c r="F7" s="17"/>
      <c r="G7" s="17"/>
      <c r="H7" s="17">
        <v>-0.63890000000000002</v>
      </c>
      <c r="I7" s="17">
        <v>-22.759599999999999</v>
      </c>
      <c r="J7" s="17">
        <v>-0.81219999999999992</v>
      </c>
      <c r="K7" s="17">
        <v>-0.74429999999999996</v>
      </c>
      <c r="L7" s="17"/>
      <c r="M7" s="17"/>
      <c r="N7" s="17">
        <v>-6.7900000000000002E-2</v>
      </c>
      <c r="O7" s="17"/>
      <c r="P7" s="17"/>
      <c r="Q7" s="17"/>
      <c r="R7" s="17"/>
      <c r="S7" s="17"/>
      <c r="T7" s="17"/>
      <c r="U7" s="17">
        <v>-167.92769999999999</v>
      </c>
      <c r="V7" s="17">
        <v>1395.73</v>
      </c>
      <c r="W7" s="17">
        <v>-12.512</v>
      </c>
      <c r="X7">
        <f t="shared" si="0"/>
        <v>-16731.26671957134</v>
      </c>
      <c r="Z7" t="s">
        <v>60</v>
      </c>
      <c r="AA7">
        <v>3.0453885000000001</v>
      </c>
    </row>
    <row r="8" spans="1:27" x14ac:dyDescent="0.3">
      <c r="A8" s="1" t="s">
        <v>5</v>
      </c>
      <c r="B8" s="18">
        <v>-5356.76</v>
      </c>
      <c r="C8" s="19">
        <v>-4681.99</v>
      </c>
      <c r="D8" s="19">
        <v>-0.03</v>
      </c>
      <c r="E8" s="19">
        <v>-674.74</v>
      </c>
      <c r="F8" s="19"/>
      <c r="G8" s="19">
        <v>-3.32</v>
      </c>
      <c r="H8" s="19">
        <v>-2.68</v>
      </c>
      <c r="I8" s="19">
        <v>-55.26</v>
      </c>
      <c r="J8" s="19">
        <v>-21.52</v>
      </c>
      <c r="K8" s="19">
        <v>-0.49</v>
      </c>
      <c r="L8" s="19"/>
      <c r="M8" s="19"/>
      <c r="N8" s="19">
        <v>-0.75</v>
      </c>
      <c r="O8" s="19">
        <v>-11.73</v>
      </c>
      <c r="P8" s="19"/>
      <c r="Q8" s="19">
        <v>-8.5500000000000007</v>
      </c>
      <c r="R8" s="19"/>
      <c r="S8" s="19"/>
      <c r="T8" s="19"/>
      <c r="U8" s="19"/>
      <c r="V8" s="19">
        <v>956.88</v>
      </c>
      <c r="W8" s="19">
        <v>-12.16</v>
      </c>
      <c r="X8">
        <f t="shared" si="0"/>
        <v>-10221.290292379997</v>
      </c>
      <c r="Z8" t="s">
        <v>61</v>
      </c>
      <c r="AA8">
        <v>7.4263440000000003</v>
      </c>
    </row>
    <row r="9" spans="1:27" x14ac:dyDescent="0.3">
      <c r="A9" s="1" t="s">
        <v>6</v>
      </c>
      <c r="B9" s="20">
        <v>-2756.07</v>
      </c>
      <c r="C9" s="21">
        <v>-2738.24</v>
      </c>
      <c r="D9" s="21"/>
      <c r="E9" s="21">
        <v>-17.829999999999998</v>
      </c>
      <c r="F9" s="21"/>
      <c r="G9" s="21"/>
      <c r="H9" s="21">
        <v>-0.16</v>
      </c>
      <c r="I9" s="21">
        <v>-1.43</v>
      </c>
      <c r="J9" s="21">
        <v>-0.84</v>
      </c>
      <c r="K9" s="21"/>
      <c r="L9" s="21"/>
      <c r="M9" s="21"/>
      <c r="N9" s="21">
        <v>-0.39</v>
      </c>
      <c r="O9" s="21">
        <v>-0.45</v>
      </c>
      <c r="P9" s="21"/>
      <c r="Q9" s="21"/>
      <c r="R9" s="21">
        <v>-0.19</v>
      </c>
      <c r="S9" s="21"/>
      <c r="T9" s="21"/>
      <c r="U9" s="21"/>
      <c r="V9" s="21">
        <v>401.09</v>
      </c>
      <c r="W9" s="21">
        <v>-17.600000000000001</v>
      </c>
      <c r="X9">
        <f t="shared" si="0"/>
        <v>-5441.4078048639976</v>
      </c>
      <c r="Z9" t="s">
        <v>62</v>
      </c>
      <c r="AA9">
        <v>2.3207879999999999</v>
      </c>
    </row>
    <row r="10" spans="1:27" x14ac:dyDescent="0.3">
      <c r="A10" s="1" t="s">
        <v>7</v>
      </c>
      <c r="B10" s="22">
        <v>-96</v>
      </c>
      <c r="C10" s="23">
        <v>-3698.29</v>
      </c>
      <c r="D10" s="23"/>
      <c r="E10" s="23">
        <v>-96</v>
      </c>
      <c r="F10" s="23"/>
      <c r="G10" s="23"/>
      <c r="H10" s="23">
        <v>-1.44</v>
      </c>
      <c r="I10" s="23"/>
      <c r="J10" s="23">
        <v>-6.01</v>
      </c>
      <c r="K10" s="23"/>
      <c r="L10" s="23"/>
      <c r="M10" s="23"/>
      <c r="N10" s="23">
        <v>-0.3</v>
      </c>
      <c r="O10" s="23">
        <v>-1.44</v>
      </c>
      <c r="P10" s="23"/>
      <c r="Q10" s="23">
        <v>-4.2699999999999996</v>
      </c>
      <c r="R10" s="23">
        <v>-2.1</v>
      </c>
      <c r="S10" s="23"/>
      <c r="T10" s="23"/>
      <c r="U10" s="23"/>
      <c r="V10" s="23">
        <v>642.33000000000004</v>
      </c>
      <c r="W10" s="23">
        <v>-82.77</v>
      </c>
      <c r="X10">
        <f t="shared" si="0"/>
        <v>-7566.2259153879995</v>
      </c>
      <c r="Z10" t="s">
        <v>63</v>
      </c>
      <c r="AA10">
        <v>3.0651128000000001</v>
      </c>
    </row>
    <row r="11" spans="1:27" x14ac:dyDescent="0.3">
      <c r="A11" s="1" t="s">
        <v>8</v>
      </c>
      <c r="B11" s="24">
        <v>-2744.45</v>
      </c>
      <c r="C11" s="25">
        <v>-2744.45</v>
      </c>
      <c r="D11" s="25"/>
      <c r="E11" s="25"/>
      <c r="F11" s="25"/>
      <c r="G11" s="25"/>
      <c r="H11" s="25">
        <v>-1.71</v>
      </c>
      <c r="I11" s="25">
        <v>-84.64</v>
      </c>
      <c r="J11" s="25">
        <v>-65.75</v>
      </c>
      <c r="K11" s="25"/>
      <c r="L11" s="25"/>
      <c r="M11" s="25"/>
      <c r="N11" s="25">
        <v>-2.13</v>
      </c>
      <c r="O11" s="25">
        <v>-44.51</v>
      </c>
      <c r="P11" s="25"/>
      <c r="Q11" s="25">
        <v>-0.28999999999999998</v>
      </c>
      <c r="R11" s="25">
        <v>-3.2</v>
      </c>
      <c r="S11" s="25">
        <v>-18.82</v>
      </c>
      <c r="T11" s="25"/>
      <c r="U11" s="25"/>
      <c r="V11" s="25">
        <v>725.99</v>
      </c>
      <c r="W11" s="25">
        <v>-6.66</v>
      </c>
      <c r="X11">
        <f t="shared" si="0"/>
        <v>-5923.4279061159996</v>
      </c>
      <c r="Z11" t="s">
        <v>64</v>
      </c>
      <c r="AA11">
        <v>2.9847510000000002</v>
      </c>
    </row>
    <row r="12" spans="1:27" x14ac:dyDescent="0.3">
      <c r="A12" s="1" t="s">
        <v>9</v>
      </c>
      <c r="B12" s="26">
        <v>-11095.96</v>
      </c>
      <c r="C12" s="27">
        <v>-10945.42</v>
      </c>
      <c r="D12" s="27"/>
      <c r="E12" s="27">
        <v>-150.54</v>
      </c>
      <c r="F12" s="27"/>
      <c r="G12" s="27"/>
      <c r="H12" s="27">
        <v>-3.13</v>
      </c>
      <c r="I12" s="27">
        <v>-106.54</v>
      </c>
      <c r="J12" s="27">
        <v>-11.44</v>
      </c>
      <c r="K12" s="27"/>
      <c r="L12" s="27"/>
      <c r="M12" s="27"/>
      <c r="N12" s="27">
        <v>-3.7</v>
      </c>
      <c r="O12" s="27">
        <v>-3.77</v>
      </c>
      <c r="P12" s="27"/>
      <c r="Q12" s="27">
        <v>-0.4</v>
      </c>
      <c r="R12" s="27">
        <v>-13.5</v>
      </c>
      <c r="S12" s="27">
        <v>-3.57</v>
      </c>
      <c r="T12" s="27"/>
      <c r="U12" s="27"/>
      <c r="V12" s="27">
        <v>2517.9499999999998</v>
      </c>
      <c r="W12" s="27">
        <v>-2.8</v>
      </c>
      <c r="X12">
        <f t="shared" si="0"/>
        <v>-22378.803765591994</v>
      </c>
      <c r="Z12" t="s">
        <v>65</v>
      </c>
      <c r="AA12">
        <v>3.1605132</v>
      </c>
    </row>
    <row r="13" spans="1:27" x14ac:dyDescent="0.3">
      <c r="A13" s="1" t="s">
        <v>10</v>
      </c>
      <c r="B13" s="28">
        <v>-6065</v>
      </c>
      <c r="C13" s="29">
        <v>-6065</v>
      </c>
      <c r="D13" s="29"/>
      <c r="E13" s="29"/>
      <c r="F13" s="29"/>
      <c r="G13" s="29">
        <v>-39.07</v>
      </c>
      <c r="H13" s="29">
        <v>-0.23</v>
      </c>
      <c r="I13" s="29">
        <v>-3.28</v>
      </c>
      <c r="J13" s="29">
        <v>-96.39</v>
      </c>
      <c r="K13" s="29">
        <v>-20.3</v>
      </c>
      <c r="L13" s="29"/>
      <c r="M13" s="29"/>
      <c r="N13" s="29">
        <v>-4.1100000000000003</v>
      </c>
      <c r="O13" s="29">
        <v>-71.98</v>
      </c>
      <c r="P13" s="29"/>
      <c r="Q13" s="29"/>
      <c r="R13" s="29">
        <v>-9.18</v>
      </c>
      <c r="S13" s="29"/>
      <c r="T13" s="29"/>
      <c r="U13" s="29">
        <v>-181.67</v>
      </c>
      <c r="V13" s="29">
        <v>1403.49</v>
      </c>
      <c r="W13" s="29">
        <v>-27.45</v>
      </c>
      <c r="X13">
        <f t="shared" si="0"/>
        <v>-12632.920508558998</v>
      </c>
      <c r="Z13" t="s">
        <v>66</v>
      </c>
      <c r="AA13">
        <v>3.2365583999999998</v>
      </c>
    </row>
    <row r="14" spans="1:27" x14ac:dyDescent="0.3">
      <c r="A14" s="1" t="s">
        <v>11</v>
      </c>
      <c r="B14" s="30">
        <v>-3478.26</v>
      </c>
      <c r="C14" s="31">
        <v>-3455.2</v>
      </c>
      <c r="D14" s="31"/>
      <c r="E14" s="31">
        <v>-23.06</v>
      </c>
      <c r="F14" s="31"/>
      <c r="G14" s="31"/>
      <c r="H14" s="31">
        <v>-0.71</v>
      </c>
      <c r="I14" s="31">
        <v>-25.12</v>
      </c>
      <c r="J14" s="31">
        <v>-4.18</v>
      </c>
      <c r="K14" s="31"/>
      <c r="L14" s="31"/>
      <c r="M14" s="31"/>
      <c r="N14" s="31">
        <v>-1.21</v>
      </c>
      <c r="O14" s="31">
        <v>-0.02</v>
      </c>
      <c r="P14" s="31"/>
      <c r="Q14" s="31">
        <v>-2.95</v>
      </c>
      <c r="R14" s="31"/>
      <c r="S14" s="31"/>
      <c r="T14" s="31"/>
      <c r="U14" s="31">
        <v>277.02</v>
      </c>
      <c r="V14" s="31">
        <v>722.11</v>
      </c>
      <c r="W14" s="31">
        <v>-3.21</v>
      </c>
      <c r="X14">
        <f t="shared" si="0"/>
        <v>-6997.9892140879992</v>
      </c>
      <c r="Z14" t="s">
        <v>67</v>
      </c>
      <c r="AA14">
        <v>3.1662949</v>
      </c>
    </row>
    <row r="15" spans="1:27" x14ac:dyDescent="0.3">
      <c r="A15" s="1" t="s">
        <v>12</v>
      </c>
      <c r="B15" s="32">
        <v>-2369.63</v>
      </c>
      <c r="C15" s="33">
        <v>-2369.63</v>
      </c>
      <c r="D15" s="33"/>
      <c r="E15" s="33"/>
      <c r="F15" s="33"/>
      <c r="G15" s="33"/>
      <c r="H15" s="33"/>
      <c r="I15" s="33"/>
      <c r="J15" s="33">
        <v>-5.61</v>
      </c>
      <c r="K15" s="33"/>
      <c r="L15" s="33"/>
      <c r="M15" s="33"/>
      <c r="N15" s="33">
        <v>-1.1100000000000001</v>
      </c>
      <c r="O15" s="33">
        <v>-4.5</v>
      </c>
      <c r="P15" s="33"/>
      <c r="Q15" s="33"/>
      <c r="R15" s="33"/>
      <c r="S15" s="33"/>
      <c r="T15" s="33"/>
      <c r="U15" s="33"/>
      <c r="V15" s="33">
        <v>555.79999999999995</v>
      </c>
      <c r="W15" s="33"/>
      <c r="X15">
        <f t="shared" si="0"/>
        <v>-4704.9562766359995</v>
      </c>
      <c r="Z15" t="s">
        <v>68</v>
      </c>
      <c r="AA15">
        <v>26.52768</v>
      </c>
    </row>
    <row r="16" spans="1:27" x14ac:dyDescent="0.3">
      <c r="A16" s="1" t="s">
        <v>13</v>
      </c>
      <c r="B16" s="34">
        <v>-1930.53</v>
      </c>
      <c r="C16" s="35">
        <v>-1926.02</v>
      </c>
      <c r="D16" s="35"/>
      <c r="E16" s="35">
        <v>-4.51</v>
      </c>
      <c r="F16" s="35"/>
      <c r="G16" s="35"/>
      <c r="H16" s="35"/>
      <c r="I16" s="35">
        <v>-12.69</v>
      </c>
      <c r="J16" s="35">
        <v>-2.2799999999999998</v>
      </c>
      <c r="K16" s="35"/>
      <c r="L16" s="35"/>
      <c r="M16" s="35"/>
      <c r="N16" s="35">
        <v>-0.91</v>
      </c>
      <c r="O16" s="35">
        <v>-0.51</v>
      </c>
      <c r="P16" s="35"/>
      <c r="Q16" s="35">
        <v>-0.86</v>
      </c>
      <c r="R16" s="35"/>
      <c r="S16" s="35"/>
      <c r="T16" s="35"/>
      <c r="U16" s="35"/>
      <c r="V16" s="35">
        <v>347.46</v>
      </c>
      <c r="W16" s="35">
        <v>-17.45</v>
      </c>
      <c r="X16">
        <f t="shared" si="0"/>
        <v>-3869.8281515499998</v>
      </c>
      <c r="Z16" t="s">
        <v>69</v>
      </c>
      <c r="AA16">
        <v>21.840291000000001</v>
      </c>
    </row>
    <row r="17" spans="1:27" x14ac:dyDescent="0.3">
      <c r="A17" s="1" t="s">
        <v>14</v>
      </c>
      <c r="B17" s="36">
        <v>-11542.8</v>
      </c>
      <c r="C17" s="37">
        <v>-10930.66</v>
      </c>
      <c r="D17" s="37">
        <v>-39.770000000000003</v>
      </c>
      <c r="E17" s="37">
        <v>-544.6</v>
      </c>
      <c r="F17" s="37">
        <v>-27.77</v>
      </c>
      <c r="G17" s="37">
        <v>-3.23</v>
      </c>
      <c r="H17" s="37">
        <v>-5.79</v>
      </c>
      <c r="I17" s="37">
        <v>-7.2229999999999999</v>
      </c>
      <c r="J17" s="37">
        <v>-13.0275</v>
      </c>
      <c r="K17" s="37"/>
      <c r="L17" s="37"/>
      <c r="M17" s="37"/>
      <c r="N17" s="37">
        <v>-6.32</v>
      </c>
      <c r="O17" s="37">
        <v>-4.0999999999999996</v>
      </c>
      <c r="P17" s="37">
        <v>-1.15E-2</v>
      </c>
      <c r="Q17" s="37">
        <v>-2.3159999999999998</v>
      </c>
      <c r="R17" s="37"/>
      <c r="S17" s="37">
        <v>-0.28000000000000003</v>
      </c>
      <c r="T17" s="37"/>
      <c r="U17" s="37">
        <v>-375.32</v>
      </c>
      <c r="V17" s="37">
        <v>2293.94</v>
      </c>
      <c r="W17" s="37">
        <v>-132.29</v>
      </c>
      <c r="X17">
        <f t="shared" si="0"/>
        <v>-22371.469924374349</v>
      </c>
      <c r="Z17" t="s">
        <v>70</v>
      </c>
      <c r="AA17">
        <v>3.0651128000000001</v>
      </c>
    </row>
    <row r="18" spans="1:27" x14ac:dyDescent="0.3">
      <c r="A18" s="1" t="s">
        <v>15</v>
      </c>
      <c r="B18" s="38">
        <v>-8202.1299999999992</v>
      </c>
      <c r="C18" s="39">
        <v>-8098.01</v>
      </c>
      <c r="D18" s="39"/>
      <c r="E18" s="39">
        <v>-104.12</v>
      </c>
      <c r="F18" s="39"/>
      <c r="G18" s="39">
        <v>-17.23</v>
      </c>
      <c r="H18" s="39">
        <v>-0.52</v>
      </c>
      <c r="I18" s="39">
        <v>-3.95</v>
      </c>
      <c r="J18" s="39">
        <v>-12.09</v>
      </c>
      <c r="K18" s="39">
        <v>-0.49</v>
      </c>
      <c r="L18" s="39">
        <v>-0.01</v>
      </c>
      <c r="M18" s="39"/>
      <c r="N18" s="39">
        <v>-2.23</v>
      </c>
      <c r="O18" s="39">
        <v>-1.26</v>
      </c>
      <c r="P18" s="39"/>
      <c r="Q18" s="39">
        <v>-8.1</v>
      </c>
      <c r="R18" s="39"/>
      <c r="S18" s="39"/>
      <c r="T18" s="39"/>
      <c r="U18" s="39">
        <v>-6.99</v>
      </c>
      <c r="V18" s="39">
        <v>1514.8</v>
      </c>
      <c r="W18" s="39">
        <v>-37.36</v>
      </c>
      <c r="X18">
        <f t="shared" si="0"/>
        <v>-16392.434365481</v>
      </c>
      <c r="Z18" t="s">
        <v>71</v>
      </c>
      <c r="AA18">
        <v>2.6899510000000002</v>
      </c>
    </row>
    <row r="19" spans="1:27" x14ac:dyDescent="0.3">
      <c r="A19" s="1" t="s">
        <v>16</v>
      </c>
      <c r="B19" s="40">
        <v>-3179.79</v>
      </c>
      <c r="C19" s="41">
        <v>-3179.79</v>
      </c>
      <c r="D19" s="41"/>
      <c r="E19" s="41"/>
      <c r="F19" s="41"/>
      <c r="G19" s="41"/>
      <c r="H19" s="41">
        <v>-1.07</v>
      </c>
      <c r="I19" s="41"/>
      <c r="J19" s="41">
        <v>-3.72</v>
      </c>
      <c r="K19" s="41"/>
      <c r="L19" s="41"/>
      <c r="M19" s="41"/>
      <c r="N19" s="41">
        <v>-1.41</v>
      </c>
      <c r="O19" s="41">
        <v>-1.31</v>
      </c>
      <c r="P19" s="41"/>
      <c r="Q19" s="41">
        <v>-1</v>
      </c>
      <c r="R19" s="41">
        <v>-0.28000000000000003</v>
      </c>
      <c r="S19" s="41"/>
      <c r="T19" s="41"/>
      <c r="U19" s="41">
        <v>-16.420000000000002</v>
      </c>
      <c r="V19" s="41">
        <v>566.64</v>
      </c>
      <c r="W19" s="41">
        <v>-31.55</v>
      </c>
      <c r="X19">
        <f t="shared" si="0"/>
        <v>-6338.581830348</v>
      </c>
      <c r="Z19" t="s">
        <v>72</v>
      </c>
      <c r="AA19">
        <v>0</v>
      </c>
    </row>
    <row r="20" spans="1:27" x14ac:dyDescent="0.3">
      <c r="A20" s="1" t="s">
        <v>17</v>
      </c>
      <c r="B20" s="42">
        <v>-2463.0700000000002</v>
      </c>
      <c r="C20" s="43">
        <v>-2454.48</v>
      </c>
      <c r="D20" s="43"/>
      <c r="E20" s="43">
        <v>-8.59</v>
      </c>
      <c r="F20" s="43"/>
      <c r="G20" s="43">
        <v>-0.32</v>
      </c>
      <c r="H20" s="43">
        <v>-4.24</v>
      </c>
      <c r="I20" s="43">
        <v>-1.7</v>
      </c>
      <c r="J20" s="43">
        <v>-3.55</v>
      </c>
      <c r="K20" s="43"/>
      <c r="L20" s="43"/>
      <c r="M20" s="43"/>
      <c r="N20" s="43">
        <v>-1.78</v>
      </c>
      <c r="O20" s="43">
        <v>-0.8</v>
      </c>
      <c r="P20" s="43"/>
      <c r="Q20" s="43">
        <v>-0.97</v>
      </c>
      <c r="R20" s="43"/>
      <c r="S20" s="43"/>
      <c r="T20" s="43"/>
      <c r="U20" s="43"/>
      <c r="V20" s="43">
        <v>471.82</v>
      </c>
      <c r="W20" s="43">
        <v>-18.29</v>
      </c>
      <c r="X20">
        <f t="shared" si="0"/>
        <v>-4931.8584008419994</v>
      </c>
      <c r="Z20" t="s">
        <v>73</v>
      </c>
      <c r="AA20">
        <v>0</v>
      </c>
    </row>
    <row r="21" spans="1:27" x14ac:dyDescent="0.3">
      <c r="A21" s="1" t="s">
        <v>18</v>
      </c>
      <c r="B21" s="44">
        <v>-7436.94</v>
      </c>
      <c r="C21" s="45">
        <v>-7303.19</v>
      </c>
      <c r="D21" s="45"/>
      <c r="E21" s="45"/>
      <c r="F21" s="45">
        <v>-133.75</v>
      </c>
      <c r="G21" s="45"/>
      <c r="H21" s="45"/>
      <c r="I21" s="45">
        <v>-0.89</v>
      </c>
      <c r="J21" s="45">
        <v>-717.31</v>
      </c>
      <c r="K21" s="45">
        <v>-0.87</v>
      </c>
      <c r="L21" s="45"/>
      <c r="M21" s="45"/>
      <c r="N21" s="45">
        <v>-29.92</v>
      </c>
      <c r="O21" s="45">
        <v>-685.85</v>
      </c>
      <c r="P21" s="45"/>
      <c r="Q21" s="45"/>
      <c r="R21" s="45">
        <v>-7.92</v>
      </c>
      <c r="S21" s="45">
        <v>-0.67</v>
      </c>
      <c r="T21" s="45"/>
      <c r="U21" s="45">
        <v>-808.39</v>
      </c>
      <c r="V21" s="45">
        <v>1987.41</v>
      </c>
      <c r="W21" s="45">
        <v>-93.54</v>
      </c>
      <c r="X21">
        <f t="shared" si="0"/>
        <v>-17211.726531627999</v>
      </c>
    </row>
    <row r="22" spans="1:27" x14ac:dyDescent="0.3">
      <c r="A22" s="1" t="s">
        <v>19</v>
      </c>
      <c r="B22" s="46">
        <v>-1490.01</v>
      </c>
      <c r="C22" s="47">
        <v>-1490.01</v>
      </c>
      <c r="D22" s="47"/>
      <c r="E22" s="47"/>
      <c r="F22" s="47"/>
      <c r="G22" s="47"/>
      <c r="H22" s="47">
        <v>-0.84</v>
      </c>
      <c r="I22" s="47"/>
      <c r="J22" s="47">
        <v>-1.35</v>
      </c>
      <c r="K22" s="47"/>
      <c r="L22" s="47"/>
      <c r="M22" s="47"/>
      <c r="N22" s="47">
        <v>-1.26</v>
      </c>
      <c r="O22" s="47">
        <v>-0.09</v>
      </c>
      <c r="P22" s="47"/>
      <c r="Q22" s="47"/>
      <c r="R22" s="47"/>
      <c r="S22" s="47"/>
      <c r="T22" s="47"/>
      <c r="U22" s="47"/>
      <c r="V22" s="47">
        <v>279.66000000000003</v>
      </c>
      <c r="W22" s="47">
        <v>-189.68</v>
      </c>
      <c r="X22">
        <f t="shared" si="0"/>
        <v>-2957.5976768159999</v>
      </c>
    </row>
    <row r="23" spans="1:27" x14ac:dyDescent="0.3">
      <c r="A23" s="1" t="s">
        <v>20</v>
      </c>
      <c r="B23" s="48">
        <v>-255.73</v>
      </c>
      <c r="C23" s="49">
        <v>-255.73</v>
      </c>
      <c r="D23" s="49"/>
      <c r="E23" s="49"/>
      <c r="F23" s="49"/>
      <c r="G23" s="49"/>
      <c r="H23" s="49"/>
      <c r="I23" s="49"/>
      <c r="J23" s="49">
        <v>-1.99</v>
      </c>
      <c r="K23" s="49"/>
      <c r="L23" s="49"/>
      <c r="M23" s="49"/>
      <c r="N23" s="49">
        <v>-0.86</v>
      </c>
      <c r="O23" s="49">
        <v>-1.1299999999999999</v>
      </c>
      <c r="P23" s="49"/>
      <c r="Q23" s="49"/>
      <c r="R23" s="49">
        <v>-7.54</v>
      </c>
      <c r="S23" s="49"/>
      <c r="T23" s="49"/>
      <c r="U23" s="49"/>
      <c r="V23" s="49">
        <v>85.08</v>
      </c>
      <c r="W23" s="49">
        <v>-0.19</v>
      </c>
      <c r="X23">
        <f t="shared" si="0"/>
        <v>-676.85869514799992</v>
      </c>
    </row>
    <row r="24" spans="1:27" x14ac:dyDescent="0.3">
      <c r="A24" s="1" t="s">
        <v>21</v>
      </c>
      <c r="B24" s="50">
        <v>-1269.3</v>
      </c>
      <c r="C24" s="51">
        <v>-1184.3</v>
      </c>
      <c r="D24" s="51">
        <v>-5.79</v>
      </c>
      <c r="E24" s="51">
        <v>-79.209999999999994</v>
      </c>
      <c r="F24" s="51"/>
      <c r="G24" s="51"/>
      <c r="H24" s="51">
        <v>-0.38</v>
      </c>
      <c r="I24" s="51">
        <v>-4.3600000000000003</v>
      </c>
      <c r="J24" s="51">
        <v>-1.53</v>
      </c>
      <c r="K24" s="51"/>
      <c r="L24" s="51"/>
      <c r="M24" s="51"/>
      <c r="N24" s="51">
        <v>-0.96</v>
      </c>
      <c r="O24" s="51">
        <v>-0.56999999999999995</v>
      </c>
      <c r="P24" s="51"/>
      <c r="Q24" s="51"/>
      <c r="R24" s="51">
        <v>-0.16</v>
      </c>
      <c r="S24" s="51"/>
      <c r="T24" s="51"/>
      <c r="U24" s="51"/>
      <c r="V24" s="51">
        <v>231.75</v>
      </c>
      <c r="W24" s="51">
        <v>-29.35</v>
      </c>
      <c r="X24">
        <f t="shared" si="0"/>
        <v>-2440.8328922139999</v>
      </c>
    </row>
    <row r="25" spans="1:27" x14ac:dyDescent="0.3">
      <c r="A25" s="1" t="s">
        <v>22</v>
      </c>
      <c r="B25" s="52">
        <v>-3285.21</v>
      </c>
      <c r="C25" s="53">
        <v>-3285.22</v>
      </c>
      <c r="D25" s="53"/>
      <c r="E25" s="53"/>
      <c r="F25" s="53">
        <v>0.01</v>
      </c>
      <c r="G25" s="53"/>
      <c r="H25" s="53">
        <v>0.01</v>
      </c>
      <c r="I25" s="53">
        <v>0.01</v>
      </c>
      <c r="J25" s="53">
        <v>-3.49</v>
      </c>
      <c r="K25" s="53"/>
      <c r="L25" s="53"/>
      <c r="M25" s="53"/>
      <c r="N25" s="53"/>
      <c r="O25" s="53">
        <v>-3.49</v>
      </c>
      <c r="P25" s="53"/>
      <c r="Q25" s="53"/>
      <c r="R25" s="53">
        <v>-18.63</v>
      </c>
      <c r="S25" s="53"/>
      <c r="T25" s="53">
        <v>0.01</v>
      </c>
      <c r="U25" s="53"/>
      <c r="V25" s="53">
        <v>435.93</v>
      </c>
      <c r="W25" s="53"/>
      <c r="X25">
        <f t="shared" si="0"/>
        <v>-6915.8615793119998</v>
      </c>
    </row>
    <row r="26" spans="1:27" x14ac:dyDescent="0.3">
      <c r="A26" s="1" t="s">
        <v>23</v>
      </c>
      <c r="B26" s="54">
        <v>-4021.07</v>
      </c>
      <c r="C26" s="55">
        <v>-4001.54</v>
      </c>
      <c r="D26" s="55"/>
      <c r="E26" s="55">
        <v>-19.53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>
        <v>760.39</v>
      </c>
      <c r="W26" s="55"/>
      <c r="X26">
        <f t="shared" si="0"/>
        <v>-7930.0841213659996</v>
      </c>
    </row>
    <row r="27" spans="1:27" x14ac:dyDescent="0.3">
      <c r="A27" s="1" t="s">
        <v>24</v>
      </c>
      <c r="B27" s="56">
        <v>-2781.6778058381497</v>
      </c>
      <c r="C27" s="57">
        <v>-2735.8818058381498</v>
      </c>
      <c r="D27" s="57"/>
      <c r="E27" s="57">
        <v>-45.795999999999999</v>
      </c>
      <c r="F27" s="57"/>
      <c r="G27" s="57">
        <v>-1.3144</v>
      </c>
      <c r="H27" s="57">
        <v>-2.0621</v>
      </c>
      <c r="I27" s="57">
        <v>-19.151</v>
      </c>
      <c r="J27" s="57">
        <v>-3.0049000000000001</v>
      </c>
      <c r="K27" s="57"/>
      <c r="L27" s="57"/>
      <c r="M27" s="57"/>
      <c r="N27" s="57">
        <v>-3.0049000000000001</v>
      </c>
      <c r="O27" s="57"/>
      <c r="P27" s="57"/>
      <c r="Q27" s="57"/>
      <c r="R27" s="57"/>
      <c r="S27" s="57"/>
      <c r="T27" s="57"/>
      <c r="U27" s="57"/>
      <c r="V27" s="57">
        <v>397.91326400000003</v>
      </c>
      <c r="W27" s="57">
        <v>-20.2911</v>
      </c>
      <c r="X27">
        <f t="shared" si="0"/>
        <v>-5520.782066935777</v>
      </c>
    </row>
    <row r="28" spans="1:27" x14ac:dyDescent="0.3">
      <c r="A28" s="1" t="s">
        <v>25</v>
      </c>
      <c r="B28" s="58">
        <v>-2834.44</v>
      </c>
      <c r="C28" s="59">
        <v>-2834.44</v>
      </c>
      <c r="D28" s="59"/>
      <c r="E28" s="59"/>
      <c r="F28" s="59"/>
      <c r="G28" s="59"/>
      <c r="H28" s="59">
        <v>-0.2</v>
      </c>
      <c r="I28" s="59">
        <v>-0.1</v>
      </c>
      <c r="J28" s="59">
        <v>-1.1499999999999999</v>
      </c>
      <c r="K28" s="59"/>
      <c r="L28" s="59">
        <v>-0.01</v>
      </c>
      <c r="M28" s="59"/>
      <c r="N28" s="59">
        <v>-1.1399999999999999</v>
      </c>
      <c r="O28" s="59"/>
      <c r="P28" s="59"/>
      <c r="Q28" s="59"/>
      <c r="R28" s="59">
        <v>-1.59</v>
      </c>
      <c r="S28" s="59"/>
      <c r="T28" s="59">
        <v>-1.86</v>
      </c>
      <c r="U28" s="59"/>
      <c r="V28" s="59">
        <v>597</v>
      </c>
      <c r="W28" s="59">
        <v>-33.57</v>
      </c>
      <c r="X28">
        <f t="shared" si="0"/>
        <v>-5651.3093574999994</v>
      </c>
    </row>
    <row r="29" spans="1:27" x14ac:dyDescent="0.3">
      <c r="A29" s="1" t="s">
        <v>26</v>
      </c>
      <c r="B29" s="60">
        <v>-1660.92</v>
      </c>
      <c r="C29" s="61">
        <v>-1660.92</v>
      </c>
      <c r="D29" s="61"/>
      <c r="E29" s="61"/>
      <c r="F29" s="61"/>
      <c r="G29" s="61"/>
      <c r="H29" s="61"/>
      <c r="I29" s="61"/>
      <c r="J29" s="61">
        <v>-0.84</v>
      </c>
      <c r="K29" s="61"/>
      <c r="L29" s="61"/>
      <c r="M29" s="61"/>
      <c r="N29" s="61">
        <v>-0.24</v>
      </c>
      <c r="O29" s="61">
        <v>-0.6</v>
      </c>
      <c r="P29" s="61"/>
      <c r="Q29" s="61"/>
      <c r="R29" s="61">
        <v>-0.56000000000000005</v>
      </c>
      <c r="S29" s="61"/>
      <c r="T29" s="61"/>
      <c r="U29" s="61">
        <v>-134.38</v>
      </c>
      <c r="V29" s="61">
        <v>360.24</v>
      </c>
      <c r="W29" s="61">
        <v>-8.81</v>
      </c>
      <c r="X29">
        <f t="shared" si="0"/>
        <v>-3300.0593742239998</v>
      </c>
    </row>
    <row r="30" spans="1:27" x14ac:dyDescent="0.3">
      <c r="A30" s="1" t="s">
        <v>27</v>
      </c>
      <c r="B30" s="62">
        <v>-421.86</v>
      </c>
      <c r="C30" s="63">
        <v>-421.86</v>
      </c>
      <c r="D30" s="63"/>
      <c r="E30" s="63"/>
      <c r="F30" s="63"/>
      <c r="G30" s="63"/>
      <c r="H30" s="63"/>
      <c r="I30" s="63"/>
      <c r="J30" s="63">
        <v>-0.61</v>
      </c>
      <c r="K30" s="63"/>
      <c r="L30" s="63"/>
      <c r="M30" s="63"/>
      <c r="N30" s="63">
        <v>-0.61</v>
      </c>
      <c r="O30" s="63"/>
      <c r="P30" s="63"/>
      <c r="Q30" s="63"/>
      <c r="R30" s="63">
        <v>-1.06</v>
      </c>
      <c r="S30" s="63"/>
      <c r="T30" s="63"/>
      <c r="U30" s="63"/>
      <c r="V30" s="63">
        <v>72.040000000000006</v>
      </c>
      <c r="W30" s="63"/>
      <c r="X30">
        <f t="shared" si="0"/>
        <v>-859.47416556000007</v>
      </c>
    </row>
    <row r="31" spans="1:27" x14ac:dyDescent="0.3">
      <c r="A31" s="1" t="s">
        <v>28</v>
      </c>
      <c r="B31" s="64">
        <v>-1946.42</v>
      </c>
      <c r="C31" s="65">
        <v>-1833.72</v>
      </c>
      <c r="D31" s="65"/>
      <c r="E31" s="65">
        <v>-112.7</v>
      </c>
      <c r="F31" s="65"/>
      <c r="G31" s="65">
        <v>-0.01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>
        <v>367</v>
      </c>
      <c r="W31" s="65"/>
      <c r="X31">
        <f t="shared" si="0"/>
        <v>-3716.1008294409999</v>
      </c>
    </row>
    <row r="32" spans="1:27" x14ac:dyDescent="0.3">
      <c r="A32" s="2" t="s">
        <v>29</v>
      </c>
      <c r="B32" s="66">
        <v>-1556.14</v>
      </c>
      <c r="C32" s="67">
        <v>-1547.69</v>
      </c>
      <c r="D32" s="67"/>
      <c r="E32" s="67">
        <v>-8.4499999999999993</v>
      </c>
      <c r="F32" s="67"/>
      <c r="G32" s="67"/>
      <c r="H32" s="67">
        <v>-8.4000000000000005E-2</v>
      </c>
      <c r="I32" s="67"/>
      <c r="J32" s="67">
        <v>-1.3840000000000001</v>
      </c>
      <c r="K32" s="67">
        <v>-0.02</v>
      </c>
      <c r="L32" s="67"/>
      <c r="M32" s="67"/>
      <c r="N32" s="67">
        <v>-1.254</v>
      </c>
      <c r="O32" s="67">
        <v>-0.11</v>
      </c>
      <c r="P32" s="67"/>
      <c r="Q32" s="67"/>
      <c r="R32" s="67">
        <v>-7.49</v>
      </c>
      <c r="S32" s="67"/>
      <c r="T32" s="67"/>
      <c r="U32" s="67"/>
      <c r="V32" s="67">
        <v>299.01</v>
      </c>
      <c r="W32" s="67">
        <v>-2.2000000000000002</v>
      </c>
      <c r="X32">
        <f t="shared" si="0"/>
        <v>-3236.4444294208001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2022-01-28T06:52:59Z</dcterms:modified>
</cp:coreProperties>
</file>