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Mac\Desktop\数据库\2008能源平衡表\"/>
    </mc:Choice>
  </mc:AlternateContent>
  <xr:revisionPtr revIDLastSave="0" documentId="13_ncr:1_{09E19C87-0093-4BAB-910C-F1EB5373DE7C}" xr6:coauthVersionLast="47" xr6:coauthVersionMax="47" xr10:uidLastSave="{00000000-0000-0000-0000-000000000000}"/>
  <bookViews>
    <workbookView xWindow="-110" yWindow="-110" windowWidth="19420" windowHeight="116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" i="1"/>
</calcChain>
</file>

<file path=xl/sharedStrings.xml><?xml version="1.0" encoding="utf-8"?>
<sst xmlns="http://schemas.openxmlformats.org/spreadsheetml/2006/main" count="92" uniqueCount="76">
  <si>
    <t xml:space="preserve">    煤合计</t>
    <phoneticPr fontId="3" type="noConversion"/>
  </si>
  <si>
    <t xml:space="preserve">    原煤</t>
    <phoneticPr fontId="3" type="noConversion"/>
  </si>
  <si>
    <t xml:space="preserve">    洗精煤</t>
    <phoneticPr fontId="3" type="noConversion"/>
  </si>
  <si>
    <t xml:space="preserve">  其他洗煤</t>
    <phoneticPr fontId="3" type="noConversion"/>
  </si>
  <si>
    <t xml:space="preserve">    型煤</t>
    <phoneticPr fontId="3" type="noConversion"/>
  </si>
  <si>
    <t xml:space="preserve">    焦炭</t>
    <phoneticPr fontId="3" type="noConversion"/>
  </si>
  <si>
    <t xml:space="preserve">  焦炉煤气</t>
    <phoneticPr fontId="3" type="noConversion"/>
  </si>
  <si>
    <t xml:space="preserve">  其他煤气</t>
    <phoneticPr fontId="3" type="noConversion"/>
  </si>
  <si>
    <t xml:space="preserve">  油品合计</t>
    <phoneticPr fontId="3" type="noConversion"/>
  </si>
  <si>
    <t xml:space="preserve">    原油</t>
    <phoneticPr fontId="3" type="noConversion"/>
  </si>
  <si>
    <t xml:space="preserve">    汽油</t>
    <phoneticPr fontId="3" type="noConversion"/>
  </si>
  <si>
    <t xml:space="preserve">    (万吨)</t>
    <phoneticPr fontId="3" type="noConversion"/>
  </si>
  <si>
    <t xml:space="preserve">  (亿立方米)</t>
    <phoneticPr fontId="3" type="noConversion"/>
  </si>
  <si>
    <t xml:space="preserve">    煤油</t>
    <phoneticPr fontId="3" type="noConversion"/>
  </si>
  <si>
    <t xml:space="preserve">    柴油</t>
    <phoneticPr fontId="3" type="noConversion"/>
  </si>
  <si>
    <t xml:space="preserve">    燃料油</t>
    <phoneticPr fontId="3" type="noConversion"/>
  </si>
  <si>
    <t>液化石油气</t>
    <phoneticPr fontId="3" type="noConversion"/>
  </si>
  <si>
    <t xml:space="preserve">  炼厂干气</t>
    <phoneticPr fontId="3" type="noConversion"/>
  </si>
  <si>
    <t xml:space="preserve">    天然气</t>
    <phoneticPr fontId="3" type="noConversion"/>
  </si>
  <si>
    <t>其他石油制品</t>
    <phoneticPr fontId="3" type="noConversion"/>
  </si>
  <si>
    <t>其他焦化产品</t>
    <phoneticPr fontId="3" type="noConversion"/>
  </si>
  <si>
    <t xml:space="preserve">    热力</t>
    <phoneticPr fontId="3" type="noConversion"/>
  </si>
  <si>
    <t xml:space="preserve">    电力</t>
    <phoneticPr fontId="3" type="noConversion"/>
  </si>
  <si>
    <t>其他能源</t>
    <phoneticPr fontId="3" type="noConversion"/>
  </si>
  <si>
    <t xml:space="preserve">  (百亿千焦)</t>
    <phoneticPr fontId="3" type="noConversion"/>
  </si>
  <si>
    <t>(亿千瓦时)</t>
    <phoneticPr fontId="3" type="noConversion"/>
  </si>
  <si>
    <t>(万吨标煤)</t>
    <phoneticPr fontId="3" type="noConversion"/>
  </si>
  <si>
    <t>北 京</t>
  </si>
  <si>
    <t>天 津</t>
  </si>
  <si>
    <t>河 北</t>
  </si>
  <si>
    <t>山 西</t>
  </si>
  <si>
    <t>内蒙古</t>
  </si>
  <si>
    <t>辽 宁</t>
  </si>
  <si>
    <t>吉 林</t>
  </si>
  <si>
    <t>黑龙江</t>
  </si>
  <si>
    <t>上 海</t>
  </si>
  <si>
    <t>江 苏</t>
  </si>
  <si>
    <t>浙 江</t>
  </si>
  <si>
    <t>安 徽</t>
  </si>
  <si>
    <t>福 建</t>
  </si>
  <si>
    <t>江 西</t>
  </si>
  <si>
    <t>山 东</t>
  </si>
  <si>
    <t>河 南</t>
  </si>
  <si>
    <t>湖 北</t>
  </si>
  <si>
    <t>湖 南</t>
  </si>
  <si>
    <t>广 东</t>
  </si>
  <si>
    <t>广 西</t>
  </si>
  <si>
    <t>海 南</t>
  </si>
  <si>
    <t>重 庆</t>
  </si>
  <si>
    <t>四 川</t>
  </si>
  <si>
    <t>贵 州</t>
  </si>
  <si>
    <t>云 南</t>
  </si>
  <si>
    <t>陕 西</t>
  </si>
  <si>
    <t>甘 肃</t>
  </si>
  <si>
    <t>青 海</t>
  </si>
  <si>
    <t>宁 夏</t>
  </si>
  <si>
    <t>新 疆</t>
  </si>
  <si>
    <t xml:space="preserve">    460.1 3</t>
  </si>
  <si>
    <t>原煤</t>
    <phoneticPr fontId="1" type="noConversion"/>
  </si>
  <si>
    <t>洗精煤</t>
    <phoneticPr fontId="1" type="noConversion"/>
  </si>
  <si>
    <t>其他洗煤</t>
    <phoneticPr fontId="1" type="noConversion"/>
  </si>
  <si>
    <t>煤制品</t>
    <phoneticPr fontId="1" type="noConversion"/>
  </si>
  <si>
    <t>焦炭</t>
    <phoneticPr fontId="1" type="noConversion"/>
  </si>
  <si>
    <t>焦炉煤气</t>
    <phoneticPr fontId="1" type="noConversion"/>
  </si>
  <si>
    <t>其他煤气</t>
    <phoneticPr fontId="1" type="noConversion"/>
  </si>
  <si>
    <t>原油</t>
    <phoneticPr fontId="1" type="noConversion"/>
  </si>
  <si>
    <t>汽油</t>
    <phoneticPr fontId="1" type="noConversion"/>
  </si>
  <si>
    <t>柴油</t>
    <phoneticPr fontId="1" type="noConversion"/>
  </si>
  <si>
    <t>燃料油</t>
    <phoneticPr fontId="1" type="noConversion"/>
  </si>
  <si>
    <t>液化石油气</t>
    <phoneticPr fontId="1" type="noConversion"/>
  </si>
  <si>
    <t>炼厂干气</t>
    <phoneticPr fontId="1" type="noConversion"/>
  </si>
  <si>
    <t>天然气</t>
    <phoneticPr fontId="1" type="noConversion"/>
  </si>
  <si>
    <t>其他石油制品</t>
    <phoneticPr fontId="1" type="noConversion"/>
  </si>
  <si>
    <t>其他焦化产品</t>
    <phoneticPr fontId="1" type="noConversion"/>
  </si>
  <si>
    <t>热力</t>
    <phoneticPr fontId="1" type="noConversion"/>
  </si>
  <si>
    <t>其他能源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</si>
</sst>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name val="宋体"/>
      <family val="3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4" fillId="0" borderId="0">
      <alignment vertical="center"/>
    </xf>
  </cellStyleXfs>
  <cellXfs count="12">
    <xf numFmtId="0" fontId="0" fillId="0" borderId="0" xfId="0"/>
    <xf numFmtId="49" fontId="2" fillId="0" borderId="1" xfId="0" applyNumberFormat="1" applyFont="1" applyBorder="1" applyAlignment="1" applyProtection="1">
      <alignment horizontal="left" vertical="center"/>
      <protection locked="0"/>
    </xf>
    <xf numFmtId="49" fontId="2" fillId="0" borderId="2" xfId="0" applyNumberFormat="1" applyFont="1" applyBorder="1" applyAlignment="1" applyProtection="1">
      <alignment horizontal="left" vertical="center"/>
      <protection locked="0"/>
    </xf>
    <xf numFmtId="49" fontId="2" fillId="0" borderId="1" xfId="0" applyNumberFormat="1" applyFont="1" applyBorder="1" applyAlignment="1" applyProtection="1">
      <alignment vertical="center"/>
      <protection locked="0"/>
    </xf>
    <xf numFmtId="49" fontId="2" fillId="0" borderId="2" xfId="0" applyNumberFormat="1" applyFont="1" applyBorder="1" applyAlignment="1" applyProtection="1">
      <alignment vertical="center"/>
      <protection locked="0"/>
    </xf>
    <xf numFmtId="49" fontId="2" fillId="0" borderId="4" xfId="0" applyNumberFormat="1" applyFont="1" applyBorder="1" applyAlignment="1">
      <alignment horizontal="center" vertical="center"/>
    </xf>
    <xf numFmtId="49" fontId="2" fillId="0" borderId="3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 applyProtection="1">
      <alignment horizontal="left" vertical="center"/>
      <protection locked="0"/>
    </xf>
    <xf numFmtId="176" fontId="2" fillId="0" borderId="2" xfId="0" applyNumberFormat="1" applyFont="1" applyBorder="1" applyAlignment="1" applyProtection="1">
      <alignment horizontal="left" vertical="center"/>
      <protection locked="0"/>
    </xf>
    <xf numFmtId="176" fontId="0" fillId="0" borderId="0" xfId="0" applyNumberFormat="1"/>
    <xf numFmtId="176" fontId="2" fillId="0" borderId="2" xfId="1" applyNumberFormat="1" applyFont="1" applyFill="1" applyBorder="1" applyAlignment="1" applyProtection="1">
      <alignment horizontal="left" vertical="center"/>
      <protection locked="0"/>
    </xf>
    <xf numFmtId="0" fontId="2" fillId="0" borderId="2" xfId="1" applyNumberFormat="1" applyFont="1" applyFill="1" applyBorder="1" applyAlignment="1" applyProtection="1">
      <alignment horizontal="left" vertical="center"/>
      <protection locked="0"/>
    </xf>
  </cellXfs>
  <cellStyles count="2">
    <cellStyle name="常规" xfId="0" builtinId="0"/>
    <cellStyle name="常规 2" xfId="1" xr:uid="{1A5ACE03-C584-4DBC-8224-3B8A021058EE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2"/>
  <sheetViews>
    <sheetView tabSelected="1" topLeftCell="K12" workbookViewId="0">
      <selection activeCell="X3" sqref="X3:X32"/>
    </sheetView>
  </sheetViews>
  <sheetFormatPr defaultRowHeight="14" x14ac:dyDescent="0.3"/>
  <cols>
    <col min="2" max="3" width="9.5" bestFit="1" customWidth="1"/>
    <col min="4" max="10" width="8.75" bestFit="1" customWidth="1"/>
    <col min="12" max="12" width="8.75" bestFit="1" customWidth="1"/>
    <col min="14" max="14" width="12.25" bestFit="1" customWidth="1"/>
    <col min="15" max="18" width="8.75" bestFit="1" customWidth="1"/>
    <col min="20" max="21" width="8.75" bestFit="1" customWidth="1"/>
    <col min="23" max="23" width="8.75" bestFit="1" customWidth="1"/>
    <col min="24" max="24" width="10" bestFit="1" customWidth="1"/>
  </cols>
  <sheetData>
    <row r="1" spans="1:27" x14ac:dyDescent="0.3">
      <c r="B1" s="3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13</v>
      </c>
      <c r="N1" s="1" t="s">
        <v>14</v>
      </c>
      <c r="O1" s="1" t="s">
        <v>15</v>
      </c>
      <c r="P1" s="1" t="s">
        <v>16</v>
      </c>
      <c r="Q1" s="1" t="s">
        <v>17</v>
      </c>
      <c r="R1" s="1" t="s">
        <v>18</v>
      </c>
      <c r="S1" s="1" t="s">
        <v>19</v>
      </c>
      <c r="T1" s="1" t="s">
        <v>20</v>
      </c>
      <c r="U1" s="1" t="s">
        <v>21</v>
      </c>
      <c r="V1" s="1" t="s">
        <v>22</v>
      </c>
      <c r="W1" s="1" t="s">
        <v>23</v>
      </c>
    </row>
    <row r="2" spans="1:27" x14ac:dyDescent="0.3">
      <c r="B2" s="4"/>
      <c r="C2" s="2" t="s">
        <v>11</v>
      </c>
      <c r="D2" s="2" t="s">
        <v>11</v>
      </c>
      <c r="E2" s="2" t="s">
        <v>11</v>
      </c>
      <c r="F2" s="2" t="s">
        <v>11</v>
      </c>
      <c r="G2" s="2" t="s">
        <v>11</v>
      </c>
      <c r="H2" s="2" t="s">
        <v>12</v>
      </c>
      <c r="I2" s="2" t="s">
        <v>12</v>
      </c>
      <c r="J2" s="2" t="s">
        <v>11</v>
      </c>
      <c r="K2" s="2" t="s">
        <v>11</v>
      </c>
      <c r="L2" s="2" t="s">
        <v>11</v>
      </c>
      <c r="M2" s="2" t="s">
        <v>11</v>
      </c>
      <c r="N2" s="2" t="s">
        <v>11</v>
      </c>
      <c r="O2" s="2" t="s">
        <v>11</v>
      </c>
      <c r="P2" s="2" t="s">
        <v>11</v>
      </c>
      <c r="Q2" s="2" t="s">
        <v>11</v>
      </c>
      <c r="R2" s="2" t="s">
        <v>12</v>
      </c>
      <c r="S2" s="2" t="s">
        <v>11</v>
      </c>
      <c r="T2" s="2" t="s">
        <v>11</v>
      </c>
      <c r="U2" s="2" t="s">
        <v>24</v>
      </c>
      <c r="V2" s="2" t="s">
        <v>25</v>
      </c>
      <c r="W2" s="2" t="s">
        <v>26</v>
      </c>
    </row>
    <row r="3" spans="1:27" x14ac:dyDescent="0.3">
      <c r="A3" s="6" t="s">
        <v>27</v>
      </c>
      <c r="B3" s="8">
        <v>-766.46</v>
      </c>
      <c r="C3" s="7">
        <v>-755.75</v>
      </c>
      <c r="D3" s="8"/>
      <c r="E3" s="7">
        <v>-5.05</v>
      </c>
      <c r="F3" s="7">
        <v>-5.66</v>
      </c>
      <c r="G3" s="8"/>
      <c r="H3" s="7">
        <v>-0.11</v>
      </c>
      <c r="I3" s="7">
        <v>-10.4</v>
      </c>
      <c r="J3" s="7">
        <v>-4.5999999999999996</v>
      </c>
      <c r="K3" s="8"/>
      <c r="L3" s="8"/>
      <c r="M3" s="8"/>
      <c r="N3" s="7">
        <v>-0.15</v>
      </c>
      <c r="O3" s="8">
        <v>-2.56</v>
      </c>
      <c r="P3" s="8"/>
      <c r="Q3" s="8">
        <v>-0.44</v>
      </c>
      <c r="R3" s="7">
        <v>-11.09</v>
      </c>
      <c r="S3" s="7">
        <v>-1.45</v>
      </c>
      <c r="T3" s="7">
        <v>-7.97</v>
      </c>
      <c r="U3" s="7">
        <v>-277.98</v>
      </c>
      <c r="V3" s="7">
        <v>244.86</v>
      </c>
      <c r="W3" s="7">
        <v>-4.9000000000000004</v>
      </c>
      <c r="X3" s="9">
        <f>C3*$AA$3+D3*$AA$4+E3*$AA$5+F3*$AA$6+G3*$AA$7+H3*$AA$8+I3*$AA$9+K3*$AA$10+L3*$AA$11+N3*$AA$12+O3*$AA$13+P3*$AA$14+Q3*$AA$15+R3*$AA$16+S3*$AA$17+T3*$AA$18</f>
        <v>-1823.805931334</v>
      </c>
      <c r="Z3" t="s">
        <v>58</v>
      </c>
      <c r="AA3">
        <v>1.9778967999999999</v>
      </c>
    </row>
    <row r="4" spans="1:27" x14ac:dyDescent="0.3">
      <c r="A4" s="6" t="s">
        <v>28</v>
      </c>
      <c r="B4" s="10">
        <v>-1800.12</v>
      </c>
      <c r="C4" s="7">
        <v>-1800.12</v>
      </c>
      <c r="D4" s="10"/>
      <c r="E4" s="10"/>
      <c r="F4" s="10"/>
      <c r="G4" s="10"/>
      <c r="H4" s="10">
        <v>-0.86</v>
      </c>
      <c r="I4" s="10">
        <v>-9.08</v>
      </c>
      <c r="J4" s="10"/>
      <c r="K4" s="10"/>
      <c r="L4" s="10"/>
      <c r="M4" s="10"/>
      <c r="N4" s="10"/>
      <c r="O4" s="10"/>
      <c r="P4" s="10"/>
      <c r="Q4" s="10"/>
      <c r="R4" s="10">
        <v>-0.7</v>
      </c>
      <c r="S4" s="10"/>
      <c r="T4" s="10"/>
      <c r="U4" s="10"/>
      <c r="V4" s="11">
        <v>402.7</v>
      </c>
      <c r="W4" s="11">
        <v>-2.34</v>
      </c>
      <c r="X4" s="9">
        <f t="shared" ref="X4:X32" si="0">C4*$AA$3+D4*$AA$4+E4*$AA$5+F4*$AA$6+G4*$AA$7+H4*$AA$8+I4*$AA$9+K4*$AA$10+L4*$AA$11+N4*$AA$12+O4*$AA$13+P4*$AA$14+Q4*$AA$15+R4*$AA$16+S4*$AA$17+T4*$AA$18</f>
        <v>-3603.1992021959995</v>
      </c>
      <c r="Z4" t="s">
        <v>59</v>
      </c>
      <c r="AA4">
        <v>2.4921424000000001</v>
      </c>
    </row>
    <row r="5" spans="1:27" x14ac:dyDescent="0.3">
      <c r="A5" s="6" t="s">
        <v>29</v>
      </c>
      <c r="B5" s="7">
        <v>-7487.85</v>
      </c>
      <c r="C5" s="7">
        <v>-7353.33</v>
      </c>
      <c r="D5" s="8"/>
      <c r="E5" s="8">
        <v>-134.52000000000001</v>
      </c>
      <c r="F5" s="8"/>
      <c r="G5" s="8">
        <v>-0.02</v>
      </c>
      <c r="H5" s="8">
        <v>-8.3699999999999992</v>
      </c>
      <c r="I5" s="7">
        <v>-187.54</v>
      </c>
      <c r="J5" s="8">
        <v>-6.26</v>
      </c>
      <c r="K5" s="8"/>
      <c r="L5" s="8"/>
      <c r="M5" s="8"/>
      <c r="N5" s="7">
        <v>-3.08</v>
      </c>
      <c r="O5" s="7">
        <v>-0.25</v>
      </c>
      <c r="P5" s="8"/>
      <c r="Q5" s="7">
        <v>-2.93</v>
      </c>
      <c r="R5" s="8"/>
      <c r="S5" s="8"/>
      <c r="T5" s="8">
        <v>-7.61</v>
      </c>
      <c r="U5" s="7">
        <v>-379.8</v>
      </c>
      <c r="V5" s="7">
        <v>1588.13</v>
      </c>
      <c r="W5" s="8">
        <v>-61.02</v>
      </c>
      <c r="X5" s="9">
        <f t="shared" si="0"/>
        <v>-15256.752140575996</v>
      </c>
      <c r="Z5" t="s">
        <v>60</v>
      </c>
      <c r="AA5">
        <v>0.79113979999999995</v>
      </c>
    </row>
    <row r="6" spans="1:27" x14ac:dyDescent="0.3">
      <c r="A6" s="6" t="s">
        <v>30</v>
      </c>
      <c r="B6" s="7">
        <v>-8469.27</v>
      </c>
      <c r="C6" s="7">
        <v>-7854.39</v>
      </c>
      <c r="D6" s="8"/>
      <c r="E6" s="8">
        <v>-582.39</v>
      </c>
      <c r="F6" s="8">
        <v>-32.49</v>
      </c>
      <c r="G6" s="8"/>
      <c r="H6" s="7">
        <v>-24.55</v>
      </c>
      <c r="I6" s="8">
        <v>-36</v>
      </c>
      <c r="J6" s="8"/>
      <c r="K6" s="8"/>
      <c r="L6" s="8"/>
      <c r="M6" s="8"/>
      <c r="N6" s="8"/>
      <c r="O6" s="8"/>
      <c r="P6" s="8"/>
      <c r="Q6" s="8"/>
      <c r="R6" s="7">
        <v>-0.97</v>
      </c>
      <c r="S6" s="8"/>
      <c r="T6" s="8"/>
      <c r="U6" s="8"/>
      <c r="V6" s="7">
        <v>1772.76</v>
      </c>
      <c r="W6" s="7">
        <v>-466</v>
      </c>
      <c r="X6" s="9">
        <f t="shared" si="0"/>
        <v>-16349.206790243999</v>
      </c>
      <c r="Z6" t="s">
        <v>61</v>
      </c>
      <c r="AA6">
        <v>2.0385300000000002</v>
      </c>
    </row>
    <row r="7" spans="1:27" x14ac:dyDescent="0.3">
      <c r="A7" s="6" t="s">
        <v>31</v>
      </c>
      <c r="B7" s="10">
        <v>-12674.02</v>
      </c>
      <c r="C7" s="8">
        <v>-12607.82</v>
      </c>
      <c r="D7" s="10"/>
      <c r="E7" s="10">
        <v>-66.2</v>
      </c>
      <c r="F7" s="10"/>
      <c r="G7" s="10"/>
      <c r="H7" s="11">
        <v>-3.55</v>
      </c>
      <c r="I7" s="10">
        <v>-34.32</v>
      </c>
      <c r="J7" s="10">
        <v>-0.37</v>
      </c>
      <c r="K7" s="11">
        <v>-0.02</v>
      </c>
      <c r="L7" s="10"/>
      <c r="M7" s="10"/>
      <c r="N7" s="11">
        <v>-0.35</v>
      </c>
      <c r="O7" s="10"/>
      <c r="P7" s="10"/>
      <c r="Q7" s="10"/>
      <c r="R7" s="10">
        <v>-2.12</v>
      </c>
      <c r="S7" s="10"/>
      <c r="T7" s="10"/>
      <c r="U7" s="11">
        <v>-159.22</v>
      </c>
      <c r="V7" s="11">
        <v>1998.77</v>
      </c>
      <c r="W7" s="11">
        <v>-63.72</v>
      </c>
      <c r="X7" s="9">
        <f t="shared" si="0"/>
        <v>-25142.822151892</v>
      </c>
      <c r="Z7" t="s">
        <v>62</v>
      </c>
      <c r="AA7">
        <v>3.0453885000000001</v>
      </c>
    </row>
    <row r="8" spans="1:27" x14ac:dyDescent="0.3">
      <c r="A8" s="6" t="s">
        <v>32</v>
      </c>
      <c r="B8" s="10">
        <v>-5765.01</v>
      </c>
      <c r="C8" s="7">
        <v>-4973.05</v>
      </c>
      <c r="D8" s="10"/>
      <c r="E8" s="10">
        <v>-791.96</v>
      </c>
      <c r="F8" s="10"/>
      <c r="G8" s="10">
        <v>-5.77</v>
      </c>
      <c r="H8" s="10">
        <v>-4.12</v>
      </c>
      <c r="I8" s="10">
        <v>-61.11</v>
      </c>
      <c r="J8" s="11">
        <v>-19.41</v>
      </c>
      <c r="K8" s="11">
        <v>-0.37</v>
      </c>
      <c r="L8" s="11">
        <v>-0.02</v>
      </c>
      <c r="M8" s="10"/>
      <c r="N8" s="11">
        <v>-0.84</v>
      </c>
      <c r="O8" s="11">
        <v>-10.64</v>
      </c>
      <c r="P8" s="10"/>
      <c r="Q8" s="11">
        <v>-7.54</v>
      </c>
      <c r="R8" s="10"/>
      <c r="S8" s="10"/>
      <c r="T8" s="10"/>
      <c r="U8" s="11">
        <v>-115.91</v>
      </c>
      <c r="V8" s="11">
        <v>1083.47</v>
      </c>
      <c r="W8" s="11">
        <v>-16.899999999999999</v>
      </c>
      <c r="X8" s="9">
        <f t="shared" si="0"/>
        <v>-10891.026847273002</v>
      </c>
      <c r="Z8" t="s">
        <v>63</v>
      </c>
      <c r="AA8">
        <v>7.4263440000000003</v>
      </c>
    </row>
    <row r="9" spans="1:27" x14ac:dyDescent="0.3">
      <c r="A9" s="6" t="s">
        <v>33</v>
      </c>
      <c r="B9" s="11">
        <v>-3304.74</v>
      </c>
      <c r="C9" s="8">
        <v>-3289.16</v>
      </c>
      <c r="D9" s="10"/>
      <c r="E9" s="10">
        <v>-15.58</v>
      </c>
      <c r="F9" s="10"/>
      <c r="G9" s="10"/>
      <c r="H9" s="11">
        <v>-1.06</v>
      </c>
      <c r="I9" s="10">
        <v>-7.63</v>
      </c>
      <c r="J9" s="11">
        <v>-2.13</v>
      </c>
      <c r="K9" s="10"/>
      <c r="L9" s="10"/>
      <c r="M9" s="10"/>
      <c r="N9" s="11">
        <v>-1.07</v>
      </c>
      <c r="O9" s="11">
        <v>-1.06</v>
      </c>
      <c r="P9" s="10"/>
      <c r="Q9" s="10"/>
      <c r="R9" s="11">
        <v>-0.39</v>
      </c>
      <c r="S9" s="10"/>
      <c r="T9" s="10"/>
      <c r="U9" s="10"/>
      <c r="V9" s="10" t="s">
        <v>57</v>
      </c>
      <c r="W9" s="10">
        <v>-3.04</v>
      </c>
      <c r="X9" s="9">
        <f t="shared" si="0"/>
        <v>-6558.8547483699995</v>
      </c>
      <c r="Z9" t="s">
        <v>64</v>
      </c>
      <c r="AA9">
        <v>2.3207879999999999</v>
      </c>
    </row>
    <row r="10" spans="1:27" x14ac:dyDescent="0.3">
      <c r="A10" s="6" t="s">
        <v>34</v>
      </c>
      <c r="B10" s="11">
        <v>-3986.42</v>
      </c>
      <c r="C10" s="8">
        <v>-3873.45</v>
      </c>
      <c r="D10" s="10"/>
      <c r="E10" s="10">
        <v>-112.97</v>
      </c>
      <c r="F10" s="10"/>
      <c r="G10" s="10"/>
      <c r="H10" s="11">
        <v>-5.54</v>
      </c>
      <c r="I10" s="10"/>
      <c r="J10" s="11">
        <v>-5.43</v>
      </c>
      <c r="K10" s="10"/>
      <c r="L10" s="10"/>
      <c r="M10" s="11">
        <v>-3986.42</v>
      </c>
      <c r="N10" s="11">
        <v>-3873.45</v>
      </c>
      <c r="O10" s="10"/>
      <c r="P10" s="10">
        <v>-112.97</v>
      </c>
      <c r="Q10" s="10"/>
      <c r="R10" s="10"/>
      <c r="S10" s="11">
        <v>-5.54</v>
      </c>
      <c r="T10" s="10"/>
      <c r="U10" s="11">
        <v>-5.43</v>
      </c>
      <c r="V10" s="10"/>
      <c r="W10" s="10"/>
      <c r="X10" s="9">
        <f t="shared" si="0"/>
        <v>-20408.568283230998</v>
      </c>
      <c r="Z10" t="s">
        <v>65</v>
      </c>
      <c r="AA10">
        <v>3.0651128000000001</v>
      </c>
    </row>
    <row r="11" spans="1:27" x14ac:dyDescent="0.3">
      <c r="A11" s="6" t="s">
        <v>35</v>
      </c>
      <c r="B11" s="10">
        <v>-2964.04</v>
      </c>
      <c r="C11" s="7">
        <v>-2964.04</v>
      </c>
      <c r="D11" s="10"/>
      <c r="E11" s="10"/>
      <c r="F11" s="10"/>
      <c r="G11" s="10"/>
      <c r="H11" s="11">
        <v>-0.5</v>
      </c>
      <c r="I11" s="10">
        <v>-98.42</v>
      </c>
      <c r="J11" s="11">
        <v>-51.66</v>
      </c>
      <c r="K11" s="10"/>
      <c r="L11" s="10"/>
      <c r="M11" s="10"/>
      <c r="N11" s="11">
        <v>-5.85</v>
      </c>
      <c r="O11" s="11">
        <v>-24.43</v>
      </c>
      <c r="P11" s="10"/>
      <c r="Q11" s="11">
        <v>-0.05</v>
      </c>
      <c r="R11" s="11">
        <v>-3.65</v>
      </c>
      <c r="S11" s="11">
        <v>-21.33</v>
      </c>
      <c r="T11" s="10"/>
      <c r="U11" s="11">
        <v>-13.94</v>
      </c>
      <c r="V11" s="11">
        <v>785.22</v>
      </c>
      <c r="W11" s="11">
        <v>-15.88</v>
      </c>
      <c r="X11" s="9">
        <f t="shared" si="0"/>
        <v>-6338.6707841379994</v>
      </c>
      <c r="Z11" t="s">
        <v>66</v>
      </c>
      <c r="AA11">
        <v>2.9847510000000002</v>
      </c>
    </row>
    <row r="12" spans="1:27" x14ac:dyDescent="0.3">
      <c r="A12" s="6" t="s">
        <v>36</v>
      </c>
      <c r="B12" s="10">
        <v>-11403.54</v>
      </c>
      <c r="C12" s="8">
        <v>-10890.2</v>
      </c>
      <c r="D12" s="10"/>
      <c r="E12" s="10">
        <v>-513.34</v>
      </c>
      <c r="F12" s="10"/>
      <c r="G12" s="10"/>
      <c r="H12" s="10">
        <v>-11.65</v>
      </c>
      <c r="I12" s="10">
        <v>-77.84</v>
      </c>
      <c r="J12" s="10">
        <v>-7.8</v>
      </c>
      <c r="K12" s="10"/>
      <c r="L12" s="10"/>
      <c r="M12" s="10"/>
      <c r="N12" s="10">
        <v>-4.04</v>
      </c>
      <c r="O12" s="10">
        <v>-0.39</v>
      </c>
      <c r="P12" s="10"/>
      <c r="Q12" s="10">
        <v>-0.28000000000000003</v>
      </c>
      <c r="R12" s="11">
        <v>-25.14</v>
      </c>
      <c r="S12" s="11">
        <v>-3.09</v>
      </c>
      <c r="T12" s="10"/>
      <c r="U12" s="11">
        <v>-263.18</v>
      </c>
      <c r="V12" s="11">
        <v>2735.46</v>
      </c>
      <c r="W12" s="11">
        <v>-62.57</v>
      </c>
      <c r="X12" s="9">
        <f t="shared" si="0"/>
        <v>-22792.977077608</v>
      </c>
      <c r="Z12" t="s">
        <v>67</v>
      </c>
      <c r="AA12">
        <v>3.1605132</v>
      </c>
    </row>
    <row r="13" spans="1:27" x14ac:dyDescent="0.3">
      <c r="A13" s="6" t="s">
        <v>37</v>
      </c>
      <c r="B13" s="11">
        <v>-7316.17</v>
      </c>
      <c r="C13" s="7">
        <v>-7316.17</v>
      </c>
      <c r="D13" s="10"/>
      <c r="E13" s="10"/>
      <c r="F13" s="10"/>
      <c r="G13" s="10">
        <v>-31.12</v>
      </c>
      <c r="H13" s="11">
        <v>-0.13</v>
      </c>
      <c r="I13" s="11">
        <v>-3.57</v>
      </c>
      <c r="J13" s="11">
        <v>-23.84</v>
      </c>
      <c r="K13" s="11">
        <v>-8.31</v>
      </c>
      <c r="L13" s="10"/>
      <c r="M13" s="10"/>
      <c r="N13" s="11">
        <v>-2.0499999999999998</v>
      </c>
      <c r="O13" s="11">
        <v>-13.48</v>
      </c>
      <c r="P13" s="10"/>
      <c r="Q13" s="10"/>
      <c r="R13" s="10">
        <v>-8.99</v>
      </c>
      <c r="S13" s="10"/>
      <c r="T13" s="10"/>
      <c r="U13" s="11">
        <v>-1648.89</v>
      </c>
      <c r="V13" s="11">
        <v>1747.62</v>
      </c>
      <c r="W13" s="10">
        <v>-34.54</v>
      </c>
      <c r="X13" s="9">
        <f t="shared" si="0"/>
        <v>-14846.575522005998</v>
      </c>
      <c r="Z13" t="s">
        <v>68</v>
      </c>
      <c r="AA13">
        <v>3.2365583999999998</v>
      </c>
    </row>
    <row r="14" spans="1:27" x14ac:dyDescent="0.3">
      <c r="A14" s="6" t="s">
        <v>38</v>
      </c>
      <c r="B14" s="10">
        <v>-4920.67</v>
      </c>
      <c r="C14" s="7">
        <v>-4887.18</v>
      </c>
      <c r="D14" s="10"/>
      <c r="E14" s="11">
        <v>-33.49</v>
      </c>
      <c r="F14" s="10"/>
      <c r="G14" s="10"/>
      <c r="H14" s="11">
        <v>-5.62</v>
      </c>
      <c r="I14" s="10"/>
      <c r="J14" s="11">
        <v>-1.5</v>
      </c>
      <c r="K14" s="10"/>
      <c r="L14" s="10"/>
      <c r="M14" s="10"/>
      <c r="N14" s="10"/>
      <c r="O14" s="10"/>
      <c r="P14" s="10"/>
      <c r="Q14" s="11">
        <v>-1.5</v>
      </c>
      <c r="R14" s="10"/>
      <c r="S14" s="10"/>
      <c r="T14" s="10"/>
      <c r="U14" s="10"/>
      <c r="V14" s="11">
        <v>1073.81</v>
      </c>
      <c r="W14" s="10"/>
      <c r="X14" s="9">
        <f t="shared" si="0"/>
        <v>-9774.3605282059998</v>
      </c>
      <c r="Z14" t="s">
        <v>69</v>
      </c>
      <c r="AA14">
        <v>3.1662949</v>
      </c>
    </row>
    <row r="15" spans="1:27" x14ac:dyDescent="0.3">
      <c r="A15" s="6" t="s">
        <v>39</v>
      </c>
      <c r="B15" s="11">
        <v>-3264.88</v>
      </c>
      <c r="C15" s="7">
        <v>-3264.88</v>
      </c>
      <c r="D15" s="10"/>
      <c r="E15" s="10"/>
      <c r="F15" s="10"/>
      <c r="G15" s="10"/>
      <c r="H15" s="10">
        <v>-0.31</v>
      </c>
      <c r="I15" s="11">
        <v>-6.36</v>
      </c>
      <c r="J15" s="11">
        <v>-3.42</v>
      </c>
      <c r="K15" s="10"/>
      <c r="L15" s="10"/>
      <c r="M15" s="10"/>
      <c r="N15" s="11">
        <v>-1.04</v>
      </c>
      <c r="O15" s="10">
        <v>-1.81</v>
      </c>
      <c r="P15" s="10"/>
      <c r="Q15" s="11">
        <v>-0.56999999999999995</v>
      </c>
      <c r="R15" s="11">
        <v>-0.19</v>
      </c>
      <c r="S15" s="10"/>
      <c r="T15" s="10"/>
      <c r="U15" s="11">
        <v>-247.92</v>
      </c>
      <c r="V15" s="11">
        <v>745.76</v>
      </c>
      <c r="W15" s="11">
        <v>-8.99</v>
      </c>
      <c r="X15" s="9">
        <f t="shared" si="0"/>
        <v>-6503.0736200259998</v>
      </c>
      <c r="Z15" t="s">
        <v>70</v>
      </c>
      <c r="AA15">
        <v>26.52768</v>
      </c>
    </row>
    <row r="16" spans="1:27" x14ac:dyDescent="0.3">
      <c r="A16" s="6" t="s">
        <v>40</v>
      </c>
      <c r="B16" s="10">
        <v>-2137.12</v>
      </c>
      <c r="C16" s="8">
        <v>-2137.08</v>
      </c>
      <c r="D16" s="10"/>
      <c r="E16" s="11">
        <v>-0.04</v>
      </c>
      <c r="F16" s="10"/>
      <c r="G16" s="10"/>
      <c r="H16" s="11">
        <v>-0.1</v>
      </c>
      <c r="I16" s="10">
        <v>-23.67</v>
      </c>
      <c r="J16" s="10">
        <v>-1.1599999999999999</v>
      </c>
      <c r="K16" s="10"/>
      <c r="L16" s="10"/>
      <c r="M16" s="10"/>
      <c r="N16" s="11">
        <v>-0.88</v>
      </c>
      <c r="O16" s="11">
        <v>-7.0000000000000007E-2</v>
      </c>
      <c r="P16" s="10"/>
      <c r="Q16" s="10">
        <v>-0.21</v>
      </c>
      <c r="R16" s="10"/>
      <c r="S16" s="10"/>
      <c r="T16" s="10"/>
      <c r="U16" s="10"/>
      <c r="V16" s="11">
        <v>408.72</v>
      </c>
      <c r="W16" s="11">
        <v>-18.16</v>
      </c>
      <c r="X16" s="9">
        <f t="shared" si="0"/>
        <v>-4291.2096487999988</v>
      </c>
      <c r="Z16" t="s">
        <v>71</v>
      </c>
      <c r="AA16">
        <v>21.840291000000001</v>
      </c>
    </row>
    <row r="17" spans="1:27" x14ac:dyDescent="0.3">
      <c r="A17" s="6" t="s">
        <v>41</v>
      </c>
      <c r="B17" s="10">
        <v>-13121.22</v>
      </c>
      <c r="C17" s="8">
        <v>-12360.75</v>
      </c>
      <c r="D17" s="7">
        <v>-23.88</v>
      </c>
      <c r="E17" s="10">
        <v>-691.21</v>
      </c>
      <c r="F17" s="11">
        <v>-45.38</v>
      </c>
      <c r="G17" s="11">
        <v>-6.07</v>
      </c>
      <c r="H17" s="10">
        <v>-16.2</v>
      </c>
      <c r="I17" s="10">
        <v>-29.76</v>
      </c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1">
        <v>2697</v>
      </c>
      <c r="W17" s="10">
        <v>-141.71</v>
      </c>
      <c r="X17" s="9">
        <f t="shared" si="0"/>
        <v>-25355.011395544996</v>
      </c>
      <c r="Z17" t="s">
        <v>72</v>
      </c>
      <c r="AA17">
        <v>3.0651128000000001</v>
      </c>
    </row>
    <row r="18" spans="1:27" x14ac:dyDescent="0.3">
      <c r="A18" s="6" t="s">
        <v>42</v>
      </c>
      <c r="B18" s="11">
        <v>-9562.9599999999991</v>
      </c>
      <c r="C18" s="8">
        <v>-9480.74</v>
      </c>
      <c r="D18" s="11">
        <v>-1.68</v>
      </c>
      <c r="E18" s="11">
        <v>-80.540000000000006</v>
      </c>
      <c r="F18" s="10"/>
      <c r="G18" s="11">
        <v>-0.78</v>
      </c>
      <c r="H18" s="10">
        <v>-4.1900000000000004</v>
      </c>
      <c r="I18" s="10">
        <v>-41.36</v>
      </c>
      <c r="J18" s="10">
        <v>-12.55</v>
      </c>
      <c r="K18" s="11">
        <v>-0.17</v>
      </c>
      <c r="L18" s="10"/>
      <c r="M18" s="10"/>
      <c r="N18" s="10">
        <v>-7.02</v>
      </c>
      <c r="O18" s="10">
        <v>-1.45</v>
      </c>
      <c r="P18" s="10"/>
      <c r="Q18" s="10">
        <v>-3.91</v>
      </c>
      <c r="R18" s="11">
        <v>-4.0199999999999996</v>
      </c>
      <c r="S18" s="10"/>
      <c r="T18" s="10"/>
      <c r="U18" s="10"/>
      <c r="V18" s="11">
        <v>1880.47</v>
      </c>
      <c r="W18" s="11">
        <v>-68.11</v>
      </c>
      <c r="X18" s="9">
        <f t="shared" si="0"/>
        <v>-19168.232162566001</v>
      </c>
      <c r="Z18" t="s">
        <v>73</v>
      </c>
      <c r="AA18">
        <v>2.6899510000000002</v>
      </c>
    </row>
    <row r="19" spans="1:27" x14ac:dyDescent="0.3">
      <c r="A19" s="6" t="s">
        <v>43</v>
      </c>
      <c r="B19" s="11">
        <v>-2852.29</v>
      </c>
      <c r="C19" s="8">
        <v>-2852.29</v>
      </c>
      <c r="D19" s="10"/>
      <c r="E19" s="10"/>
      <c r="F19" s="10"/>
      <c r="G19" s="10"/>
      <c r="H19" s="11">
        <v>-0.37</v>
      </c>
      <c r="I19" s="10"/>
      <c r="J19" s="10">
        <v>-6.19</v>
      </c>
      <c r="K19" s="10"/>
      <c r="L19" s="10"/>
      <c r="M19" s="10"/>
      <c r="N19" s="11">
        <v>-2.82</v>
      </c>
      <c r="O19" s="10"/>
      <c r="P19" s="10"/>
      <c r="Q19" s="11">
        <v>-2.78</v>
      </c>
      <c r="R19" s="11">
        <v>-0.16</v>
      </c>
      <c r="S19" s="11">
        <v>-0.59</v>
      </c>
      <c r="T19" s="10"/>
      <c r="U19" s="11">
        <v>-46.44</v>
      </c>
      <c r="V19" s="11">
        <v>543.96</v>
      </c>
      <c r="W19" s="11">
        <v>-62.35</v>
      </c>
      <c r="X19" s="9">
        <f t="shared" si="0"/>
        <v>-5732.2454716880002</v>
      </c>
      <c r="Z19" t="s">
        <v>74</v>
      </c>
      <c r="AA19">
        <v>0</v>
      </c>
    </row>
    <row r="20" spans="1:27" x14ac:dyDescent="0.3">
      <c r="A20" s="6" t="s">
        <v>44</v>
      </c>
      <c r="B20" s="11">
        <v>-2628.62</v>
      </c>
      <c r="C20" s="7">
        <v>-2620.44</v>
      </c>
      <c r="D20" s="8"/>
      <c r="E20" s="10">
        <v>-2.06</v>
      </c>
      <c r="F20" s="11">
        <v>-6.12</v>
      </c>
      <c r="G20" s="11">
        <v>-0.92</v>
      </c>
      <c r="H20" s="11">
        <v>-0.24</v>
      </c>
      <c r="I20" s="10">
        <v>-3.31</v>
      </c>
      <c r="J20" s="11">
        <v>-5.41</v>
      </c>
      <c r="K20" s="10"/>
      <c r="L20" s="10"/>
      <c r="M20" s="10"/>
      <c r="N20" s="11">
        <v>-3.41</v>
      </c>
      <c r="O20" s="11">
        <v>-1.29</v>
      </c>
      <c r="P20" s="10"/>
      <c r="Q20" s="10">
        <v>-0.71</v>
      </c>
      <c r="R20" s="10"/>
      <c r="S20" s="10"/>
      <c r="T20" s="10"/>
      <c r="U20" s="10">
        <v>-133.12</v>
      </c>
      <c r="V20" s="11">
        <v>524.88</v>
      </c>
      <c r="W20" s="11">
        <v>-11.42</v>
      </c>
      <c r="X20" s="9">
        <f t="shared" si="0"/>
        <v>-5243.118493588001</v>
      </c>
      <c r="Z20" t="s">
        <v>75</v>
      </c>
      <c r="AA20">
        <v>0</v>
      </c>
    </row>
    <row r="21" spans="1:27" x14ac:dyDescent="0.3">
      <c r="A21" s="6" t="s">
        <v>45</v>
      </c>
      <c r="B21" s="10">
        <v>-8301.2800000000007</v>
      </c>
      <c r="C21" s="7">
        <v>-8001.54</v>
      </c>
      <c r="D21" s="10">
        <v>-2.31</v>
      </c>
      <c r="E21" s="10"/>
      <c r="F21" s="10">
        <v>-297.43</v>
      </c>
      <c r="G21" s="11">
        <v>-3.24</v>
      </c>
      <c r="H21" s="10"/>
      <c r="I21" s="10">
        <v>-1.0900000000000001</v>
      </c>
      <c r="J21" s="11">
        <v>-363.12</v>
      </c>
      <c r="K21" s="10"/>
      <c r="L21" s="11">
        <v>-0.01</v>
      </c>
      <c r="M21" s="10"/>
      <c r="N21" s="11">
        <v>-10.46</v>
      </c>
      <c r="O21" s="11">
        <v>-344.59</v>
      </c>
      <c r="P21" s="10"/>
      <c r="Q21" s="11">
        <v>-0.76</v>
      </c>
      <c r="R21" s="11">
        <v>-35.6</v>
      </c>
      <c r="S21" s="11">
        <v>-7.3</v>
      </c>
      <c r="T21" s="10"/>
      <c r="U21" s="11">
        <v>-152.06</v>
      </c>
      <c r="V21" s="11">
        <v>2106.88</v>
      </c>
      <c r="W21" s="10">
        <v>-120.17</v>
      </c>
      <c r="X21" s="9">
        <f t="shared" si="0"/>
        <v>-18419.119100054002</v>
      </c>
    </row>
    <row r="22" spans="1:27" x14ac:dyDescent="0.3">
      <c r="A22" s="6" t="s">
        <v>46</v>
      </c>
      <c r="B22" s="10">
        <v>-1513.18</v>
      </c>
      <c r="C22" s="8">
        <v>-1513.1</v>
      </c>
      <c r="D22" s="10"/>
      <c r="E22" s="10">
        <v>-0.08</v>
      </c>
      <c r="F22" s="10"/>
      <c r="G22" s="10">
        <v>-1.73</v>
      </c>
      <c r="H22" s="10">
        <v>-1.55</v>
      </c>
      <c r="I22" s="11">
        <v>-29.6</v>
      </c>
      <c r="J22" s="10">
        <v>-1.21</v>
      </c>
      <c r="K22" s="10"/>
      <c r="L22" s="10"/>
      <c r="M22" s="10"/>
      <c r="N22" s="11">
        <v>-0.97</v>
      </c>
      <c r="O22" s="10">
        <v>-0.24</v>
      </c>
      <c r="P22" s="10"/>
      <c r="Q22" s="10"/>
      <c r="R22" s="10"/>
      <c r="S22" s="10"/>
      <c r="T22" s="10"/>
      <c r="U22" s="11">
        <v>-66.260000000000005</v>
      </c>
      <c r="V22" s="11">
        <v>341.85</v>
      </c>
      <c r="W22" s="11">
        <v>-103.26</v>
      </c>
      <c r="X22" s="9">
        <f t="shared" si="0"/>
        <v>-3082.1360911889997</v>
      </c>
    </row>
    <row r="23" spans="1:27" x14ac:dyDescent="0.3">
      <c r="A23" s="6" t="s">
        <v>47</v>
      </c>
      <c r="B23" s="10">
        <v>-354.58</v>
      </c>
      <c r="C23" s="7">
        <v>-354.58</v>
      </c>
      <c r="D23" s="10"/>
      <c r="E23" s="10"/>
      <c r="F23" s="10"/>
      <c r="G23" s="10"/>
      <c r="H23" s="10"/>
      <c r="I23" s="10"/>
      <c r="J23" s="11">
        <v>-0.12</v>
      </c>
      <c r="K23" s="10"/>
      <c r="L23" s="10"/>
      <c r="M23" s="10"/>
      <c r="N23" s="11">
        <v>-0.12</v>
      </c>
      <c r="O23" s="10"/>
      <c r="P23" s="10"/>
      <c r="Q23" s="10"/>
      <c r="R23" s="10">
        <v>-6.18</v>
      </c>
      <c r="S23" s="10"/>
      <c r="T23" s="10"/>
      <c r="U23" s="10"/>
      <c r="V23" s="11">
        <v>105.71</v>
      </c>
      <c r="W23" s="10">
        <v>-23.78</v>
      </c>
      <c r="X23" s="9">
        <f t="shared" si="0"/>
        <v>-836.674907308</v>
      </c>
    </row>
    <row r="24" spans="1:27" x14ac:dyDescent="0.3">
      <c r="A24" s="6" t="s">
        <v>48</v>
      </c>
      <c r="B24" s="10">
        <v>-1526.44</v>
      </c>
      <c r="C24" s="7">
        <v>-1421.42</v>
      </c>
      <c r="D24" s="10">
        <v>-3.27</v>
      </c>
      <c r="E24" s="11">
        <v>-101.75</v>
      </c>
      <c r="F24" s="10"/>
      <c r="G24" s="10"/>
      <c r="H24" s="10">
        <v>-6.66</v>
      </c>
      <c r="I24" s="11">
        <v>-0.37</v>
      </c>
      <c r="J24" s="10">
        <v>-1.59</v>
      </c>
      <c r="K24" s="10"/>
      <c r="L24" s="10"/>
      <c r="M24" s="10"/>
      <c r="N24" s="10">
        <v>-1.59</v>
      </c>
      <c r="O24" s="10"/>
      <c r="P24" s="10"/>
      <c r="Q24" s="10"/>
      <c r="R24" s="11">
        <v>-0.05</v>
      </c>
      <c r="S24" s="10"/>
      <c r="T24" s="10"/>
      <c r="U24" s="11">
        <v>-77.41</v>
      </c>
      <c r="V24" s="11">
        <v>284.82</v>
      </c>
      <c r="W24" s="11">
        <v>-64.87</v>
      </c>
      <c r="X24" s="9">
        <f t="shared" si="0"/>
        <v>-2956.5052228919999</v>
      </c>
    </row>
    <row r="25" spans="1:27" x14ac:dyDescent="0.3">
      <c r="A25" s="6" t="s">
        <v>49</v>
      </c>
      <c r="B25" s="10">
        <v>-2727.6</v>
      </c>
      <c r="C25" s="7">
        <v>-2727.61</v>
      </c>
      <c r="D25" s="10"/>
      <c r="E25" s="10"/>
      <c r="F25" s="11">
        <v>0.01</v>
      </c>
      <c r="G25" s="10"/>
      <c r="H25" s="11">
        <v>0.01</v>
      </c>
      <c r="I25" s="11">
        <v>0.01</v>
      </c>
      <c r="J25" s="11">
        <v>-3.13</v>
      </c>
      <c r="K25" s="10"/>
      <c r="L25" s="10"/>
      <c r="M25" s="10"/>
      <c r="N25" s="10"/>
      <c r="O25" s="10">
        <v>-3.14</v>
      </c>
      <c r="P25" s="10"/>
      <c r="Q25" s="11">
        <v>0.01</v>
      </c>
      <c r="R25" s="10">
        <v>-12.92</v>
      </c>
      <c r="S25" s="10"/>
      <c r="T25" s="11">
        <v>0.01</v>
      </c>
      <c r="U25" s="10"/>
      <c r="V25" s="11">
        <v>400.27</v>
      </c>
      <c r="W25" s="10"/>
      <c r="X25" s="9">
        <f t="shared" si="0"/>
        <v>-5686.8604108139998</v>
      </c>
    </row>
    <row r="26" spans="1:27" x14ac:dyDescent="0.3">
      <c r="A26" s="6" t="s">
        <v>50</v>
      </c>
      <c r="B26" s="11">
        <v>-4130.83</v>
      </c>
      <c r="C26" s="8">
        <v>-4117.45</v>
      </c>
      <c r="D26" s="10"/>
      <c r="E26" s="11">
        <v>-13.38</v>
      </c>
      <c r="F26" s="10"/>
      <c r="G26" s="10"/>
      <c r="H26" s="11">
        <v>-3.92</v>
      </c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1">
        <v>816.09</v>
      </c>
      <c r="W26" s="10">
        <v>-89.44</v>
      </c>
      <c r="X26" s="9">
        <f t="shared" si="0"/>
        <v>-8183.5878981639999</v>
      </c>
    </row>
    <row r="27" spans="1:27" x14ac:dyDescent="0.3">
      <c r="A27" s="6" t="s">
        <v>51</v>
      </c>
      <c r="B27" s="10">
        <v>-2823.96</v>
      </c>
      <c r="C27" s="7">
        <v>-2766.85</v>
      </c>
      <c r="D27" s="10"/>
      <c r="E27" s="11">
        <v>-57.11</v>
      </c>
      <c r="F27" s="10"/>
      <c r="G27" s="11">
        <v>-2.74</v>
      </c>
      <c r="H27" s="11">
        <v>-2.17</v>
      </c>
      <c r="I27" s="10">
        <v>-35.71</v>
      </c>
      <c r="J27" s="10">
        <v>-2.2799999999999998</v>
      </c>
      <c r="K27" s="10"/>
      <c r="L27" s="10"/>
      <c r="M27" s="10"/>
      <c r="N27" s="11">
        <v>-2.2799999999999998</v>
      </c>
      <c r="O27" s="10"/>
      <c r="P27" s="10"/>
      <c r="Q27" s="10"/>
      <c r="R27" s="10"/>
      <c r="S27" s="10"/>
      <c r="T27" s="10"/>
      <c r="U27" s="10"/>
      <c r="V27" s="11">
        <v>417.6</v>
      </c>
      <c r="W27" s="10">
        <v>-42.63</v>
      </c>
      <c r="X27" s="9">
        <f t="shared" si="0"/>
        <v>-5632.2665956039991</v>
      </c>
    </row>
    <row r="28" spans="1:27" x14ac:dyDescent="0.3">
      <c r="A28" s="6" t="s">
        <v>52</v>
      </c>
      <c r="B28" s="7">
        <v>-3629.22</v>
      </c>
      <c r="C28" s="8">
        <v>-3620</v>
      </c>
      <c r="D28" s="8"/>
      <c r="E28" s="8">
        <v>-9.2200000000000006</v>
      </c>
      <c r="F28" s="8"/>
      <c r="G28" s="8"/>
      <c r="H28" s="7">
        <v>-0.35</v>
      </c>
      <c r="I28" s="8">
        <v>-18.38</v>
      </c>
      <c r="J28" s="7">
        <v>-1.08</v>
      </c>
      <c r="K28" s="8"/>
      <c r="L28" s="8">
        <v>-0.05</v>
      </c>
      <c r="M28" s="8"/>
      <c r="N28" s="7">
        <v>-1.03</v>
      </c>
      <c r="O28" s="8"/>
      <c r="P28" s="8"/>
      <c r="Q28" s="8"/>
      <c r="R28" s="7">
        <v>-0.94</v>
      </c>
      <c r="S28" s="8"/>
      <c r="T28" s="8"/>
      <c r="U28" s="8"/>
      <c r="V28" s="7">
        <v>809.1</v>
      </c>
      <c r="W28" s="7">
        <v>-93.67</v>
      </c>
      <c r="X28" s="9">
        <f t="shared" si="0"/>
        <v>-7236.4704684820008</v>
      </c>
    </row>
    <row r="29" spans="1:27" x14ac:dyDescent="0.3">
      <c r="A29" s="6" t="s">
        <v>53</v>
      </c>
      <c r="B29" s="10">
        <v>-2216.9</v>
      </c>
      <c r="C29" s="8">
        <v>-2216.9</v>
      </c>
      <c r="D29" s="10"/>
      <c r="E29" s="10"/>
      <c r="F29" s="10"/>
      <c r="G29" s="10"/>
      <c r="H29" s="11">
        <v>-0.74</v>
      </c>
      <c r="I29" s="10">
        <v>-0.2</v>
      </c>
      <c r="J29" s="10">
        <v>-1.3</v>
      </c>
      <c r="K29" s="10"/>
      <c r="L29" s="10"/>
      <c r="M29" s="10"/>
      <c r="N29" s="11">
        <v>-0.44</v>
      </c>
      <c r="O29" s="11">
        <v>-0.86</v>
      </c>
      <c r="P29" s="10"/>
      <c r="Q29" s="10"/>
      <c r="R29" s="10">
        <v>-0.24</v>
      </c>
      <c r="S29" s="10"/>
      <c r="T29" s="10"/>
      <c r="U29" s="10">
        <v>-127.41</v>
      </c>
      <c r="V29" s="11">
        <v>468.04</v>
      </c>
      <c r="W29" s="11">
        <v>-10.58</v>
      </c>
      <c r="X29" s="9">
        <f t="shared" si="0"/>
        <v>-4400.1748039519998</v>
      </c>
    </row>
    <row r="30" spans="1:27" x14ac:dyDescent="0.3">
      <c r="A30" s="6" t="s">
        <v>54</v>
      </c>
      <c r="B30" s="11">
        <v>-507.44</v>
      </c>
      <c r="C30" s="7">
        <v>-507.44</v>
      </c>
      <c r="D30" s="10"/>
      <c r="E30" s="10"/>
      <c r="F30" s="10"/>
      <c r="G30" s="10"/>
      <c r="H30" s="10"/>
      <c r="I30" s="10"/>
      <c r="J30" s="10">
        <v>-0.3</v>
      </c>
      <c r="K30" s="10"/>
      <c r="L30" s="10"/>
      <c r="M30" s="10"/>
      <c r="N30" s="10">
        <v>-0.26</v>
      </c>
      <c r="O30" s="11">
        <v>-0.04</v>
      </c>
      <c r="P30" s="10"/>
      <c r="Q30" s="10"/>
      <c r="R30" s="10">
        <v>-2.99</v>
      </c>
      <c r="S30" s="10"/>
      <c r="T30" s="10"/>
      <c r="U30" s="10"/>
      <c r="V30" s="11">
        <v>106.42</v>
      </c>
      <c r="W30" s="10"/>
      <c r="X30" s="9">
        <f t="shared" si="0"/>
        <v>-1069.9176180499999</v>
      </c>
    </row>
    <row r="31" spans="1:27" x14ac:dyDescent="0.3">
      <c r="A31" s="6" t="s">
        <v>55</v>
      </c>
      <c r="B31" s="11">
        <v>-2384.5700000000002</v>
      </c>
      <c r="C31" s="7">
        <v>-2330.7199999999998</v>
      </c>
      <c r="D31" s="10"/>
      <c r="E31" s="10">
        <v>-53.85</v>
      </c>
      <c r="F31" s="10"/>
      <c r="G31" s="10"/>
      <c r="H31" s="10"/>
      <c r="I31" s="10"/>
      <c r="J31" s="11">
        <v>-0.05</v>
      </c>
      <c r="K31" s="10"/>
      <c r="L31" s="10"/>
      <c r="M31" s="10"/>
      <c r="N31" s="10">
        <v>-0.05</v>
      </c>
      <c r="O31" s="10"/>
      <c r="P31" s="10"/>
      <c r="Q31" s="10"/>
      <c r="R31" s="10"/>
      <c r="S31" s="10"/>
      <c r="T31" s="10"/>
      <c r="U31" s="11">
        <v>-19.04</v>
      </c>
      <c r="V31" s="11">
        <v>439.84</v>
      </c>
      <c r="W31" s="10">
        <v>-21.24</v>
      </c>
      <c r="X31" s="9">
        <f t="shared" si="0"/>
        <v>-4652.6845335859998</v>
      </c>
    </row>
    <row r="32" spans="1:27" x14ac:dyDescent="0.3">
      <c r="A32" s="5" t="s">
        <v>56</v>
      </c>
      <c r="B32" s="11">
        <v>-1933.1</v>
      </c>
      <c r="C32" s="7">
        <v>-1924.9</v>
      </c>
      <c r="D32" s="10"/>
      <c r="E32" s="11">
        <v>-8.1999999999999993</v>
      </c>
      <c r="F32" s="10"/>
      <c r="G32" s="10"/>
      <c r="H32" s="11">
        <v>-0.13</v>
      </c>
      <c r="I32" s="10"/>
      <c r="J32" s="10">
        <v>-8.93</v>
      </c>
      <c r="K32" s="10"/>
      <c r="L32" s="11">
        <v>-0.01</v>
      </c>
      <c r="M32" s="10"/>
      <c r="N32" s="11">
        <v>-1.64</v>
      </c>
      <c r="O32" s="11">
        <v>-0.02</v>
      </c>
      <c r="P32" s="10"/>
      <c r="Q32" s="10">
        <v>-7.25</v>
      </c>
      <c r="R32" s="11">
        <v>-7.2</v>
      </c>
      <c r="S32" s="11">
        <v>-0.01</v>
      </c>
      <c r="T32" s="10"/>
      <c r="U32" s="10"/>
      <c r="V32" s="11">
        <v>395.6</v>
      </c>
      <c r="W32" s="10"/>
      <c r="X32" s="9">
        <f t="shared" si="0"/>
        <v>-4169.590568054</v>
      </c>
    </row>
  </sheetData>
  <phoneticPr fontId="3" type="noConversion"/>
  <pageMargins left="0.7" right="0.7" top="0.75" bottom="0.75" header="0.3" footer="0.3"/>
  <pageSetup paperSize="9"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</dc:creator>
  <cp:lastModifiedBy>Mac</cp:lastModifiedBy>
  <dcterms:created xsi:type="dcterms:W3CDTF">2015-06-05T18:19:34Z</dcterms:created>
  <dcterms:modified xsi:type="dcterms:W3CDTF">2022-01-28T06:53:02Z</dcterms:modified>
</cp:coreProperties>
</file>