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09能源平衡表\"/>
    </mc:Choice>
  </mc:AlternateContent>
  <xr:revisionPtr revIDLastSave="0" documentId="13_ncr:1_{6169BD06-BA7E-4168-89CA-F04FA5A59B6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sharedStrings.xml><?xml version="1.0" encoding="utf-8"?>
<sst xmlns="http://schemas.openxmlformats.org/spreadsheetml/2006/main" count="414" uniqueCount="373">
  <si>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</si>
  <si>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</si>
  <si>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</si>
  <si>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</si>
  <si>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</si>
  <si>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</si>
  <si>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</si>
  <si>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</si>
  <si>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</si>
  <si>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</si>
  <si>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</si>
  <si>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</si>
  <si>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</si>
  <si>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</si>
  <si>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</si>
  <si>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</si>
  <si>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</si>
  <si>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</si>
  <si>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</si>
  <si>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</si>
  <si>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</si>
  <si>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</si>
  <si>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</si>
  <si>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</si>
  <si>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</si>
  <si>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</si>
  <si>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</si>
  <si>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</si>
  <si>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</si>
  <si>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</si>
  <si>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</si>
  <si>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</si>
  <si>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</si>
  <si>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</si>
  <si>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</si>
  <si>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</si>
  <si>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</si>
  <si>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</si>
  <si>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</si>
  <si>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</si>
  <si>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</si>
  <si>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</si>
  <si>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</si>
  <si>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</si>
  <si>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</si>
  <si>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</si>
  <si>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</si>
  <si>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</si>
  <si>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</si>
  <si>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</si>
  <si>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</si>
  <si>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</si>
  <si>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
(万吨)
Refinery
Gas
(104 to</t>
    </r>
    <r>
      <rPr>
        <vertAlign val="superscript"/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s)</t>
    </r>
    <phoneticPr fontId="2" type="noConversion"/>
  </si>
  <si>
    <t>-675.04</t>
  </si>
  <si>
    <t>-665.16</t>
  </si>
  <si>
    <t>-6.15</t>
  </si>
  <si>
    <t>-3.73</t>
  </si>
  <si>
    <t>-0.13</t>
  </si>
  <si>
    <t>-10.23</t>
  </si>
  <si>
    <t>-3.27</t>
  </si>
  <si>
    <t>-0.10</t>
  </si>
  <si>
    <t>-0.82</t>
  </si>
  <si>
    <t>-0.83</t>
  </si>
  <si>
    <t>-13.55</t>
  </si>
  <si>
    <t>-1.52</t>
  </si>
  <si>
    <t>-6.62</t>
  </si>
  <si>
    <t>-474.03</t>
  </si>
  <si>
    <t>242.02</t>
  </si>
  <si>
    <t>-1870.36</t>
  </si>
  <si>
    <t>-1.27</t>
  </si>
  <si>
    <t>-13.43</t>
  </si>
  <si>
    <t>-0.63</t>
  </si>
  <si>
    <t>420.24</t>
  </si>
  <si>
    <t>-2.11</t>
  </si>
  <si>
    <t>-7871.45</t>
  </si>
  <si>
    <t>-7623.94</t>
  </si>
  <si>
    <t>-247.51</t>
  </si>
  <si>
    <t>-8.72</t>
  </si>
  <si>
    <t>-228.32</t>
  </si>
  <si>
    <t>-6.52</t>
  </si>
  <si>
    <t>-2.38</t>
  </si>
  <si>
    <t>-0.19</t>
  </si>
  <si>
    <t>-3.95</t>
  </si>
  <si>
    <t>-7.79</t>
  </si>
  <si>
    <t>1707.18</t>
  </si>
  <si>
    <t>-62.14</t>
  </si>
  <si>
    <t>-8610.06</t>
  </si>
  <si>
    <t>-8024.02</t>
  </si>
  <si>
    <t>-586.04</t>
  </si>
  <si>
    <t>-19.48</t>
  </si>
  <si>
    <t>-35.89</t>
  </si>
  <si>
    <t>-4.39</t>
  </si>
  <si>
    <t>1848.76</t>
  </si>
  <si>
    <t>-570.30</t>
  </si>
  <si>
    <t>-12643.26</t>
  </si>
  <si>
    <t>-12538.57</t>
  </si>
  <si>
    <t>-104.69</t>
  </si>
  <si>
    <t>-3.35</t>
  </si>
  <si>
    <t>-48.35</t>
  </si>
  <si>
    <t>-2.79</t>
  </si>
  <si>
    <t>-2.64</t>
  </si>
  <si>
    <t>-0.02</t>
  </si>
  <si>
    <t>-2.03</t>
  </si>
  <si>
    <t>-200.47</t>
  </si>
  <si>
    <t>2083.63</t>
  </si>
  <si>
    <t>-90.63</t>
  </si>
  <si>
    <t>-5960.53</t>
  </si>
  <si>
    <t>-5297.77</t>
  </si>
  <si>
    <t>-662.76</t>
  </si>
  <si>
    <t>-4.19</t>
  </si>
  <si>
    <t>-4.97</t>
  </si>
  <si>
    <t>-75.72</t>
  </si>
  <si>
    <t>-12.77</t>
  </si>
  <si>
    <t>-0.79</t>
  </si>
  <si>
    <t>-0.44</t>
  </si>
  <si>
    <t>-3.32</t>
  </si>
  <si>
    <t>-7.78</t>
  </si>
  <si>
    <t>-55.28</t>
  </si>
  <si>
    <t>1134.64</t>
  </si>
  <si>
    <t>-18.24</t>
  </si>
  <si>
    <t>-3018.76</t>
  </si>
  <si>
    <t>-2999.09</t>
  </si>
  <si>
    <t>-19.67</t>
  </si>
  <si>
    <t>-1.77</t>
  </si>
  <si>
    <t>-13.88</t>
  </si>
  <si>
    <t>-1.21</t>
  </si>
  <si>
    <t>-0.42</t>
  </si>
  <si>
    <t>-1.97</t>
  </si>
  <si>
    <t>465.93</t>
  </si>
  <si>
    <t>-15.93</t>
  </si>
  <si>
    <t>-3791.87</t>
  </si>
  <si>
    <t>-3691.92</t>
  </si>
  <si>
    <t>-98.77</t>
  </si>
  <si>
    <t>-1.18</t>
  </si>
  <si>
    <t>-2.51</t>
  </si>
  <si>
    <t>-0.11</t>
  </si>
  <si>
    <t>-5.03</t>
  </si>
  <si>
    <t>-0.43</t>
  </si>
  <si>
    <t>-1.39</t>
  </si>
  <si>
    <t>-3.21</t>
  </si>
  <si>
    <t>-1.86</t>
  </si>
  <si>
    <t>684.74</t>
  </si>
  <si>
    <t>-107.82</t>
  </si>
  <si>
    <t>-2860.29</t>
  </si>
  <si>
    <t>-1.02</t>
  </si>
  <si>
    <t>-109.27</t>
  </si>
  <si>
    <t>-32.82</t>
  </si>
  <si>
    <t>-1.03</t>
  </si>
  <si>
    <t>-13.13</t>
  </si>
  <si>
    <t>-0.06</t>
  </si>
  <si>
    <t>-5.37</t>
  </si>
  <si>
    <t>-18.60</t>
  </si>
  <si>
    <t>-13.85</t>
  </si>
  <si>
    <t>772.34</t>
  </si>
  <si>
    <t>-14.84</t>
  </si>
  <si>
    <t>-11200.15</t>
  </si>
  <si>
    <t>-10875.32</t>
  </si>
  <si>
    <t>-324.83</t>
  </si>
  <si>
    <t>-8.96</t>
  </si>
  <si>
    <t>-101.42</t>
  </si>
  <si>
    <t>-7.15</t>
  </si>
  <si>
    <t>-1.67</t>
  </si>
  <si>
    <t>-0.17</t>
  </si>
  <si>
    <t>-22.78</t>
  </si>
  <si>
    <t>-5.31</t>
  </si>
  <si>
    <t>-724.65</t>
  </si>
  <si>
    <t>2741.39</t>
  </si>
  <si>
    <t>-89.40</t>
  </si>
  <si>
    <t>-7592.14</t>
  </si>
  <si>
    <t>-50.46</t>
  </si>
  <si>
    <t>-0.29</t>
  </si>
  <si>
    <t>-3.67</t>
  </si>
  <si>
    <t>-13.72</t>
  </si>
  <si>
    <t>-3.36</t>
  </si>
  <si>
    <t>-1.49</t>
  </si>
  <si>
    <t>-8.87</t>
  </si>
  <si>
    <t>-2477.10</t>
  </si>
  <si>
    <t>1854.82</t>
  </si>
  <si>
    <t>-43.75</t>
  </si>
  <si>
    <t>-5833.04</t>
  </si>
  <si>
    <t>-5782.21</t>
  </si>
  <si>
    <t>-50.83</t>
  </si>
  <si>
    <t>-5.64</t>
  </si>
  <si>
    <t>-0.23</t>
  </si>
  <si>
    <t>1299.43</t>
  </si>
  <si>
    <t>-33.62</t>
  </si>
  <si>
    <t>-3539.10</t>
  </si>
  <si>
    <t>-0.47</t>
  </si>
  <si>
    <t>-8.42</t>
  </si>
  <si>
    <t>-18.77</t>
  </si>
  <si>
    <t>-4.16</t>
  </si>
  <si>
    <t>-0.46</t>
  </si>
  <si>
    <t>-14.15</t>
  </si>
  <si>
    <t>-5.74</t>
  </si>
  <si>
    <t>-232.12</t>
  </si>
  <si>
    <t>882.30</t>
  </si>
  <si>
    <t>-12.59</t>
  </si>
  <si>
    <t>-2184.31</t>
  </si>
  <si>
    <t>-0.09</t>
  </si>
  <si>
    <t>-30.76</t>
  </si>
  <si>
    <t>-0.96</t>
  </si>
  <si>
    <t>-0.69</t>
  </si>
  <si>
    <t>-0.25</t>
  </si>
  <si>
    <t>447.81</t>
  </si>
  <si>
    <t>-12.47</t>
  </si>
  <si>
    <t>-13559.59</t>
  </si>
  <si>
    <t>-12654.05</t>
  </si>
  <si>
    <t>-11.70</t>
  </si>
  <si>
    <t>-862.02</t>
  </si>
  <si>
    <t>-31.83</t>
  </si>
  <si>
    <t>-10.43</t>
  </si>
  <si>
    <t>-11.69</t>
  </si>
  <si>
    <t>-37.21</t>
  </si>
  <si>
    <t>-32.32</t>
  </si>
  <si>
    <t>-0.01</t>
  </si>
  <si>
    <t>-3.07</t>
  </si>
  <si>
    <t>-2.63</t>
  </si>
  <si>
    <t>-3.44</t>
  </si>
  <si>
    <t>-0.03</t>
  </si>
  <si>
    <t>-23.18</t>
  </si>
  <si>
    <t>-5.52</t>
  </si>
  <si>
    <t>-925.80</t>
  </si>
  <si>
    <t>2870.70</t>
  </si>
  <si>
    <t>-137.68</t>
  </si>
  <si>
    <t>-9402.92</t>
  </si>
  <si>
    <t>-9339.64</t>
  </si>
  <si>
    <t>-59.93</t>
  </si>
  <si>
    <t>-1.08</t>
  </si>
  <si>
    <t>-6.04</t>
  </si>
  <si>
    <t>-56.64</t>
  </si>
  <si>
    <t>-8.00</t>
  </si>
  <si>
    <t>-4.28</t>
  </si>
  <si>
    <t>-1.44</t>
  </si>
  <si>
    <t>-2.18</t>
  </si>
  <si>
    <t>-7.69</t>
  </si>
  <si>
    <t>-18.99</t>
  </si>
  <si>
    <t>1970.30</t>
  </si>
  <si>
    <t>-76.30</t>
  </si>
  <si>
    <t>-2888.29</t>
  </si>
  <si>
    <t>-1.20</t>
  </si>
  <si>
    <t>-2.82</t>
  </si>
  <si>
    <t>-1.23</t>
  </si>
  <si>
    <t>-0.48</t>
  </si>
  <si>
    <t>-0.27</t>
  </si>
  <si>
    <t>-161.04</t>
  </si>
  <si>
    <t>615.87</t>
  </si>
  <si>
    <t>-26.69</t>
  </si>
  <si>
    <t>-2813.32</t>
  </si>
  <si>
    <t>-2810.69</t>
  </si>
  <si>
    <t>-4.23</t>
  </si>
  <si>
    <t>-4.73</t>
  </si>
  <si>
    <t>-1.55</t>
  </si>
  <si>
    <t>-1.91</t>
  </si>
  <si>
    <t>-364.42</t>
  </si>
  <si>
    <t>617.32</t>
  </si>
  <si>
    <t>-14.96</t>
  </si>
  <si>
    <t>-8209.64</t>
  </si>
  <si>
    <t>-8011.98</t>
  </si>
  <si>
    <t>-1.80</t>
  </si>
  <si>
    <t>-195.86</t>
  </si>
  <si>
    <t>-4.90</t>
  </si>
  <si>
    <t>-1.11</t>
  </si>
  <si>
    <t>-209.65</t>
  </si>
  <si>
    <t>-6.46</t>
  </si>
  <si>
    <t>-157.37</t>
  </si>
  <si>
    <t>-0.51</t>
  </si>
  <si>
    <t>-47.21</t>
  </si>
  <si>
    <t>-45.31</t>
  </si>
  <si>
    <t>-179.11</t>
  </si>
  <si>
    <t>2142.90</t>
  </si>
  <si>
    <t>-152.99</t>
  </si>
  <si>
    <t>-1815.41</t>
  </si>
  <si>
    <t>-1.60</t>
  </si>
  <si>
    <t>-2.89</t>
  </si>
  <si>
    <t>-20.88</t>
  </si>
  <si>
    <t>-0.61</t>
  </si>
  <si>
    <t>-0.52</t>
  </si>
  <si>
    <t>-234.62</t>
  </si>
  <si>
    <t>428.10</t>
  </si>
  <si>
    <t>-98.56</t>
  </si>
  <si>
    <t>-376.59</t>
  </si>
  <si>
    <t>-0.95</t>
  </si>
  <si>
    <t>-0.12</t>
  </si>
  <si>
    <t>-6.19</t>
  </si>
  <si>
    <t>112.68</t>
  </si>
  <si>
    <t>-20.00</t>
  </si>
  <si>
    <t>-1550.39</t>
  </si>
  <si>
    <t>-1413.64</t>
  </si>
  <si>
    <t>-136.75</t>
  </si>
  <si>
    <t>-7.57</t>
  </si>
  <si>
    <t>-1.25</t>
  </si>
  <si>
    <t>-1.19</t>
  </si>
  <si>
    <t>-0.14</t>
  </si>
  <si>
    <t>-240.48</t>
  </si>
  <si>
    <t>309.15</t>
  </si>
  <si>
    <t>-84.80</t>
  </si>
  <si>
    <t>-2915.25</t>
  </si>
  <si>
    <t>-2817.31</t>
  </si>
  <si>
    <t>-97.94</t>
  </si>
  <si>
    <t>-4.00</t>
  </si>
  <si>
    <t>-21.84</t>
  </si>
  <si>
    <t>500.18</t>
  </si>
  <si>
    <t>-4936.90</t>
  </si>
  <si>
    <t>-4925.23</t>
  </si>
  <si>
    <t>-11.67</t>
  </si>
  <si>
    <t>-2.02</t>
  </si>
  <si>
    <t>979.15</t>
  </si>
  <si>
    <t>-23.01</t>
  </si>
  <si>
    <t>-3356.36</t>
  </si>
  <si>
    <t>-3311.44</t>
  </si>
  <si>
    <t>-44.92</t>
  </si>
  <si>
    <t>-1.63</t>
  </si>
  <si>
    <t>-2.48</t>
  </si>
  <si>
    <t>-48.61</t>
  </si>
  <si>
    <t>-0.49</t>
  </si>
  <si>
    <t>548.07</t>
  </si>
  <si>
    <t>-49.01</t>
  </si>
  <si>
    <t>-3957.56</t>
  </si>
  <si>
    <t>-3949.22</t>
  </si>
  <si>
    <t>-8.34</t>
  </si>
  <si>
    <t>-18.37</t>
  </si>
  <si>
    <t>-0.64</t>
  </si>
  <si>
    <t>-0.60</t>
  </si>
  <si>
    <t>-0.91</t>
  </si>
  <si>
    <t>-306.66</t>
  </si>
  <si>
    <t>842.53</t>
  </si>
  <si>
    <t>-73.76</t>
  </si>
  <si>
    <t>-2060.00</t>
  </si>
  <si>
    <t>-0.80</t>
  </si>
  <si>
    <t>-0.77</t>
  </si>
  <si>
    <t>-0.07</t>
  </si>
  <si>
    <t>-18.96</t>
  </si>
  <si>
    <t>441.15</t>
  </si>
  <si>
    <t>-18.52</t>
  </si>
  <si>
    <t>-467.05</t>
  </si>
  <si>
    <t>-0.28</t>
  </si>
  <si>
    <t>-0.20</t>
  </si>
  <si>
    <t>-0.08</t>
  </si>
  <si>
    <t>-3.93</t>
  </si>
  <si>
    <t>105.57</t>
  </si>
  <si>
    <t>-2406.15</t>
  </si>
  <si>
    <t>-2350.13</t>
  </si>
  <si>
    <t>-56.01</t>
  </si>
  <si>
    <t>-33.87</t>
  </si>
  <si>
    <t>447.59</t>
  </si>
  <si>
    <t>-18.08</t>
  </si>
  <si>
    <t>-2386.66</t>
  </si>
  <si>
    <t>-2380.00</t>
  </si>
  <si>
    <t>-6.66</t>
  </si>
  <si>
    <t>-9.32</t>
  </si>
  <si>
    <t>-0.70</t>
  </si>
  <si>
    <t>-8.56</t>
  </si>
  <si>
    <t>-7.83</t>
  </si>
  <si>
    <t>450.42</t>
  </si>
  <si>
    <t>原煤</t>
    <phoneticPr fontId="2" type="noConversion"/>
  </si>
  <si>
    <t>洗精煤</t>
    <phoneticPr fontId="2" type="noConversion"/>
  </si>
  <si>
    <t>其他洗煤</t>
    <phoneticPr fontId="2" type="noConversion"/>
  </si>
  <si>
    <t>煤制品</t>
    <phoneticPr fontId="2" type="noConversion"/>
  </si>
  <si>
    <t>焦炭</t>
    <phoneticPr fontId="2" type="noConversion"/>
  </si>
  <si>
    <t>焦炉煤气</t>
    <phoneticPr fontId="2" type="noConversion"/>
  </si>
  <si>
    <t>其他煤气</t>
    <phoneticPr fontId="2" type="noConversion"/>
  </si>
  <si>
    <t>原油</t>
    <phoneticPr fontId="2" type="noConversion"/>
  </si>
  <si>
    <t>汽油</t>
    <phoneticPr fontId="2" type="noConversion"/>
  </si>
  <si>
    <t>柴油</t>
    <phoneticPr fontId="2" type="noConversion"/>
  </si>
  <si>
    <t>燃料油</t>
    <phoneticPr fontId="2" type="noConversion"/>
  </si>
  <si>
    <t>液化石油气</t>
    <phoneticPr fontId="2" type="noConversion"/>
  </si>
  <si>
    <t>炼厂干气</t>
    <phoneticPr fontId="2" type="noConversion"/>
  </si>
  <si>
    <t>天然气</t>
    <phoneticPr fontId="2" type="noConversion"/>
  </si>
  <si>
    <t>其他石油制品</t>
    <phoneticPr fontId="2" type="noConversion"/>
  </si>
  <si>
    <t>其他焦化产品</t>
    <phoneticPr fontId="2" type="noConversion"/>
  </si>
  <si>
    <t>热力</t>
    <phoneticPr fontId="2" type="noConversion"/>
  </si>
  <si>
    <t>其他能源</t>
    <phoneticPr fontId="2" type="noConversion"/>
  </si>
  <si>
    <t>标准煤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</si>
</sst>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1" applyNumberFormat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5">
    <cellStyle name="常规" xfId="0" builtinId="0"/>
    <cellStyle name="常规 2" xfId="1" xr:uid="{BF928501-58E0-4B1B-9D7B-76CC7F2D2FBC}"/>
    <cellStyle name="常规 3" xfId="2" xr:uid="{32CAC793-70B6-41E3-B9BC-038191D1477B}"/>
    <cellStyle name="常规 4" xfId="4" xr:uid="{2729042F-C630-43D0-A503-F26D54F769AF}"/>
    <cellStyle name="超链接 2" xfId="3" xr:uid="{851776F3-3DB5-4AFE-B152-4549CBB13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K10" workbookViewId="0">
      <selection activeCell="AB2" sqref="AB2"/>
    </sheetView>
  </sheetViews>
  <sheetFormatPr defaultRowHeight="14" x14ac:dyDescent="0.3"/>
  <sheetData>
    <row r="1" spans="1:2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5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4" t="s">
        <v>52</v>
      </c>
      <c r="R1" s="6" t="s">
        <v>46</v>
      </c>
      <c r="S1" s="4" t="s">
        <v>50</v>
      </c>
      <c r="T1" s="4" t="s">
        <v>51</v>
      </c>
      <c r="U1" s="6" t="s">
        <v>47</v>
      </c>
      <c r="V1" s="6" t="s">
        <v>48</v>
      </c>
      <c r="W1" s="7" t="s">
        <v>49</v>
      </c>
      <c r="X1" s="68" t="s">
        <v>372</v>
      </c>
    </row>
    <row r="2" spans="1:27" x14ac:dyDescent="0.3">
      <c r="A2" s="2" t="s">
        <v>1</v>
      </c>
      <c r="B2" s="8" t="s">
        <v>53</v>
      </c>
      <c r="C2" s="9" t="s">
        <v>54</v>
      </c>
      <c r="D2" s="9"/>
      <c r="E2" s="9" t="s">
        <v>55</v>
      </c>
      <c r="F2" s="9" t="s">
        <v>56</v>
      </c>
      <c r="G2" s="9"/>
      <c r="H2" s="9" t="s">
        <v>57</v>
      </c>
      <c r="I2" s="9" t="s">
        <v>58</v>
      </c>
      <c r="J2" s="9" t="s">
        <v>59</v>
      </c>
      <c r="K2" s="9"/>
      <c r="L2" s="9"/>
      <c r="M2" s="9"/>
      <c r="N2" s="9" t="s">
        <v>60</v>
      </c>
      <c r="O2" s="9" t="s">
        <v>61</v>
      </c>
      <c r="P2" s="9"/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/>
      <c r="X2" s="69">
        <f>C2*$AA$2+D2*$AA$3+E2*$AA$4+F2*$AA$5+G2*$AA$6+H2*$AA$7+I2*$AA$8+K2*$AA$9+L2*$AA$10+N2*$AA$11+O2*$AA$12+P2*$AA$13+Q2*$AA$14+R2*$AA$15+S2*$AA$16+T2*$AA$17+U2*$AA$18+W2*$AA$19</f>
        <v>-758.31487000000004</v>
      </c>
      <c r="Z2" t="s">
        <v>354</v>
      </c>
      <c r="AA2">
        <v>0.71399999999999997</v>
      </c>
    </row>
    <row r="3" spans="1:27" x14ac:dyDescent="0.3">
      <c r="A3" s="2" t="s">
        <v>2</v>
      </c>
      <c r="B3" s="10" t="s">
        <v>68</v>
      </c>
      <c r="C3" s="11" t="s">
        <v>68</v>
      </c>
      <c r="D3" s="11"/>
      <c r="E3" s="11"/>
      <c r="F3" s="11"/>
      <c r="G3" s="11"/>
      <c r="H3" s="11" t="s">
        <v>69</v>
      </c>
      <c r="I3" s="11" t="s">
        <v>70</v>
      </c>
      <c r="J3" s="11"/>
      <c r="K3" s="11"/>
      <c r="L3" s="11"/>
      <c r="M3" s="11"/>
      <c r="N3" s="11"/>
      <c r="O3" s="11"/>
      <c r="P3" s="11"/>
      <c r="Q3" s="11"/>
      <c r="R3" s="11" t="s">
        <v>71</v>
      </c>
      <c r="S3" s="11"/>
      <c r="T3" s="11"/>
      <c r="U3" s="11"/>
      <c r="V3" s="11" t="s">
        <v>72</v>
      </c>
      <c r="W3" s="11" t="s">
        <v>73</v>
      </c>
      <c r="X3" s="69">
        <f t="shared" ref="X3:X31" si="0">C3*$AA$2+D3*$AA$3+E3*$AA$4+F3*$AA$5+G3*$AA$6+H3*$AA$7+I3*$AA$8+K3*$AA$9+L3*$AA$10+N3*$AA$11+O3*$AA$12+P3*$AA$13+Q3*$AA$14+R3*$AA$15+S3*$AA$16+T3*$AA$17+U3*$AA$18+W3*$AA$19</f>
        <v>-1441.9589399999998</v>
      </c>
      <c r="Z3" t="s">
        <v>355</v>
      </c>
      <c r="AA3">
        <v>0.9</v>
      </c>
    </row>
    <row r="4" spans="1:27" x14ac:dyDescent="0.3">
      <c r="A4" s="2" t="s">
        <v>3</v>
      </c>
      <c r="B4" s="12" t="s">
        <v>74</v>
      </c>
      <c r="C4" s="13" t="s">
        <v>75</v>
      </c>
      <c r="D4" s="13"/>
      <c r="E4" s="13" t="s">
        <v>76</v>
      </c>
      <c r="F4" s="13"/>
      <c r="G4" s="13"/>
      <c r="H4" s="13" t="s">
        <v>77</v>
      </c>
      <c r="I4" s="13" t="s">
        <v>78</v>
      </c>
      <c r="J4" s="13" t="s">
        <v>79</v>
      </c>
      <c r="K4" s="13"/>
      <c r="L4" s="13"/>
      <c r="M4" s="13"/>
      <c r="N4" s="13" t="s">
        <v>80</v>
      </c>
      <c r="O4" s="13" t="s">
        <v>81</v>
      </c>
      <c r="P4" s="13"/>
      <c r="Q4" s="13" t="s">
        <v>82</v>
      </c>
      <c r="R4" s="13"/>
      <c r="S4" s="13"/>
      <c r="T4" s="13" t="s">
        <v>83</v>
      </c>
      <c r="U4" s="13"/>
      <c r="V4" s="13" t="s">
        <v>84</v>
      </c>
      <c r="W4" s="13" t="s">
        <v>85</v>
      </c>
      <c r="X4" s="69">
        <f t="shared" si="0"/>
        <v>-7151.6538399999999</v>
      </c>
      <c r="Z4" t="s">
        <v>356</v>
      </c>
      <c r="AA4">
        <v>0.28599999999999998</v>
      </c>
    </row>
    <row r="5" spans="1:27" x14ac:dyDescent="0.3">
      <c r="A5" s="2" t="s">
        <v>4</v>
      </c>
      <c r="B5" s="14" t="s">
        <v>86</v>
      </c>
      <c r="C5" s="15" t="s">
        <v>87</v>
      </c>
      <c r="D5" s="15"/>
      <c r="E5" s="15" t="s">
        <v>88</v>
      </c>
      <c r="F5" s="15"/>
      <c r="G5" s="15"/>
      <c r="H5" s="15" t="s">
        <v>89</v>
      </c>
      <c r="I5" s="15" t="s">
        <v>90</v>
      </c>
      <c r="J5" s="15"/>
      <c r="K5" s="15"/>
      <c r="L5" s="15"/>
      <c r="M5" s="15"/>
      <c r="N5" s="15"/>
      <c r="O5" s="15"/>
      <c r="P5" s="15"/>
      <c r="Q5" s="15"/>
      <c r="R5" s="15" t="s">
        <v>91</v>
      </c>
      <c r="S5" s="15"/>
      <c r="T5" s="15"/>
      <c r="U5" s="15"/>
      <c r="V5" s="15" t="s">
        <v>92</v>
      </c>
      <c r="W5" s="15" t="s">
        <v>93</v>
      </c>
      <c r="X5" s="69">
        <f t="shared" si="0"/>
        <v>-6880.8492200000001</v>
      </c>
      <c r="Z5" t="s">
        <v>357</v>
      </c>
      <c r="AA5">
        <v>0.7</v>
      </c>
    </row>
    <row r="6" spans="1:27" x14ac:dyDescent="0.3">
      <c r="A6" s="2" t="s">
        <v>5</v>
      </c>
      <c r="B6" s="16" t="s">
        <v>94</v>
      </c>
      <c r="C6" s="17" t="s">
        <v>95</v>
      </c>
      <c r="D6" s="17"/>
      <c r="E6" s="17" t="s">
        <v>96</v>
      </c>
      <c r="F6" s="17"/>
      <c r="G6" s="17"/>
      <c r="H6" s="17" t="s">
        <v>97</v>
      </c>
      <c r="I6" s="17" t="s">
        <v>98</v>
      </c>
      <c r="J6" s="17" t="s">
        <v>99</v>
      </c>
      <c r="K6" s="17" t="s">
        <v>57</v>
      </c>
      <c r="L6" s="17"/>
      <c r="M6" s="17"/>
      <c r="N6" s="17" t="s">
        <v>100</v>
      </c>
      <c r="O6" s="17" t="s">
        <v>101</v>
      </c>
      <c r="P6" s="17"/>
      <c r="Q6" s="17"/>
      <c r="R6" s="17" t="s">
        <v>102</v>
      </c>
      <c r="S6" s="17"/>
      <c r="T6" s="17"/>
      <c r="U6" s="17" t="s">
        <v>103</v>
      </c>
      <c r="V6" s="17" t="s">
        <v>104</v>
      </c>
      <c r="W6" s="17" t="s">
        <v>105</v>
      </c>
      <c r="X6" s="69">
        <f t="shared" si="0"/>
        <v>-9449.2146299999968</v>
      </c>
      <c r="Z6" t="s">
        <v>358</v>
      </c>
      <c r="AA6">
        <v>0.97099999999999997</v>
      </c>
    </row>
    <row r="7" spans="1:27" x14ac:dyDescent="0.3">
      <c r="A7" s="2" t="s">
        <v>6</v>
      </c>
      <c r="B7" s="18" t="s">
        <v>106</v>
      </c>
      <c r="C7" s="19" t="s">
        <v>107</v>
      </c>
      <c r="D7" s="19"/>
      <c r="E7" s="19" t="s">
        <v>108</v>
      </c>
      <c r="F7" s="19"/>
      <c r="G7" s="19" t="s">
        <v>109</v>
      </c>
      <c r="H7" s="19" t="s">
        <v>110</v>
      </c>
      <c r="I7" s="19" t="s">
        <v>111</v>
      </c>
      <c r="J7" s="19" t="s">
        <v>112</v>
      </c>
      <c r="K7" s="19" t="s">
        <v>113</v>
      </c>
      <c r="L7" s="19"/>
      <c r="M7" s="19"/>
      <c r="N7" s="19" t="s">
        <v>114</v>
      </c>
      <c r="O7" s="19" t="s">
        <v>115</v>
      </c>
      <c r="P7" s="19"/>
      <c r="Q7" s="19" t="s">
        <v>116</v>
      </c>
      <c r="R7" s="19"/>
      <c r="S7" s="19" t="s">
        <v>114</v>
      </c>
      <c r="T7" s="19"/>
      <c r="U7" s="19" t="s">
        <v>117</v>
      </c>
      <c r="V7" s="19" t="s">
        <v>118</v>
      </c>
      <c r="W7" s="19" t="s">
        <v>119</v>
      </c>
      <c r="X7" s="69">
        <f t="shared" si="0"/>
        <v>-4543.6940000000013</v>
      </c>
      <c r="Z7" t="s">
        <v>359</v>
      </c>
      <c r="AA7">
        <v>6.14</v>
      </c>
    </row>
    <row r="8" spans="1:27" x14ac:dyDescent="0.3">
      <c r="A8" s="2" t="s">
        <v>7</v>
      </c>
      <c r="B8" s="20" t="s">
        <v>120</v>
      </c>
      <c r="C8" s="21" t="s">
        <v>121</v>
      </c>
      <c r="D8" s="21"/>
      <c r="E8" s="21" t="s">
        <v>122</v>
      </c>
      <c r="F8" s="21"/>
      <c r="G8" s="21"/>
      <c r="H8" s="21" t="s">
        <v>123</v>
      </c>
      <c r="I8" s="21" t="s">
        <v>124</v>
      </c>
      <c r="J8" s="21" t="s">
        <v>125</v>
      </c>
      <c r="K8" s="21"/>
      <c r="L8" s="21"/>
      <c r="M8" s="21"/>
      <c r="N8" s="21" t="s">
        <v>126</v>
      </c>
      <c r="O8" s="21" t="s">
        <v>113</v>
      </c>
      <c r="P8" s="21"/>
      <c r="Q8" s="21"/>
      <c r="R8" s="21" t="s">
        <v>127</v>
      </c>
      <c r="S8" s="21"/>
      <c r="T8" s="21"/>
      <c r="U8" s="21"/>
      <c r="V8" s="21" t="s">
        <v>128</v>
      </c>
      <c r="W8" s="21" t="s">
        <v>129</v>
      </c>
      <c r="X8" s="69">
        <f t="shared" si="0"/>
        <v>-2292.9071299999996</v>
      </c>
      <c r="Z8" t="s">
        <v>360</v>
      </c>
      <c r="AA8">
        <v>6.57</v>
      </c>
    </row>
    <row r="9" spans="1:27" x14ac:dyDescent="0.3">
      <c r="A9" s="2" t="s">
        <v>8</v>
      </c>
      <c r="B9" s="22" t="s">
        <v>130</v>
      </c>
      <c r="C9" s="23" t="s">
        <v>131</v>
      </c>
      <c r="D9" s="23"/>
      <c r="E9" s="23" t="s">
        <v>132</v>
      </c>
      <c r="F9" s="23" t="s">
        <v>133</v>
      </c>
      <c r="G9" s="23"/>
      <c r="H9" s="23" t="s">
        <v>134</v>
      </c>
      <c r="I9" s="23" t="s">
        <v>135</v>
      </c>
      <c r="J9" s="23" t="s">
        <v>136</v>
      </c>
      <c r="K9" s="23"/>
      <c r="L9" s="23"/>
      <c r="M9" s="23"/>
      <c r="N9" s="23" t="s">
        <v>137</v>
      </c>
      <c r="O9" s="23" t="s">
        <v>138</v>
      </c>
      <c r="P9" s="23"/>
      <c r="Q9" s="23" t="s">
        <v>139</v>
      </c>
      <c r="R9" s="23" t="s">
        <v>140</v>
      </c>
      <c r="S9" s="23"/>
      <c r="T9" s="23"/>
      <c r="U9" s="23"/>
      <c r="V9" s="23" t="s">
        <v>141</v>
      </c>
      <c r="W9" s="23" t="s">
        <v>142</v>
      </c>
      <c r="X9" s="69">
        <f t="shared" si="0"/>
        <v>-2821.4529299999995</v>
      </c>
      <c r="Z9" t="s">
        <v>361</v>
      </c>
      <c r="AA9">
        <v>1.429</v>
      </c>
    </row>
    <row r="10" spans="1:27" x14ac:dyDescent="0.3">
      <c r="A10" s="2" t="s">
        <v>9</v>
      </c>
      <c r="B10" s="24" t="s">
        <v>143</v>
      </c>
      <c r="C10" s="25" t="s">
        <v>143</v>
      </c>
      <c r="D10" s="25"/>
      <c r="E10" s="25"/>
      <c r="F10" s="25"/>
      <c r="G10" s="25"/>
      <c r="H10" s="25" t="s">
        <v>144</v>
      </c>
      <c r="I10" s="25" t="s">
        <v>145</v>
      </c>
      <c r="J10" s="25" t="s">
        <v>146</v>
      </c>
      <c r="K10" s="25"/>
      <c r="L10" s="25"/>
      <c r="M10" s="25"/>
      <c r="N10" s="25" t="s">
        <v>147</v>
      </c>
      <c r="O10" s="25" t="s">
        <v>148</v>
      </c>
      <c r="P10" s="25"/>
      <c r="Q10" s="25" t="s">
        <v>149</v>
      </c>
      <c r="R10" s="25" t="s">
        <v>150</v>
      </c>
      <c r="S10" s="25" t="s">
        <v>151</v>
      </c>
      <c r="T10" s="25"/>
      <c r="U10" s="25" t="s">
        <v>152</v>
      </c>
      <c r="V10" s="25" t="s">
        <v>153</v>
      </c>
      <c r="W10" s="25" t="s">
        <v>154</v>
      </c>
      <c r="X10" s="69">
        <f t="shared" si="0"/>
        <v>-2899.5433999999996</v>
      </c>
      <c r="Z10" t="s">
        <v>362</v>
      </c>
      <c r="AA10">
        <v>1.4710000000000001</v>
      </c>
    </row>
    <row r="11" spans="1:27" x14ac:dyDescent="0.3">
      <c r="A11" s="2" t="s">
        <v>10</v>
      </c>
      <c r="B11" s="26" t="s">
        <v>155</v>
      </c>
      <c r="C11" s="27" t="s">
        <v>156</v>
      </c>
      <c r="D11" s="27"/>
      <c r="E11" s="27" t="s">
        <v>157</v>
      </c>
      <c r="F11" s="27"/>
      <c r="G11" s="27"/>
      <c r="H11" s="27" t="s">
        <v>158</v>
      </c>
      <c r="I11" s="27" t="s">
        <v>159</v>
      </c>
      <c r="J11" s="27" t="s">
        <v>160</v>
      </c>
      <c r="K11" s="27"/>
      <c r="L11" s="27"/>
      <c r="M11" s="27"/>
      <c r="N11" s="27" t="s">
        <v>161</v>
      </c>
      <c r="O11" s="27"/>
      <c r="P11" s="27"/>
      <c r="Q11" s="27" t="s">
        <v>162</v>
      </c>
      <c r="R11" s="27" t="s">
        <v>163</v>
      </c>
      <c r="S11" s="27" t="s">
        <v>164</v>
      </c>
      <c r="T11" s="27"/>
      <c r="U11" s="27" t="s">
        <v>165</v>
      </c>
      <c r="V11" s="27" t="s">
        <v>166</v>
      </c>
      <c r="W11" s="27" t="s">
        <v>167</v>
      </c>
      <c r="X11" s="69">
        <f t="shared" si="0"/>
        <v>-9006.3700199999985</v>
      </c>
      <c r="Z11" t="s">
        <v>363</v>
      </c>
      <c r="AA11">
        <v>1.4570000000000001</v>
      </c>
    </row>
    <row r="12" spans="1:27" x14ac:dyDescent="0.3">
      <c r="A12" s="2" t="s">
        <v>11</v>
      </c>
      <c r="B12" s="28" t="s">
        <v>168</v>
      </c>
      <c r="C12" s="29" t="s">
        <v>168</v>
      </c>
      <c r="D12" s="29"/>
      <c r="E12" s="29"/>
      <c r="F12" s="29"/>
      <c r="G12" s="29" t="s">
        <v>169</v>
      </c>
      <c r="H12" s="29" t="s">
        <v>170</v>
      </c>
      <c r="I12" s="29" t="s">
        <v>171</v>
      </c>
      <c r="J12" s="29" t="s">
        <v>172</v>
      </c>
      <c r="K12" s="29" t="s">
        <v>173</v>
      </c>
      <c r="L12" s="29"/>
      <c r="M12" s="29"/>
      <c r="N12" s="29" t="s">
        <v>174</v>
      </c>
      <c r="O12" s="29" t="s">
        <v>175</v>
      </c>
      <c r="P12" s="29"/>
      <c r="Q12" s="29"/>
      <c r="R12" s="29" t="s">
        <v>175</v>
      </c>
      <c r="S12" s="29"/>
      <c r="T12" s="29"/>
      <c r="U12" s="29" t="s">
        <v>176</v>
      </c>
      <c r="V12" s="29" t="s">
        <v>177</v>
      </c>
      <c r="W12" s="29" t="s">
        <v>178</v>
      </c>
      <c r="X12" s="69">
        <f t="shared" si="0"/>
        <v>-5761.2671199999995</v>
      </c>
      <c r="Z12" t="s">
        <v>364</v>
      </c>
      <c r="AA12">
        <v>1.429</v>
      </c>
    </row>
    <row r="13" spans="1:27" x14ac:dyDescent="0.3">
      <c r="A13" s="2" t="s">
        <v>12</v>
      </c>
      <c r="B13" s="30" t="s">
        <v>179</v>
      </c>
      <c r="C13" s="31" t="s">
        <v>180</v>
      </c>
      <c r="D13" s="31"/>
      <c r="E13" s="31" t="s">
        <v>181</v>
      </c>
      <c r="F13" s="31"/>
      <c r="G13" s="31"/>
      <c r="H13" s="31" t="s">
        <v>182</v>
      </c>
      <c r="I13" s="31"/>
      <c r="J13" s="31" t="s">
        <v>127</v>
      </c>
      <c r="K13" s="31"/>
      <c r="L13" s="31"/>
      <c r="M13" s="31"/>
      <c r="N13" s="31"/>
      <c r="O13" s="31"/>
      <c r="P13" s="31"/>
      <c r="Q13" s="31" t="s">
        <v>127</v>
      </c>
      <c r="R13" s="31" t="s">
        <v>183</v>
      </c>
      <c r="S13" s="31"/>
      <c r="T13" s="31"/>
      <c r="U13" s="31"/>
      <c r="V13" s="31" t="s">
        <v>184</v>
      </c>
      <c r="W13" s="31" t="s">
        <v>185</v>
      </c>
      <c r="X13" s="69">
        <f t="shared" si="0"/>
        <v>-4217.4387900000002</v>
      </c>
      <c r="Z13" t="s">
        <v>365</v>
      </c>
      <c r="AA13">
        <v>1.714</v>
      </c>
    </row>
    <row r="14" spans="1:27" x14ac:dyDescent="0.3">
      <c r="A14" s="2" t="s">
        <v>13</v>
      </c>
      <c r="B14" s="32" t="s">
        <v>186</v>
      </c>
      <c r="C14" s="33" t="s">
        <v>186</v>
      </c>
      <c r="D14" s="33"/>
      <c r="E14" s="33"/>
      <c r="F14" s="33"/>
      <c r="G14" s="33"/>
      <c r="H14" s="33" t="s">
        <v>187</v>
      </c>
      <c r="I14" s="33" t="s">
        <v>188</v>
      </c>
      <c r="J14" s="33" t="s">
        <v>189</v>
      </c>
      <c r="K14" s="33"/>
      <c r="L14" s="33"/>
      <c r="M14" s="33"/>
      <c r="N14" s="33" t="s">
        <v>190</v>
      </c>
      <c r="O14" s="33" t="s">
        <v>191</v>
      </c>
      <c r="P14" s="33"/>
      <c r="Q14" s="33" t="s">
        <v>192</v>
      </c>
      <c r="R14" s="33" t="s">
        <v>193</v>
      </c>
      <c r="S14" s="33"/>
      <c r="T14" s="33"/>
      <c r="U14" s="33" t="s">
        <v>194</v>
      </c>
      <c r="V14" s="33" t="s">
        <v>195</v>
      </c>
      <c r="W14" s="33" t="s">
        <v>196</v>
      </c>
      <c r="X14" s="69">
        <f t="shared" si="0"/>
        <v>-2710.8947900000003</v>
      </c>
      <c r="Z14" t="s">
        <v>366</v>
      </c>
      <c r="AA14">
        <v>1.571</v>
      </c>
    </row>
    <row r="15" spans="1:27" x14ac:dyDescent="0.3">
      <c r="A15" s="2" t="s">
        <v>14</v>
      </c>
      <c r="B15" s="34" t="s">
        <v>197</v>
      </c>
      <c r="C15" s="35" t="s">
        <v>197</v>
      </c>
      <c r="D15" s="35"/>
      <c r="E15" s="35"/>
      <c r="F15" s="35"/>
      <c r="G15" s="35"/>
      <c r="H15" s="35" t="s">
        <v>198</v>
      </c>
      <c r="I15" s="35" t="s">
        <v>199</v>
      </c>
      <c r="J15" s="35" t="s">
        <v>200</v>
      </c>
      <c r="K15" s="35"/>
      <c r="L15" s="35"/>
      <c r="M15" s="35"/>
      <c r="N15" s="35" t="s">
        <v>201</v>
      </c>
      <c r="O15" s="35" t="s">
        <v>101</v>
      </c>
      <c r="P15" s="35"/>
      <c r="Q15" s="35" t="s">
        <v>202</v>
      </c>
      <c r="R15" s="35"/>
      <c r="S15" s="35"/>
      <c r="T15" s="35"/>
      <c r="U15" s="35"/>
      <c r="V15" s="35" t="s">
        <v>203</v>
      </c>
      <c r="W15" s="35" t="s">
        <v>204</v>
      </c>
      <c r="X15" s="69">
        <f t="shared" si="0"/>
        <v>-1776.1397999999997</v>
      </c>
      <c r="Z15" t="s">
        <v>367</v>
      </c>
      <c r="AA15">
        <v>13.3</v>
      </c>
    </row>
    <row r="16" spans="1:27" x14ac:dyDescent="0.3">
      <c r="A16" s="2" t="s">
        <v>15</v>
      </c>
      <c r="B16" s="36" t="s">
        <v>205</v>
      </c>
      <c r="C16" s="37" t="s">
        <v>206</v>
      </c>
      <c r="D16" s="37" t="s">
        <v>207</v>
      </c>
      <c r="E16" s="37" t="s">
        <v>208</v>
      </c>
      <c r="F16" s="37" t="s">
        <v>209</v>
      </c>
      <c r="G16" s="37" t="s">
        <v>210</v>
      </c>
      <c r="H16" s="37" t="s">
        <v>211</v>
      </c>
      <c r="I16" s="37" t="s">
        <v>212</v>
      </c>
      <c r="J16" s="37" t="s">
        <v>213</v>
      </c>
      <c r="K16" s="37"/>
      <c r="L16" s="37" t="s">
        <v>214</v>
      </c>
      <c r="M16" s="37"/>
      <c r="N16" s="37" t="s">
        <v>215</v>
      </c>
      <c r="O16" s="37" t="s">
        <v>216</v>
      </c>
      <c r="P16" s="37"/>
      <c r="Q16" s="37" t="s">
        <v>217</v>
      </c>
      <c r="R16" s="37" t="s">
        <v>218</v>
      </c>
      <c r="S16" s="37" t="s">
        <v>219</v>
      </c>
      <c r="T16" s="37" t="s">
        <v>220</v>
      </c>
      <c r="U16" s="37" t="s">
        <v>221</v>
      </c>
      <c r="V16" s="37" t="s">
        <v>222</v>
      </c>
      <c r="W16" s="37" t="s">
        <v>223</v>
      </c>
      <c r="X16" s="69">
        <f t="shared" si="0"/>
        <v>-9864.6526599999979</v>
      </c>
      <c r="Z16" t="s">
        <v>368</v>
      </c>
      <c r="AA16">
        <v>1.4</v>
      </c>
    </row>
    <row r="17" spans="1:27" x14ac:dyDescent="0.3">
      <c r="A17" s="2" t="s">
        <v>16</v>
      </c>
      <c r="B17" s="38" t="s">
        <v>224</v>
      </c>
      <c r="C17" s="39" t="s">
        <v>225</v>
      </c>
      <c r="D17" s="39" t="s">
        <v>97</v>
      </c>
      <c r="E17" s="39" t="s">
        <v>226</v>
      </c>
      <c r="F17" s="39"/>
      <c r="G17" s="39" t="s">
        <v>227</v>
      </c>
      <c r="H17" s="39" t="s">
        <v>228</v>
      </c>
      <c r="I17" s="39" t="s">
        <v>229</v>
      </c>
      <c r="J17" s="39" t="s">
        <v>230</v>
      </c>
      <c r="K17" s="39" t="s">
        <v>60</v>
      </c>
      <c r="L17" s="39"/>
      <c r="M17" s="39"/>
      <c r="N17" s="39" t="s">
        <v>231</v>
      </c>
      <c r="O17" s="39" t="s">
        <v>232</v>
      </c>
      <c r="P17" s="39"/>
      <c r="Q17" s="39" t="s">
        <v>233</v>
      </c>
      <c r="R17" s="39" t="s">
        <v>234</v>
      </c>
      <c r="S17" s="39"/>
      <c r="T17" s="39"/>
      <c r="U17" s="39" t="s">
        <v>235</v>
      </c>
      <c r="V17" s="39" t="s">
        <v>236</v>
      </c>
      <c r="W17" s="39" t="s">
        <v>237</v>
      </c>
      <c r="X17" s="69">
        <f t="shared" si="0"/>
        <v>-7290.0010799999991</v>
      </c>
      <c r="Z17" t="s">
        <v>369</v>
      </c>
      <c r="AA17">
        <v>1.5</v>
      </c>
    </row>
    <row r="18" spans="1:27" x14ac:dyDescent="0.3">
      <c r="A18" s="2" t="s">
        <v>17</v>
      </c>
      <c r="B18" s="66" t="s">
        <v>238</v>
      </c>
      <c r="C18" s="67" t="s">
        <v>238</v>
      </c>
      <c r="D18" s="67"/>
      <c r="E18" s="67"/>
      <c r="F18" s="67"/>
      <c r="G18" s="67" t="s">
        <v>149</v>
      </c>
      <c r="H18" s="67" t="s">
        <v>239</v>
      </c>
      <c r="I18" s="67"/>
      <c r="J18" s="67" t="s">
        <v>240</v>
      </c>
      <c r="K18" s="67"/>
      <c r="L18" s="67"/>
      <c r="M18" s="67"/>
      <c r="N18" s="67" t="s">
        <v>241</v>
      </c>
      <c r="O18" s="67" t="s">
        <v>242</v>
      </c>
      <c r="P18" s="67"/>
      <c r="Q18" s="67" t="s">
        <v>61</v>
      </c>
      <c r="R18" s="67" t="s">
        <v>243</v>
      </c>
      <c r="S18" s="67" t="s">
        <v>170</v>
      </c>
      <c r="T18" s="67"/>
      <c r="U18" s="67" t="s">
        <v>244</v>
      </c>
      <c r="V18" s="67" t="s">
        <v>245</v>
      </c>
      <c r="W18" s="67" t="s">
        <v>246</v>
      </c>
      <c r="X18" s="69">
        <f t="shared" si="0"/>
        <v>-2109.5939299999991</v>
      </c>
      <c r="Z18" t="s">
        <v>370</v>
      </c>
      <c r="AA18">
        <v>3.4000000000000002E-2</v>
      </c>
    </row>
    <row r="19" spans="1:27" x14ac:dyDescent="0.3">
      <c r="A19" s="2" t="s">
        <v>18</v>
      </c>
      <c r="B19" s="40" t="s">
        <v>247</v>
      </c>
      <c r="C19" s="41" t="s">
        <v>248</v>
      </c>
      <c r="D19" s="41"/>
      <c r="E19" s="41"/>
      <c r="F19" s="41" t="s">
        <v>216</v>
      </c>
      <c r="G19" s="41" t="s">
        <v>198</v>
      </c>
      <c r="H19" s="41"/>
      <c r="I19" s="41" t="s">
        <v>249</v>
      </c>
      <c r="J19" s="41" t="s">
        <v>250</v>
      </c>
      <c r="K19" s="41"/>
      <c r="L19" s="41"/>
      <c r="M19" s="41"/>
      <c r="N19" s="41" t="s">
        <v>251</v>
      </c>
      <c r="O19" s="41" t="s">
        <v>69</v>
      </c>
      <c r="P19" s="41"/>
      <c r="Q19" s="41" t="s">
        <v>252</v>
      </c>
      <c r="R19" s="41"/>
      <c r="S19" s="41"/>
      <c r="T19" s="41"/>
      <c r="U19" s="41" t="s">
        <v>253</v>
      </c>
      <c r="V19" s="41" t="s">
        <v>254</v>
      </c>
      <c r="W19" s="41" t="s">
        <v>255</v>
      </c>
      <c r="X19" s="69">
        <f t="shared" si="0"/>
        <v>-2070.97622</v>
      </c>
      <c r="Z19" t="s">
        <v>371</v>
      </c>
      <c r="AA19">
        <v>1</v>
      </c>
    </row>
    <row r="20" spans="1:27" x14ac:dyDescent="0.3">
      <c r="A20" s="2" t="s">
        <v>19</v>
      </c>
      <c r="B20" s="42" t="s">
        <v>256</v>
      </c>
      <c r="C20" s="43" t="s">
        <v>257</v>
      </c>
      <c r="D20" s="43" t="s">
        <v>258</v>
      </c>
      <c r="E20" s="43"/>
      <c r="F20" s="43" t="s">
        <v>259</v>
      </c>
      <c r="G20" s="43" t="s">
        <v>260</v>
      </c>
      <c r="H20" s="43"/>
      <c r="I20" s="43" t="s">
        <v>261</v>
      </c>
      <c r="J20" s="43" t="s">
        <v>262</v>
      </c>
      <c r="K20" s="43"/>
      <c r="L20" s="43"/>
      <c r="M20" s="43"/>
      <c r="N20" s="43" t="s">
        <v>263</v>
      </c>
      <c r="O20" s="43" t="s">
        <v>264</v>
      </c>
      <c r="P20" s="43"/>
      <c r="Q20" s="43" t="s">
        <v>265</v>
      </c>
      <c r="R20" s="43" t="s">
        <v>266</v>
      </c>
      <c r="S20" s="43" t="s">
        <v>267</v>
      </c>
      <c r="T20" s="43"/>
      <c r="U20" s="43" t="s">
        <v>268</v>
      </c>
      <c r="V20" s="43" t="s">
        <v>269</v>
      </c>
      <c r="W20" s="43" t="s">
        <v>270</v>
      </c>
      <c r="X20" s="69">
        <f t="shared" si="0"/>
        <v>-6956.8282199999994</v>
      </c>
    </row>
    <row r="21" spans="1:27" x14ac:dyDescent="0.3">
      <c r="A21" s="2" t="s">
        <v>20</v>
      </c>
      <c r="B21" s="44" t="s">
        <v>271</v>
      </c>
      <c r="C21" s="45" t="s">
        <v>271</v>
      </c>
      <c r="D21" s="45"/>
      <c r="E21" s="45"/>
      <c r="F21" s="45"/>
      <c r="G21" s="45" t="s">
        <v>272</v>
      </c>
      <c r="H21" s="45" t="s">
        <v>273</v>
      </c>
      <c r="I21" s="45" t="s">
        <v>274</v>
      </c>
      <c r="J21" s="45" t="s">
        <v>275</v>
      </c>
      <c r="K21" s="45"/>
      <c r="L21" s="45"/>
      <c r="M21" s="45"/>
      <c r="N21" s="45" t="s">
        <v>276</v>
      </c>
      <c r="O21" s="45" t="s">
        <v>198</v>
      </c>
      <c r="P21" s="45"/>
      <c r="Q21" s="45"/>
      <c r="R21" s="45"/>
      <c r="S21" s="45"/>
      <c r="T21" s="45"/>
      <c r="U21" s="45" t="s">
        <v>277</v>
      </c>
      <c r="V21" s="45" t="s">
        <v>278</v>
      </c>
      <c r="W21" s="45" t="s">
        <v>279</v>
      </c>
      <c r="X21" s="69">
        <f t="shared" si="0"/>
        <v>-1560.1058699999999</v>
      </c>
    </row>
    <row r="22" spans="1:27" x14ac:dyDescent="0.3">
      <c r="A22" s="2" t="s">
        <v>21</v>
      </c>
      <c r="B22" s="46" t="s">
        <v>280</v>
      </c>
      <c r="C22" s="47" t="s">
        <v>280</v>
      </c>
      <c r="D22" s="47"/>
      <c r="E22" s="47"/>
      <c r="F22" s="47"/>
      <c r="G22" s="47"/>
      <c r="H22" s="47"/>
      <c r="I22" s="47"/>
      <c r="J22" s="47" t="s">
        <v>281</v>
      </c>
      <c r="K22" s="47"/>
      <c r="L22" s="47"/>
      <c r="M22" s="47"/>
      <c r="N22" s="47" t="s">
        <v>282</v>
      </c>
      <c r="O22" s="47"/>
      <c r="P22" s="47"/>
      <c r="Q22" s="47"/>
      <c r="R22" s="47" t="s">
        <v>283</v>
      </c>
      <c r="S22" s="47" t="s">
        <v>62</v>
      </c>
      <c r="T22" s="47"/>
      <c r="U22" s="47"/>
      <c r="V22" s="47" t="s">
        <v>284</v>
      </c>
      <c r="W22" s="47" t="s">
        <v>285</v>
      </c>
      <c r="X22" s="69">
        <f t="shared" si="0"/>
        <v>-372.54909999999995</v>
      </c>
    </row>
    <row r="23" spans="1:27" x14ac:dyDescent="0.3">
      <c r="A23" s="2" t="s">
        <v>22</v>
      </c>
      <c r="B23" s="48" t="s">
        <v>286</v>
      </c>
      <c r="C23" s="49" t="s">
        <v>287</v>
      </c>
      <c r="D23" s="49"/>
      <c r="E23" s="49" t="s">
        <v>288</v>
      </c>
      <c r="F23" s="49"/>
      <c r="G23" s="49"/>
      <c r="H23" s="49" t="s">
        <v>147</v>
      </c>
      <c r="I23" s="49" t="s">
        <v>289</v>
      </c>
      <c r="J23" s="49" t="s">
        <v>290</v>
      </c>
      <c r="K23" s="49"/>
      <c r="L23" s="49"/>
      <c r="M23" s="49"/>
      <c r="N23" s="49" t="s">
        <v>291</v>
      </c>
      <c r="O23" s="49" t="s">
        <v>149</v>
      </c>
      <c r="P23" s="49"/>
      <c r="Q23" s="49"/>
      <c r="R23" s="49" t="s">
        <v>292</v>
      </c>
      <c r="S23" s="49"/>
      <c r="T23" s="49"/>
      <c r="U23" s="49" t="s">
        <v>293</v>
      </c>
      <c r="V23" s="49" t="s">
        <v>294</v>
      </c>
      <c r="W23" s="49" t="s">
        <v>295</v>
      </c>
      <c r="X23" s="69">
        <f t="shared" si="0"/>
        <v>-1201.1664499999999</v>
      </c>
    </row>
    <row r="24" spans="1:27" x14ac:dyDescent="0.3">
      <c r="A24" s="2" t="s">
        <v>23</v>
      </c>
      <c r="B24" s="50" t="s">
        <v>296</v>
      </c>
      <c r="C24" s="51" t="s">
        <v>297</v>
      </c>
      <c r="D24" s="51"/>
      <c r="E24" s="51" t="s">
        <v>298</v>
      </c>
      <c r="F24" s="51"/>
      <c r="G24" s="51"/>
      <c r="H24" s="51"/>
      <c r="I24" s="51"/>
      <c r="J24" s="51" t="s">
        <v>299</v>
      </c>
      <c r="K24" s="51"/>
      <c r="L24" s="51"/>
      <c r="M24" s="51"/>
      <c r="N24" s="51"/>
      <c r="O24" s="51" t="s">
        <v>299</v>
      </c>
      <c r="P24" s="51"/>
      <c r="Q24" s="51"/>
      <c r="R24" s="51" t="s">
        <v>300</v>
      </c>
      <c r="S24" s="51"/>
      <c r="T24" s="51"/>
      <c r="U24" s="51"/>
      <c r="V24" s="51" t="s">
        <v>301</v>
      </c>
      <c r="W24" s="51"/>
      <c r="X24" s="69">
        <f t="shared" si="0"/>
        <v>-2335.7581799999998</v>
      </c>
    </row>
    <row r="25" spans="1:27" x14ac:dyDescent="0.3">
      <c r="A25" s="2" t="s">
        <v>24</v>
      </c>
      <c r="B25" s="52" t="s">
        <v>302</v>
      </c>
      <c r="C25" s="53" t="s">
        <v>303</v>
      </c>
      <c r="D25" s="53"/>
      <c r="E25" s="53" t="s">
        <v>304</v>
      </c>
      <c r="F25" s="53"/>
      <c r="G25" s="53"/>
      <c r="H25" s="53" t="s">
        <v>305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 t="s">
        <v>306</v>
      </c>
      <c r="W25" s="53" t="s">
        <v>307</v>
      </c>
      <c r="X25" s="69">
        <f t="shared" si="0"/>
        <v>-3555.3646399999993</v>
      </c>
    </row>
    <row r="26" spans="1:27" x14ac:dyDescent="0.3">
      <c r="A26" s="2" t="s">
        <v>25</v>
      </c>
      <c r="B26" s="54" t="s">
        <v>308</v>
      </c>
      <c r="C26" s="55" t="s">
        <v>309</v>
      </c>
      <c r="D26" s="55"/>
      <c r="E26" s="55" t="s">
        <v>310</v>
      </c>
      <c r="F26" s="55"/>
      <c r="G26" s="55" t="s">
        <v>311</v>
      </c>
      <c r="H26" s="55" t="s">
        <v>312</v>
      </c>
      <c r="I26" s="55" t="s">
        <v>313</v>
      </c>
      <c r="J26" s="55" t="s">
        <v>314</v>
      </c>
      <c r="K26" s="55"/>
      <c r="L26" s="55"/>
      <c r="M26" s="55"/>
      <c r="N26" s="55" t="s">
        <v>314</v>
      </c>
      <c r="O26" s="55"/>
      <c r="P26" s="55"/>
      <c r="Q26" s="55"/>
      <c r="R26" s="55"/>
      <c r="S26" s="55"/>
      <c r="T26" s="55"/>
      <c r="U26" s="55"/>
      <c r="V26" s="55" t="s">
        <v>315</v>
      </c>
      <c r="W26" s="55" t="s">
        <v>316</v>
      </c>
      <c r="X26" s="69">
        <f t="shared" si="0"/>
        <v>-2763.1168399999997</v>
      </c>
    </row>
    <row r="27" spans="1:27" x14ac:dyDescent="0.3">
      <c r="A27" s="2" t="s">
        <v>26</v>
      </c>
      <c r="B27" s="56" t="s">
        <v>317</v>
      </c>
      <c r="C27" s="57" t="s">
        <v>318</v>
      </c>
      <c r="D27" s="57"/>
      <c r="E27" s="57" t="s">
        <v>319</v>
      </c>
      <c r="F27" s="57"/>
      <c r="G27" s="57"/>
      <c r="H27" s="57" t="s">
        <v>314</v>
      </c>
      <c r="I27" s="57" t="s">
        <v>320</v>
      </c>
      <c r="J27" s="57" t="s">
        <v>321</v>
      </c>
      <c r="K27" s="57"/>
      <c r="L27" s="57" t="s">
        <v>101</v>
      </c>
      <c r="M27" s="57"/>
      <c r="N27" s="57" t="s">
        <v>322</v>
      </c>
      <c r="O27" s="57"/>
      <c r="P27" s="57" t="s">
        <v>101</v>
      </c>
      <c r="Q27" s="57"/>
      <c r="R27" s="57" t="s">
        <v>323</v>
      </c>
      <c r="S27" s="57"/>
      <c r="T27" s="57"/>
      <c r="U27" s="57" t="s">
        <v>324</v>
      </c>
      <c r="V27" s="57" t="s">
        <v>325</v>
      </c>
      <c r="W27" s="57" t="s">
        <v>326</v>
      </c>
      <c r="X27" s="69">
        <f t="shared" si="0"/>
        <v>-3043.0551600000003</v>
      </c>
    </row>
    <row r="28" spans="1:27" x14ac:dyDescent="0.3">
      <c r="A28" s="2" t="s">
        <v>27</v>
      </c>
      <c r="B28" s="58" t="s">
        <v>327</v>
      </c>
      <c r="C28" s="59" t="s">
        <v>327</v>
      </c>
      <c r="D28" s="59"/>
      <c r="E28" s="59"/>
      <c r="F28" s="59"/>
      <c r="G28" s="59"/>
      <c r="H28" s="59" t="s">
        <v>328</v>
      </c>
      <c r="I28" s="59" t="s">
        <v>114</v>
      </c>
      <c r="J28" s="59" t="s">
        <v>329</v>
      </c>
      <c r="K28" s="59"/>
      <c r="L28" s="59"/>
      <c r="M28" s="59"/>
      <c r="N28" s="59" t="s">
        <v>276</v>
      </c>
      <c r="O28" s="59" t="s">
        <v>202</v>
      </c>
      <c r="P28" s="59"/>
      <c r="Q28" s="59"/>
      <c r="R28" s="59" t="s">
        <v>330</v>
      </c>
      <c r="S28" s="59"/>
      <c r="T28" s="59"/>
      <c r="U28" s="59" t="s">
        <v>331</v>
      </c>
      <c r="V28" s="59" t="s">
        <v>332</v>
      </c>
      <c r="W28" s="59" t="s">
        <v>333</v>
      </c>
      <c r="X28" s="69">
        <f t="shared" si="0"/>
        <v>-1499.8533299999999</v>
      </c>
    </row>
    <row r="29" spans="1:27" x14ac:dyDescent="0.3">
      <c r="A29" s="2" t="s">
        <v>28</v>
      </c>
      <c r="B29" s="60" t="s">
        <v>334</v>
      </c>
      <c r="C29" s="61" t="s">
        <v>334</v>
      </c>
      <c r="D29" s="61"/>
      <c r="E29" s="61"/>
      <c r="F29" s="61"/>
      <c r="G29" s="61"/>
      <c r="H29" s="61"/>
      <c r="I29" s="61"/>
      <c r="J29" s="61" t="s">
        <v>335</v>
      </c>
      <c r="K29" s="61"/>
      <c r="L29" s="61"/>
      <c r="M29" s="61"/>
      <c r="N29" s="61" t="s">
        <v>336</v>
      </c>
      <c r="O29" s="61" t="s">
        <v>337</v>
      </c>
      <c r="P29" s="61"/>
      <c r="Q29" s="61"/>
      <c r="R29" s="61" t="s">
        <v>338</v>
      </c>
      <c r="S29" s="61"/>
      <c r="T29" s="61"/>
      <c r="U29" s="61"/>
      <c r="V29" s="61" t="s">
        <v>339</v>
      </c>
      <c r="W29" s="61"/>
      <c r="X29" s="69">
        <f t="shared" si="0"/>
        <v>-386.14842000000004</v>
      </c>
    </row>
    <row r="30" spans="1:27" x14ac:dyDescent="0.3">
      <c r="A30" s="2" t="s">
        <v>29</v>
      </c>
      <c r="B30" s="62" t="s">
        <v>340</v>
      </c>
      <c r="C30" s="63" t="s">
        <v>341</v>
      </c>
      <c r="D30" s="63"/>
      <c r="E30" s="63" t="s">
        <v>342</v>
      </c>
      <c r="F30" s="63"/>
      <c r="G30" s="63"/>
      <c r="H30" s="63"/>
      <c r="I30" s="63"/>
      <c r="J30" s="63" t="s">
        <v>330</v>
      </c>
      <c r="K30" s="63"/>
      <c r="L30" s="63"/>
      <c r="M30" s="63"/>
      <c r="N30" s="63" t="s">
        <v>330</v>
      </c>
      <c r="O30" s="63"/>
      <c r="P30" s="63"/>
      <c r="Q30" s="63"/>
      <c r="R30" s="63"/>
      <c r="S30" s="63"/>
      <c r="T30" s="63"/>
      <c r="U30" s="63" t="s">
        <v>343</v>
      </c>
      <c r="V30" s="63" t="s">
        <v>344</v>
      </c>
      <c r="W30" s="63" t="s">
        <v>345</v>
      </c>
      <c r="X30" s="69">
        <f t="shared" si="0"/>
        <v>-1713.3452499999996</v>
      </c>
    </row>
    <row r="31" spans="1:27" x14ac:dyDescent="0.3">
      <c r="A31" s="3" t="s">
        <v>30</v>
      </c>
      <c r="B31" s="64" t="s">
        <v>346</v>
      </c>
      <c r="C31" s="65" t="s">
        <v>347</v>
      </c>
      <c r="D31" s="65"/>
      <c r="E31" s="65" t="s">
        <v>348</v>
      </c>
      <c r="F31" s="65"/>
      <c r="G31" s="65"/>
      <c r="H31" s="65" t="s">
        <v>282</v>
      </c>
      <c r="I31" s="65"/>
      <c r="J31" s="65" t="s">
        <v>349</v>
      </c>
      <c r="K31" s="65"/>
      <c r="L31" s="65"/>
      <c r="M31" s="65"/>
      <c r="N31" s="65" t="s">
        <v>350</v>
      </c>
      <c r="O31" s="65" t="s">
        <v>149</v>
      </c>
      <c r="P31" s="65"/>
      <c r="Q31" s="65" t="s">
        <v>351</v>
      </c>
      <c r="R31" s="65" t="s">
        <v>352</v>
      </c>
      <c r="S31" s="65"/>
      <c r="T31" s="65"/>
      <c r="U31" s="65"/>
      <c r="V31" s="65" t="s">
        <v>353</v>
      </c>
      <c r="W31" s="65"/>
      <c r="X31" s="69">
        <f t="shared" si="0"/>
        <v>-1820.6539599999996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2021-11-24T09:49:41Z</dcterms:modified>
</cp:coreProperties>
</file>