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10能源平衡表\"/>
    </mc:Choice>
  </mc:AlternateContent>
  <xr:revisionPtr revIDLastSave="0" documentId="13_ncr:1_{5A242A65-1C2F-4298-B212-862F7211BC08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" i="1"/>
  <c r="AH4" i="1"/>
</calcChain>
</file>

<file path=xl/sharedStrings.xml><?xml version="1.0" encoding="utf-8"?>
<sst xmlns="http://schemas.openxmlformats.org/spreadsheetml/2006/main" count="88" uniqueCount="88">
  <si>
    <t>地 区</t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</si>
  <si>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</si>
  <si>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</si>
  <si>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</si>
  <si>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</si>
  <si>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</si>
  <si>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</si>
  <si>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</si>
  <si>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</si>
  <si>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</si>
  <si>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</si>
  <si>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</si>
  <si>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</si>
  <si>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</si>
  <si>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</si>
  <si>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</si>
  <si>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</si>
  <si>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</si>
  <si>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</si>
  <si>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</si>
  <si>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</si>
  <si>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</si>
  <si>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</si>
  <si>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</si>
  <si>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</si>
  <si>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</si>
  <si>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</si>
  <si>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</si>
  <si>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</si>
  <si>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</si>
  <si>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</si>
  <si>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r>
      <t>煤合计_x000D_
(万吨)_x000D_
Coal 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</si>
  <si>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原煤_x000D_
(万吨)_x000D_
Raw 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</si>
  <si>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洗精煤_x000D_
(万吨)_x000D_
Cleaned_x000D_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</si>
  <si>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其他洗煤_x000D_
(万吨)_x000D_
Other_x000D_
Washed_x000D_
Coal_x000D_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</si>
  <si>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煤制品_x000D_
(万吨)_x000D_
Briquettes_x000D_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</si>
  <si>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煤矸石_x000D_
(万吨)_x000D_
Gangue_x000D_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</si>
  <si>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焦炭_x000D_
(万吨)_x000D_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</si>
  <si>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焦炉煤气_x000D_
(亿立方米)_x000D_
Coke Oven_x000D_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</si>
  <si>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高炉煤气_x000D_
(亿立方米)_x000D_
Blast Furnace_x000D_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</si>
  <si>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转炉煤气_x000D_
(亿立方米)_x000D_
C onverter_x000D_
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</si>
  <si>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其他煤气_x000D_
(亿立方米)_x000D_
Other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</si>
  <si>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其他焦化产品_x000D_
(万吨)_x000D_
Other_x000D_
Coking_x000D_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</si>
  <si>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油品合计_x000D_
(万吨)_x000D_
Petroleum_x000D_
Products_x000D_
Total_x000D_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</si>
  <si>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原油_x000D_
(万吨)_x000D_
Crude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</si>
  <si>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汽油_x000D_
(万吨)_x000D_
Gasoline_x000D_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</si>
  <si>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煤油_x000D_
(万吨)_x000D_
Kerosene_x000D_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</si>
  <si>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柴油_x000D_
(万吨)_x000D_
Diesel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</si>
  <si>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燃料油_x000D_
(万吨)_x000D_
Fuel Oil_x000D_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</si>
  <si>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石脑油_x000D_
(万吨)_x000D_
Naphtha_x000D_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</si>
  <si>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润滑油_x000D_
(万吨)_x000D_
Lubricants_x000D_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</si>
  <si>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石蜡_x000D_
(万吨)_x000D_
Paraffin_x000D_
Waxes_x000D_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</si>
  <si>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溶剂油_x000D_
(万吨)_x000D_
W)hite Spirit_x000D_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</si>
  <si>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石油沥青_x000D_
(万吨)_x000D_
Bitumen_x000D_
Asphalt_x000D_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</si>
  <si>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石油焦_x000D_
(万吨)_x000D_
Petroleum_x000D_
Coke_x000D_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</si>
  <si>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液化石油气_x000D_
(万吨)_x000D_
Liquefied_x000D_
Petroleum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</si>
  <si>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炼厂干气_x000D_
(万吨)_x000D_
Refinery_x000D_
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</si>
  <si>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其他石油制品_x000D_
(万吨)_x000D_
Other_x000D_
Petroleum_x000D_
Products_x000D_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</si>
  <si>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天然气_x000D_
(亿立方米)_x000D_
Natural Gas_x000D_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cu.m)</t>
    </r>
  </si>
  <si>
    <r>
      <t>液化天然气_x000D_
(万吨)_x000D_
Liquefied_x000D_
Natural Gas_x000D_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tons)</t>
    </r>
  </si>
  <si>
    <r>
      <t>热力_x000D_
(万百万千焦)_x000D_
Heat_x000D_
(10</t>
    </r>
    <r>
      <rPr>
        <vertAlign val="superscript"/>
        <sz val="10"/>
        <rFont val="宋体"/>
        <family val="3"/>
        <charset val="134"/>
      </rPr>
      <t>10</t>
    </r>
    <r>
      <rPr>
        <sz val="10"/>
        <rFont val="宋体"/>
        <family val="3"/>
        <charset val="134"/>
      </rPr>
      <t xml:space="preserve"> kJ)</t>
    </r>
  </si>
  <si>
    <r>
      <t>电力_x000D_
(亿千瓦小时)_x000D_
Electricity_x000D_
(10</t>
    </r>
    <r>
      <rPr>
        <vertAlign val="superscript"/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 xml:space="preserve"> kW·h)</t>
    </r>
  </si>
  <si>
    <r>
      <t>其他能源_x000D_
(万吨标准煤)_x000D_
Other_x000D_
Energy_x000D_
(10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 xml:space="preserve"> tce)</t>
    </r>
  </si>
  <si>
    <t>0</t>
    <phoneticPr fontId="2" type="noConversion"/>
  </si>
  <si>
    <t>标准煤</t>
    <phoneticPr fontId="2" type="noConversion"/>
  </si>
  <si>
    <t>原煤</t>
  </si>
  <si>
    <t>洗精煤</t>
  </si>
  <si>
    <t>其他洗煤</t>
  </si>
  <si>
    <t>煤制品</t>
  </si>
  <si>
    <t>煤矸石</t>
  </si>
  <si>
    <t>焦炭</t>
  </si>
  <si>
    <t>焦炉煤气</t>
  </si>
  <si>
    <t>高炉煤气</t>
  </si>
  <si>
    <t>转炉煤气</t>
  </si>
  <si>
    <t>其他煤气</t>
  </si>
  <si>
    <t>其他焦化产品</t>
  </si>
  <si>
    <t>原油</t>
  </si>
  <si>
    <t>汽油</t>
  </si>
  <si>
    <t>柴油</t>
  </si>
  <si>
    <t>燃料油</t>
  </si>
  <si>
    <t>石油焦</t>
  </si>
  <si>
    <t>液化石油气</t>
  </si>
  <si>
    <t>炼厂干气</t>
  </si>
  <si>
    <t>其他石油制品</t>
  </si>
  <si>
    <t>天然气</t>
  </si>
  <si>
    <t>液化天然气</t>
  </si>
  <si>
    <t>热力</t>
  </si>
  <si>
    <t>其他能源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</si>
</sst>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.0000_ "/>
  </numFmts>
  <fonts count="10" x14ac:knownFonts="1">
    <font>
      <sz val="11"/>
      <color theme="1"/>
      <name val="等线"/>
      <family val="2"/>
      <scheme val="minor"/>
    </font>
    <font>
      <sz val="10"/>
      <name val="宋体"/>
      <family val="3"/>
      <charset val="134"/>
    </font>
    <font>
      <sz val="9"/>
      <name val="等线"/>
      <family val="3"/>
      <charset val="134"/>
      <scheme val="minor"/>
    </font>
    <font>
      <vertAlign val="superscript"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u/>
      <sz val="12"/>
      <color indexed="12"/>
      <name val="宋体"/>
      <family val="3"/>
      <charset val="134"/>
    </font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5">
    <xf numFmtId="0" fontId="0" fillId="0" borderId="0"/>
    <xf numFmtId="0" fontId="4" fillId="0" borderId="0">
      <alignment vertical="center"/>
    </xf>
    <xf numFmtId="0" fontId="6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</cellStyleXfs>
  <cellXfs count="47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49" fontId="1" fillId="0" borderId="2" xfId="0" applyNumberFormat="1" applyFont="1" applyBorder="1" applyAlignment="1">
      <alignment horizontal="center" vertical="center"/>
    </xf>
    <xf numFmtId="49" fontId="1" fillId="0" borderId="3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5" fillId="0" borderId="4" xfId="0" applyNumberFormat="1" applyFont="1" applyBorder="1" applyAlignment="1">
      <alignment horizontal="center" vertical="center" wrapText="1"/>
    </xf>
    <xf numFmtId="49" fontId="5" fillId="0" borderId="5" xfId="0" applyNumberFormat="1" applyFont="1" applyBorder="1" applyAlignment="1">
      <alignment horizontal="center" vertical="center" wrapText="1"/>
    </xf>
    <xf numFmtId="2" fontId="8" fillId="0" borderId="0" xfId="0" applyNumberFormat="1" applyFont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1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2" fontId="8" fillId="0" borderId="0" xfId="2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2" fontId="8" fillId="0" borderId="0" xfId="4" applyNumberFormat="1" applyFont="1" applyFill="1" applyBorder="1" applyAlignment="1">
      <alignment horizontal="right" vertical="center"/>
    </xf>
    <xf numFmtId="176" fontId="0" fillId="0" borderId="0" xfId="0" applyNumberFormat="1"/>
    <xf numFmtId="49" fontId="1" fillId="0" borderId="6" xfId="0" applyNumberFormat="1" applyFont="1" applyFill="1" applyBorder="1" applyAlignment="1">
      <alignment horizontal="center" vertical="center" wrapText="1"/>
    </xf>
    <xf numFmtId="177" fontId="1" fillId="0" borderId="0" xfId="1" applyNumberFormat="1" applyFont="1" applyFill="1" applyBorder="1" applyAlignment="1">
      <alignment horizontal="right" vertical="center"/>
    </xf>
    <xf numFmtId="0" fontId="1" fillId="0" borderId="0" xfId="1" applyNumberFormat="1" applyFont="1" applyFill="1" applyBorder="1" applyAlignment="1">
      <alignment horizontal="right" vertical="center"/>
    </xf>
    <xf numFmtId="177" fontId="8" fillId="0" borderId="0" xfId="0" applyNumberFormat="1" applyFont="1" applyAlignment="1">
      <alignment horizontal="right" vertical="center"/>
    </xf>
    <xf numFmtId="177" fontId="8" fillId="0" borderId="0" xfId="1" applyNumberFormat="1" applyFont="1" applyFill="1" applyBorder="1" applyAlignment="1">
      <alignment horizontal="right" vertical="center"/>
    </xf>
    <xf numFmtId="177" fontId="8" fillId="0" borderId="0" xfId="2" applyNumberFormat="1" applyFont="1" applyFill="1" applyBorder="1" applyAlignment="1">
      <alignment horizontal="right" vertical="center"/>
    </xf>
    <xf numFmtId="177" fontId="0" fillId="0" borderId="0" xfId="0" applyNumberFormat="1"/>
    <xf numFmtId="177" fontId="8" fillId="0" borderId="0" xfId="4" applyNumberFormat="1" applyFont="1" applyFill="1" applyBorder="1" applyAlignment="1">
      <alignment horizontal="right" vertical="center"/>
    </xf>
    <xf numFmtId="177" fontId="9" fillId="0" borderId="0" xfId="4" applyNumberFormat="1" applyFont="1" applyFill="1" applyBorder="1" applyAlignment="1">
      <alignment horizontal="right" vertical="center"/>
    </xf>
  </cellXfs>
  <cellStyles count="5">
    <cellStyle name="常规" xfId="0" builtinId="0"/>
    <cellStyle name="常规 2" xfId="1" xr:uid="{BF928501-58E0-4B1B-9D7B-76CC7F2D2FBC}"/>
    <cellStyle name="常规 3" xfId="2" xr:uid="{32CAC793-70B6-41E3-B9BC-038191D1477B}"/>
    <cellStyle name="常规 4" xfId="4" xr:uid="{2729042F-C630-43D0-A503-F26D54F769AF}"/>
    <cellStyle name="超链接 2" xfId="3" xr:uid="{851776F3-3DB5-4AFE-B152-4549CBB13C3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1"/>
  <sheetViews>
    <sheetView tabSelected="1" topLeftCell="V1" workbookViewId="0">
      <selection activeCell="H24" sqref="H24"/>
    </sheetView>
  </sheetViews>
  <sheetFormatPr defaultRowHeight="14" x14ac:dyDescent="0.3"/>
  <cols>
    <col min="2" max="3" width="11.25" bestFit="1" customWidth="1"/>
    <col min="4" max="4" width="9.5" bestFit="1" customWidth="1"/>
    <col min="5" max="5" width="10.4140625" bestFit="1" customWidth="1"/>
    <col min="6" max="6" width="9.5" bestFit="1" customWidth="1"/>
    <col min="7" max="7" width="10.4140625" bestFit="1" customWidth="1"/>
    <col min="8" max="9" width="8.75" bestFit="1" customWidth="1"/>
    <col min="10" max="10" width="9.5" bestFit="1" customWidth="1"/>
    <col min="11" max="13" width="8.75" bestFit="1" customWidth="1"/>
    <col min="14" max="14" width="9.5" bestFit="1" customWidth="1"/>
    <col min="15" max="16" width="8.75" bestFit="1" customWidth="1"/>
    <col min="18" max="19" width="8.75" bestFit="1" customWidth="1"/>
    <col min="25" max="25" width="9" bestFit="1" customWidth="1"/>
    <col min="26" max="29" width="8.75" bestFit="1" customWidth="1"/>
    <col min="30" max="30" width="9.1640625" bestFit="1" customWidth="1"/>
    <col min="31" max="31" width="10.08203125" bestFit="1" customWidth="1"/>
    <col min="32" max="32" width="9.5" bestFit="1" customWidth="1"/>
    <col min="33" max="33" width="9.1640625" bestFit="1" customWidth="1"/>
    <col min="34" max="34" width="12.33203125" customWidth="1"/>
    <col min="36" max="36" width="12.08203125" customWidth="1"/>
  </cols>
  <sheetData>
    <row r="1" spans="1:37" ht="93" x14ac:dyDescent="0.3">
      <c r="A1" s="1" t="s">
        <v>0</v>
      </c>
      <c r="B1" s="4" t="s">
        <v>31</v>
      </c>
      <c r="C1" s="4" t="s">
        <v>32</v>
      </c>
      <c r="D1" s="4" t="s">
        <v>33</v>
      </c>
      <c r="E1" s="4" t="s">
        <v>34</v>
      </c>
      <c r="F1" s="4" t="s">
        <v>35</v>
      </c>
      <c r="G1" s="4" t="s">
        <v>36</v>
      </c>
      <c r="H1" s="4" t="s">
        <v>37</v>
      </c>
      <c r="I1" s="4" t="s">
        <v>38</v>
      </c>
      <c r="J1" s="4" t="s">
        <v>39</v>
      </c>
      <c r="K1" s="4" t="s">
        <v>40</v>
      </c>
      <c r="L1" s="5" t="s">
        <v>41</v>
      </c>
      <c r="M1" s="6" t="s">
        <v>42</v>
      </c>
      <c r="N1" s="6" t="s">
        <v>43</v>
      </c>
      <c r="O1" s="6" t="s">
        <v>44</v>
      </c>
      <c r="P1" s="6" t="s">
        <v>45</v>
      </c>
      <c r="Q1" s="6" t="s">
        <v>46</v>
      </c>
      <c r="R1" s="6" t="s">
        <v>47</v>
      </c>
      <c r="S1" s="6" t="s">
        <v>48</v>
      </c>
      <c r="T1" s="6" t="s">
        <v>49</v>
      </c>
      <c r="U1" s="6" t="s">
        <v>50</v>
      </c>
      <c r="V1" s="6" t="s">
        <v>51</v>
      </c>
      <c r="W1" s="7" t="s">
        <v>52</v>
      </c>
      <c r="X1" s="6" t="s">
        <v>53</v>
      </c>
      <c r="Y1" s="6" t="s">
        <v>54</v>
      </c>
      <c r="Z1" s="6" t="s">
        <v>55</v>
      </c>
      <c r="AA1" s="6" t="s">
        <v>56</v>
      </c>
      <c r="AB1" s="6" t="s">
        <v>57</v>
      </c>
      <c r="AC1" s="6" t="s">
        <v>58</v>
      </c>
      <c r="AD1" s="6" t="s">
        <v>59</v>
      </c>
      <c r="AE1" s="6" t="s">
        <v>60</v>
      </c>
      <c r="AF1" s="6" t="s">
        <v>61</v>
      </c>
      <c r="AG1" s="7" t="s">
        <v>62</v>
      </c>
      <c r="AH1" s="38" t="s">
        <v>64</v>
      </c>
    </row>
    <row r="2" spans="1:37" x14ac:dyDescent="0.3">
      <c r="A2" s="2" t="s">
        <v>1</v>
      </c>
      <c r="B2" s="39">
        <v>-695.57079999999996</v>
      </c>
      <c r="C2" s="39">
        <v>-688.66</v>
      </c>
      <c r="D2" s="39" t="s">
        <v>63</v>
      </c>
      <c r="E2" s="39">
        <v>-5.3846999999999996</v>
      </c>
      <c r="F2" s="39">
        <v>-1.5261</v>
      </c>
      <c r="G2" s="39"/>
      <c r="H2" s="39"/>
      <c r="I2" s="39">
        <v>-3.7199999999999997E-2</v>
      </c>
      <c r="J2" s="39">
        <v>-12.8909</v>
      </c>
      <c r="K2" s="39"/>
      <c r="L2" s="39"/>
      <c r="M2" s="39"/>
      <c r="N2" s="39">
        <v>-9.7805</v>
      </c>
      <c r="O2" s="39"/>
      <c r="P2" s="39"/>
      <c r="Q2" s="39"/>
      <c r="R2" s="39">
        <v>-0.10150000000000001</v>
      </c>
      <c r="S2" s="39">
        <v>-0.49149999999999999</v>
      </c>
      <c r="T2" s="8"/>
      <c r="U2" s="8"/>
      <c r="V2" s="8"/>
      <c r="W2" s="8"/>
      <c r="X2" s="8"/>
      <c r="Y2" s="41">
        <v>-6.9706000000000001</v>
      </c>
      <c r="Z2" s="41"/>
      <c r="AA2" s="41">
        <v>-1.37</v>
      </c>
      <c r="AB2" s="41">
        <v>-0.84689999999999999</v>
      </c>
      <c r="AC2" s="41">
        <v>-16.079999999999998</v>
      </c>
      <c r="AD2" s="41"/>
      <c r="AE2" s="41"/>
      <c r="AF2" s="41">
        <v>263.33699999999999</v>
      </c>
      <c r="AG2" s="41">
        <v>-20.420000000000002</v>
      </c>
      <c r="AH2" s="37">
        <f>C2*$AK$2+D2*$AK$3+E2*$AK$4+F2*$AK$5+G2*$AK$6+H2*$AK$7+I2*$AK$8+J2*$AK$9+K2*$AK$10+L2*$AK$11+M2*$AK$12+O2*$AK$13+P2*$AK$14+R2*$AK$15+S2*$AK$16+Y2*$AK$17+Z2*$AK$18+AA2*$AK$19+AB2*$AK$20+AC2*$AK$21+AD2*$AK$22+AE2*$AK$23+AG2*$AK$24</f>
        <v>-1913.66221988138</v>
      </c>
      <c r="AJ2" t="s">
        <v>65</v>
      </c>
      <c r="AK2">
        <v>1.9778967999999999</v>
      </c>
    </row>
    <row r="3" spans="1:37" x14ac:dyDescent="0.3">
      <c r="A3" s="2" t="s">
        <v>2</v>
      </c>
      <c r="B3" s="39">
        <v>-2499.5732000000003</v>
      </c>
      <c r="C3" s="39">
        <v>-2499.5732000000003</v>
      </c>
      <c r="D3" s="39"/>
      <c r="E3" s="39"/>
      <c r="F3" s="39"/>
      <c r="G3" s="39"/>
      <c r="H3" s="39"/>
      <c r="I3" s="39">
        <v>-1.75</v>
      </c>
      <c r="J3" s="39">
        <v>-18.53</v>
      </c>
      <c r="K3" s="39"/>
      <c r="L3" s="39"/>
      <c r="M3" s="39"/>
      <c r="N3" s="39">
        <v>-12.47</v>
      </c>
      <c r="O3" s="39"/>
      <c r="P3" s="39"/>
      <c r="Q3" s="39"/>
      <c r="R3" s="39"/>
      <c r="S3" s="39"/>
      <c r="T3" s="9"/>
      <c r="U3" s="9"/>
      <c r="V3" s="9"/>
      <c r="W3" s="9"/>
      <c r="X3" s="9"/>
      <c r="Y3" s="42">
        <v>-12.47</v>
      </c>
      <c r="Z3" s="42"/>
      <c r="AA3" s="42"/>
      <c r="AB3" s="42"/>
      <c r="AC3" s="42">
        <v>-0.56999999999999995</v>
      </c>
      <c r="AD3" s="42"/>
      <c r="AE3" s="42"/>
      <c r="AF3" s="42">
        <v>566.20000000000005</v>
      </c>
      <c r="AG3" s="42">
        <v>-17.07</v>
      </c>
      <c r="AH3" s="37">
        <f t="shared" ref="AH3:AH31" si="0">C3*$AK$2+D3*$AK$3+E3*$AK$4+F3*$AK$5+G3*$AK$6+H3*$AK$7+I3*$AK$8+J3*$AK$9+K3*$AK$10+L3*$AK$11+M3*$AK$12+O3*$AK$13+P3*$AK$14+R3*$AK$15+S3*$AK$16+Y3*$AK$17+Z3*$AK$18+AA3*$AK$19+AB3*$AK$20+AC3*$AK$21+AD3*$AK$22+AE3*$AK$23+AG3*$AK$24</f>
        <v>-5196.7272509757613</v>
      </c>
      <c r="AJ3" t="s">
        <v>66</v>
      </c>
      <c r="AK3">
        <v>2.4921424000000001</v>
      </c>
    </row>
    <row r="4" spans="1:37" x14ac:dyDescent="0.3">
      <c r="A4" s="2" t="s">
        <v>3</v>
      </c>
      <c r="B4" s="39">
        <v>-9027.56</v>
      </c>
      <c r="C4" s="39">
        <v>-8896.4500000000007</v>
      </c>
      <c r="D4" s="39"/>
      <c r="E4" s="39">
        <v>-131.11000000000001</v>
      </c>
      <c r="F4" s="39"/>
      <c r="G4" s="39">
        <v>-252.29</v>
      </c>
      <c r="H4" s="39"/>
      <c r="I4" s="39">
        <v>-17.2</v>
      </c>
      <c r="J4" s="39">
        <v>-295.02</v>
      </c>
      <c r="K4" s="39">
        <v>-8.48</v>
      </c>
      <c r="L4" s="39"/>
      <c r="M4" s="39">
        <v>-7.99</v>
      </c>
      <c r="N4" s="39">
        <v>-4.5630000000000006</v>
      </c>
      <c r="O4" s="39"/>
      <c r="P4" s="39"/>
      <c r="Q4" s="39"/>
      <c r="R4" s="39">
        <v>-2.27</v>
      </c>
      <c r="S4" s="39">
        <v>-0.17</v>
      </c>
      <c r="T4" s="10"/>
      <c r="U4" s="10"/>
      <c r="V4" s="10"/>
      <c r="W4" s="10"/>
      <c r="X4" s="10"/>
      <c r="Y4" s="42"/>
      <c r="Z4" s="42"/>
      <c r="AA4" s="42">
        <v>-2.12</v>
      </c>
      <c r="AB4" s="42"/>
      <c r="AC4" s="42">
        <v>-0.22</v>
      </c>
      <c r="AD4" s="42"/>
      <c r="AE4" s="42">
        <v>-2414.62</v>
      </c>
      <c r="AF4" s="42">
        <v>1963.25</v>
      </c>
      <c r="AG4" s="42">
        <v>-45.53</v>
      </c>
      <c r="AH4" s="37">
        <f t="shared" si="0"/>
        <v>-21125.507238187998</v>
      </c>
      <c r="AJ4" t="s">
        <v>67</v>
      </c>
      <c r="AK4">
        <v>0.79113979999999995</v>
      </c>
    </row>
    <row r="5" spans="1:37" x14ac:dyDescent="0.3">
      <c r="A5" s="2" t="s">
        <v>4</v>
      </c>
      <c r="B5" s="39">
        <v>-9968.0400000000009</v>
      </c>
      <c r="C5" s="39">
        <v>-9347.83</v>
      </c>
      <c r="D5" s="39"/>
      <c r="E5" s="39">
        <v>-620.21</v>
      </c>
      <c r="F5" s="39"/>
      <c r="G5" s="39">
        <v>-2120.9499999999998</v>
      </c>
      <c r="H5" s="39"/>
      <c r="I5" s="39">
        <v>-20.41</v>
      </c>
      <c r="J5" s="39">
        <v>-41.74</v>
      </c>
      <c r="K5" s="39">
        <v>-7.0000000000000007E-2</v>
      </c>
      <c r="L5" s="39"/>
      <c r="M5" s="39"/>
      <c r="N5" s="39"/>
      <c r="O5" s="39"/>
      <c r="P5" s="39"/>
      <c r="Q5" s="39"/>
      <c r="R5" s="39"/>
      <c r="S5" s="39"/>
      <c r="T5" s="11"/>
      <c r="U5" s="11"/>
      <c r="V5" s="11"/>
      <c r="W5" s="11"/>
      <c r="X5" s="11"/>
      <c r="Y5" s="42"/>
      <c r="Z5" s="42"/>
      <c r="AA5" s="42"/>
      <c r="AB5" s="42"/>
      <c r="AC5" s="42">
        <v>-6.16</v>
      </c>
      <c r="AD5" s="42"/>
      <c r="AE5" s="42">
        <v>-2439.1799999999998</v>
      </c>
      <c r="AF5" s="42">
        <v>2104.35</v>
      </c>
      <c r="AG5" s="42">
        <v>-34.659999999999997</v>
      </c>
      <c r="AH5" s="37">
        <f t="shared" si="0"/>
        <v>-21354.791093712003</v>
      </c>
      <c r="AJ5" t="s">
        <v>68</v>
      </c>
      <c r="AK5">
        <v>2.0385300000000002</v>
      </c>
    </row>
    <row r="6" spans="1:37" x14ac:dyDescent="0.3">
      <c r="A6" s="2" t="s">
        <v>5</v>
      </c>
      <c r="B6" s="39">
        <v>-13953.218011999998</v>
      </c>
      <c r="C6" s="39">
        <v>-13864.674561999998</v>
      </c>
      <c r="D6" s="39"/>
      <c r="E6" s="39">
        <v>-88.543450000000007</v>
      </c>
      <c r="F6" s="39"/>
      <c r="G6" s="39">
        <v>-601.16900199999998</v>
      </c>
      <c r="H6" s="39"/>
      <c r="I6" s="39">
        <v>-4.4043409999999996</v>
      </c>
      <c r="J6" s="39">
        <v>-49.562891</v>
      </c>
      <c r="K6" s="39"/>
      <c r="L6" s="39"/>
      <c r="M6" s="39"/>
      <c r="N6" s="39">
        <v>-0.56660900000000003</v>
      </c>
      <c r="O6" s="39"/>
      <c r="P6" s="39"/>
      <c r="Q6" s="39"/>
      <c r="R6" s="39">
        <v>-0.55470900000000001</v>
      </c>
      <c r="S6" s="39">
        <v>-1.1900000000000001E-2</v>
      </c>
      <c r="T6" s="12"/>
      <c r="U6" s="12"/>
      <c r="V6" s="12"/>
      <c r="W6" s="12"/>
      <c r="X6" s="12"/>
      <c r="Y6" s="42"/>
      <c r="Z6" s="42"/>
      <c r="AA6" s="42"/>
      <c r="AB6" s="42"/>
      <c r="AC6" s="42">
        <v>-0.17760000000000001</v>
      </c>
      <c r="AD6" s="42"/>
      <c r="AE6" s="42">
        <v>-247.64773500000001</v>
      </c>
      <c r="AF6" s="42">
        <v>2352.9</v>
      </c>
      <c r="AG6" s="42">
        <v>-20.8</v>
      </c>
      <c r="AH6" s="37">
        <f t="shared" si="0"/>
        <v>-28492.126976435422</v>
      </c>
      <c r="AJ6" t="s">
        <v>69</v>
      </c>
      <c r="AK6">
        <v>0.79199120000000001</v>
      </c>
    </row>
    <row r="7" spans="1:37" x14ac:dyDescent="0.3">
      <c r="A7" s="2" t="s">
        <v>6</v>
      </c>
      <c r="B7" s="39">
        <v>-6656.05</v>
      </c>
      <c r="C7" s="39">
        <v>-5998.09</v>
      </c>
      <c r="D7" s="39"/>
      <c r="E7" s="39">
        <v>-657.96</v>
      </c>
      <c r="F7" s="39"/>
      <c r="G7" s="39">
        <v>-144.30000000000001</v>
      </c>
      <c r="H7" s="39">
        <v>-9.01</v>
      </c>
      <c r="I7" s="39">
        <v>-6.2</v>
      </c>
      <c r="J7" s="39">
        <v>-94.87</v>
      </c>
      <c r="K7" s="39">
        <v>-0.3</v>
      </c>
      <c r="L7" s="39"/>
      <c r="M7" s="39"/>
      <c r="N7" s="39">
        <v>-8.91</v>
      </c>
      <c r="O7" s="39">
        <v>-0.34</v>
      </c>
      <c r="P7" s="39"/>
      <c r="Q7" s="39"/>
      <c r="R7" s="39">
        <v>-0.46</v>
      </c>
      <c r="S7" s="39">
        <v>-6.71</v>
      </c>
      <c r="T7" s="13"/>
      <c r="U7" s="13"/>
      <c r="V7" s="13"/>
      <c r="W7" s="13"/>
      <c r="X7" s="13"/>
      <c r="Y7" s="42"/>
      <c r="Z7" s="42"/>
      <c r="AA7" s="42">
        <v>-1.4</v>
      </c>
      <c r="AB7" s="42"/>
      <c r="AC7" s="42"/>
      <c r="AD7" s="42"/>
      <c r="AE7" s="42">
        <v>-316.52</v>
      </c>
      <c r="AF7" s="42">
        <v>1236.24</v>
      </c>
      <c r="AG7" s="42">
        <v>-8.9</v>
      </c>
      <c r="AH7" s="37">
        <f t="shared" si="0"/>
        <v>-13565.346211493003</v>
      </c>
      <c r="AJ7" t="s">
        <v>70</v>
      </c>
      <c r="AK7">
        <v>3.0453885000000001</v>
      </c>
    </row>
    <row r="8" spans="1:37" x14ac:dyDescent="0.3">
      <c r="A8" s="2" t="s">
        <v>7</v>
      </c>
      <c r="B8" s="39">
        <v>-3037.36</v>
      </c>
      <c r="C8" s="39">
        <v>-3019.59</v>
      </c>
      <c r="D8" s="39"/>
      <c r="E8" s="39">
        <v>-17.77</v>
      </c>
      <c r="F8" s="39"/>
      <c r="G8" s="39"/>
      <c r="H8" s="39">
        <v>-0.01</v>
      </c>
      <c r="I8" s="39">
        <v>-0.77</v>
      </c>
      <c r="J8" s="39">
        <v>-8.1</v>
      </c>
      <c r="K8" s="39">
        <v>-0.6</v>
      </c>
      <c r="L8" s="39"/>
      <c r="M8" s="39"/>
      <c r="N8" s="39">
        <v>-1.88</v>
      </c>
      <c r="O8" s="39">
        <v>-7.0000000000000007E-2</v>
      </c>
      <c r="P8" s="39"/>
      <c r="Q8" s="39"/>
      <c r="R8" s="39">
        <v>-0.82</v>
      </c>
      <c r="S8" s="39">
        <v>-0.99</v>
      </c>
      <c r="T8" s="14"/>
      <c r="U8" s="14"/>
      <c r="V8" s="14"/>
      <c r="W8" s="14"/>
      <c r="X8" s="14"/>
      <c r="Y8" s="42"/>
      <c r="Z8" s="42"/>
      <c r="AA8" s="42"/>
      <c r="AB8" s="42"/>
      <c r="AC8" s="42">
        <v>-2.11</v>
      </c>
      <c r="AD8" s="42"/>
      <c r="AE8" s="42">
        <v>-67.11</v>
      </c>
      <c r="AF8" s="42">
        <v>521.79999999999995</v>
      </c>
      <c r="AG8" s="42">
        <v>-25.76</v>
      </c>
      <c r="AH8" s="37">
        <f t="shared" si="0"/>
        <v>-6132.2289502690001</v>
      </c>
      <c r="AJ8" t="s">
        <v>71</v>
      </c>
      <c r="AK8">
        <v>7.4263440000000003</v>
      </c>
    </row>
    <row r="9" spans="1:37" x14ac:dyDescent="0.3">
      <c r="A9" s="2" t="s">
        <v>8</v>
      </c>
      <c r="B9" s="39">
        <v>-4117.4030000000002</v>
      </c>
      <c r="C9" s="39">
        <v>-3865.5930000000003</v>
      </c>
      <c r="D9" s="39"/>
      <c r="E9" s="39">
        <v>-250.66</v>
      </c>
      <c r="F9" s="39">
        <v>-1.1499999999999999</v>
      </c>
      <c r="G9" s="39">
        <v>-253.95</v>
      </c>
      <c r="H9" s="39"/>
      <c r="I9" s="39">
        <v>-3.88</v>
      </c>
      <c r="J9" s="39">
        <v>-1.29</v>
      </c>
      <c r="K9" s="39">
        <v>-0.67</v>
      </c>
      <c r="L9" s="39"/>
      <c r="M9" s="39"/>
      <c r="N9" s="39">
        <v>-7.66</v>
      </c>
      <c r="O9" s="39"/>
      <c r="P9" s="39"/>
      <c r="Q9" s="39"/>
      <c r="R9" s="39">
        <v>-0.34</v>
      </c>
      <c r="S9" s="39">
        <v>-1.4</v>
      </c>
      <c r="T9" s="15"/>
      <c r="U9" s="15"/>
      <c r="V9" s="15"/>
      <c r="W9" s="15"/>
      <c r="X9" s="15"/>
      <c r="Y9" s="43"/>
      <c r="Z9" s="43"/>
      <c r="AA9" s="43">
        <v>-5.92</v>
      </c>
      <c r="AB9" s="43"/>
      <c r="AC9" s="43">
        <v>-1.89</v>
      </c>
      <c r="AD9" s="43"/>
      <c r="AE9" s="43"/>
      <c r="AF9" s="43">
        <v>724.68</v>
      </c>
      <c r="AG9" s="43">
        <v>-62.95</v>
      </c>
      <c r="AH9" s="37">
        <f t="shared" si="0"/>
        <v>-8302.5712283384</v>
      </c>
      <c r="AJ9" t="s">
        <v>72</v>
      </c>
      <c r="AK9">
        <v>9.7791320000000006</v>
      </c>
    </row>
    <row r="10" spans="1:37" x14ac:dyDescent="0.3">
      <c r="A10" s="2" t="s">
        <v>9</v>
      </c>
      <c r="B10" s="39">
        <v>-3421.2</v>
      </c>
      <c r="C10" s="39">
        <v>-3421.2</v>
      </c>
      <c r="D10" s="39"/>
      <c r="E10" s="39"/>
      <c r="F10" s="39"/>
      <c r="G10" s="39"/>
      <c r="H10" s="39"/>
      <c r="I10" s="39">
        <v>-0.67</v>
      </c>
      <c r="J10" s="39">
        <v>-106.03</v>
      </c>
      <c r="K10" s="39">
        <v>-12.19</v>
      </c>
      <c r="L10" s="40"/>
      <c r="M10" s="39"/>
      <c r="N10" s="39">
        <v>-42.73</v>
      </c>
      <c r="O10" s="39"/>
      <c r="P10" s="39"/>
      <c r="Q10" s="39"/>
      <c r="R10" s="39">
        <v>-0.9</v>
      </c>
      <c r="S10" s="39">
        <v>-17.53</v>
      </c>
      <c r="Y10" s="44">
        <v>-23.49</v>
      </c>
      <c r="Z10" s="44"/>
      <c r="AA10" s="44">
        <v>-0.76</v>
      </c>
      <c r="AB10" s="44">
        <v>-0.05</v>
      </c>
      <c r="AC10" s="43">
        <v>-7.47</v>
      </c>
      <c r="AD10" s="44"/>
      <c r="AE10" s="43">
        <v>-11.84</v>
      </c>
      <c r="AF10" s="43">
        <v>940.82</v>
      </c>
      <c r="AG10" s="43">
        <v>-15.59</v>
      </c>
      <c r="AH10" s="37">
        <f t="shared" si="0"/>
        <v>-8315.0115102719992</v>
      </c>
      <c r="AJ10" t="s">
        <v>73</v>
      </c>
      <c r="AK10">
        <v>14.466507</v>
      </c>
    </row>
    <row r="11" spans="1:37" x14ac:dyDescent="0.3">
      <c r="A11" s="2" t="s">
        <v>10</v>
      </c>
      <c r="B11" s="39">
        <v>-12843.06</v>
      </c>
      <c r="C11" s="39">
        <v>-12612.92</v>
      </c>
      <c r="D11" s="39"/>
      <c r="E11" s="39">
        <v>-230.14</v>
      </c>
      <c r="F11" s="39"/>
      <c r="G11" s="39">
        <v>-20.69</v>
      </c>
      <c r="H11" s="39"/>
      <c r="I11" s="39">
        <v>-10.8</v>
      </c>
      <c r="J11" s="39">
        <v>-108.95</v>
      </c>
      <c r="K11" s="39">
        <v>-4.3099999999999996</v>
      </c>
      <c r="L11" s="39"/>
      <c r="M11" s="39"/>
      <c r="N11" s="39">
        <v>-3.42</v>
      </c>
      <c r="O11" s="39"/>
      <c r="P11" s="39"/>
      <c r="Q11" s="39"/>
      <c r="R11" s="39">
        <v>-1.98</v>
      </c>
      <c r="S11" s="39">
        <v>-0.06</v>
      </c>
      <c r="T11" s="16"/>
      <c r="U11" s="16"/>
      <c r="V11" s="16"/>
      <c r="W11" s="16"/>
      <c r="X11" s="16"/>
      <c r="Y11" s="43"/>
      <c r="Z11" s="43"/>
      <c r="AA11" s="43">
        <v>-0.16</v>
      </c>
      <c r="AB11" s="43">
        <v>-1.22</v>
      </c>
      <c r="AC11" s="43">
        <v>-24.39</v>
      </c>
      <c r="AD11" s="43"/>
      <c r="AE11" s="43">
        <v>-1057.3</v>
      </c>
      <c r="AF11" s="43">
        <v>3304.84</v>
      </c>
      <c r="AG11" s="43">
        <v>-112.68</v>
      </c>
      <c r="AH11" s="37">
        <f t="shared" si="0"/>
        <v>-26900.625483472002</v>
      </c>
      <c r="AJ11" t="s">
        <v>74</v>
      </c>
      <c r="AK11">
        <v>2.3207879999999999</v>
      </c>
    </row>
    <row r="12" spans="1:37" x14ac:dyDescent="0.3">
      <c r="A12" s="2" t="s">
        <v>11</v>
      </c>
      <c r="B12" s="39">
        <v>-8256.3378069999999</v>
      </c>
      <c r="C12" s="39">
        <v>-8254.0842069999999</v>
      </c>
      <c r="D12" s="39"/>
      <c r="E12" s="39">
        <v>-2.2536</v>
      </c>
      <c r="F12" s="39"/>
      <c r="G12" s="39">
        <v>-1.4</v>
      </c>
      <c r="H12" s="39"/>
      <c r="I12" s="39">
        <v>-0.26</v>
      </c>
      <c r="J12" s="39">
        <v>-14.186218</v>
      </c>
      <c r="K12" s="39">
        <v>-0.95425099999999996</v>
      </c>
      <c r="L12" s="39"/>
      <c r="M12" s="39"/>
      <c r="N12" s="39">
        <v>-46.905262</v>
      </c>
      <c r="O12" s="39">
        <v>-3.2252619999999999</v>
      </c>
      <c r="P12" s="39"/>
      <c r="Q12" s="39"/>
      <c r="R12" s="39">
        <v>-1.04</v>
      </c>
      <c r="S12" s="39">
        <v>-5.14</v>
      </c>
      <c r="T12" s="17"/>
      <c r="U12" s="17"/>
      <c r="V12" s="17"/>
      <c r="W12" s="17"/>
      <c r="X12" s="17"/>
      <c r="Y12" s="45">
        <v>-37.5</v>
      </c>
      <c r="Z12" s="45"/>
      <c r="AA12" s="45"/>
      <c r="AB12" s="45"/>
      <c r="AC12" s="45">
        <v>-17.532854</v>
      </c>
      <c r="AD12" s="45">
        <v>-2.7557499999999999</v>
      </c>
      <c r="AE12" s="45">
        <v>-3237.19</v>
      </c>
      <c r="AF12" s="45">
        <v>2082.4787000000001</v>
      </c>
      <c r="AG12" s="45">
        <v>-49.33</v>
      </c>
      <c r="AH12" s="37">
        <f t="shared" si="0"/>
        <v>-17042.638121813663</v>
      </c>
      <c r="AJ12" t="s">
        <v>75</v>
      </c>
      <c r="AK12">
        <v>2.6899510000000002</v>
      </c>
    </row>
    <row r="13" spans="1:37" x14ac:dyDescent="0.3">
      <c r="A13" s="2" t="s">
        <v>12</v>
      </c>
      <c r="B13" s="39">
        <v>-6531.9057620000003</v>
      </c>
      <c r="C13" s="39">
        <v>-5230.0857620000006</v>
      </c>
      <c r="D13" s="39"/>
      <c r="E13" s="39">
        <v>-1301.82</v>
      </c>
      <c r="F13" s="39"/>
      <c r="G13" s="39">
        <v>-236.33</v>
      </c>
      <c r="H13" s="39"/>
      <c r="I13" s="39">
        <v>-5.28</v>
      </c>
      <c r="J13" s="39">
        <v>-76.22</v>
      </c>
      <c r="K13" s="39">
        <v>-1.0900000000000001</v>
      </c>
      <c r="L13" s="39"/>
      <c r="M13" s="39"/>
      <c r="N13" s="39">
        <v>-1.18</v>
      </c>
      <c r="O13" s="39"/>
      <c r="P13" s="39"/>
      <c r="Q13" s="39"/>
      <c r="R13" s="39"/>
      <c r="S13" s="39"/>
      <c r="T13" s="18"/>
      <c r="U13" s="18"/>
      <c r="V13" s="18"/>
      <c r="W13" s="18"/>
      <c r="X13" s="18"/>
      <c r="Y13" s="45"/>
      <c r="Z13" s="45"/>
      <c r="AA13" s="45">
        <v>-1.18</v>
      </c>
      <c r="AB13" s="45"/>
      <c r="AC13" s="45"/>
      <c r="AD13" s="45"/>
      <c r="AE13" s="45">
        <v>-2395.75</v>
      </c>
      <c r="AF13" s="45">
        <v>1426.27</v>
      </c>
      <c r="AG13" s="45">
        <v>-28.77</v>
      </c>
      <c r="AH13" s="37">
        <f t="shared" si="0"/>
        <v>-12393.31047950736</v>
      </c>
      <c r="AJ13" t="s">
        <v>76</v>
      </c>
      <c r="AK13">
        <v>3.0651128000000001</v>
      </c>
    </row>
    <row r="14" spans="1:37" x14ac:dyDescent="0.3">
      <c r="A14" s="2" t="s">
        <v>13</v>
      </c>
      <c r="B14" s="39">
        <v>-3371.11</v>
      </c>
      <c r="C14" s="39">
        <v>-3371.11</v>
      </c>
      <c r="D14" s="39"/>
      <c r="E14" s="39"/>
      <c r="F14" s="39"/>
      <c r="G14" s="39">
        <v>-34.67</v>
      </c>
      <c r="H14" s="39"/>
      <c r="I14" s="39">
        <v>-0.19</v>
      </c>
      <c r="J14" s="39">
        <v>-6.21</v>
      </c>
      <c r="K14" s="39">
        <v>-0.46</v>
      </c>
      <c r="L14" s="39"/>
      <c r="M14" s="39"/>
      <c r="N14" s="39">
        <v>-46.09</v>
      </c>
      <c r="O14" s="39"/>
      <c r="P14" s="39"/>
      <c r="Q14" s="39"/>
      <c r="R14" s="39">
        <v>-3.19</v>
      </c>
      <c r="S14" s="39">
        <v>-0.73</v>
      </c>
      <c r="T14" s="19"/>
      <c r="U14" s="19"/>
      <c r="V14" s="19"/>
      <c r="W14" s="19"/>
      <c r="X14" s="19"/>
      <c r="Y14" s="45"/>
      <c r="Z14" s="45"/>
      <c r="AA14" s="45">
        <v>-42.17</v>
      </c>
      <c r="AB14" s="45"/>
      <c r="AC14" s="45">
        <v>-19.09</v>
      </c>
      <c r="AD14" s="45"/>
      <c r="AE14" s="45">
        <v>-626.08000000000004</v>
      </c>
      <c r="AF14" s="45">
        <v>890.61</v>
      </c>
      <c r="AG14" s="45">
        <v>-1.1000000000000001</v>
      </c>
      <c r="AH14" s="37">
        <f t="shared" si="0"/>
        <v>-8312.008170182</v>
      </c>
      <c r="AJ14" t="s">
        <v>77</v>
      </c>
      <c r="AK14">
        <v>2.9847510000000002</v>
      </c>
    </row>
    <row r="15" spans="1:37" x14ac:dyDescent="0.3">
      <c r="A15" s="2" t="s">
        <v>14</v>
      </c>
      <c r="B15" s="39">
        <v>-2648.31</v>
      </c>
      <c r="C15" s="39">
        <v>-2648.31</v>
      </c>
      <c r="D15" s="39"/>
      <c r="E15" s="39"/>
      <c r="F15" s="39"/>
      <c r="G15" s="39">
        <v>-48.8</v>
      </c>
      <c r="H15" s="39"/>
      <c r="I15" s="39">
        <v>-0.3</v>
      </c>
      <c r="J15" s="39">
        <v>-45.81</v>
      </c>
      <c r="K15" s="39">
        <v>-1.49</v>
      </c>
      <c r="L15" s="39"/>
      <c r="M15" s="39"/>
      <c r="N15" s="39">
        <v>-0.86</v>
      </c>
      <c r="O15" s="39"/>
      <c r="P15" s="39"/>
      <c r="Q15" s="39"/>
      <c r="R15" s="39">
        <v>-0.65</v>
      </c>
      <c r="S15" s="39">
        <v>-0.06</v>
      </c>
      <c r="T15" s="20"/>
      <c r="U15" s="20"/>
      <c r="V15" s="20"/>
      <c r="W15" s="20"/>
      <c r="X15" s="20"/>
      <c r="Y15" s="45"/>
      <c r="Z15" s="45"/>
      <c r="AA15" s="45">
        <v>-0.15</v>
      </c>
      <c r="AB15" s="45"/>
      <c r="AC15" s="45"/>
      <c r="AD15" s="45"/>
      <c r="AE15" s="45"/>
      <c r="AF15" s="45">
        <v>549.75</v>
      </c>
      <c r="AG15" s="45">
        <v>-41.43</v>
      </c>
      <c r="AH15" s="37">
        <f t="shared" si="0"/>
        <v>-5754.725759601999</v>
      </c>
      <c r="AJ15" t="s">
        <v>78</v>
      </c>
      <c r="AK15">
        <v>3.1605132</v>
      </c>
    </row>
    <row r="16" spans="1:37" x14ac:dyDescent="0.3">
      <c r="A16" s="2" t="s">
        <v>15</v>
      </c>
      <c r="B16" s="39">
        <v>-14295.200488999999</v>
      </c>
      <c r="C16" s="39">
        <v>-13605.636089999998</v>
      </c>
      <c r="D16" s="39">
        <v>-0.86629999999999996</v>
      </c>
      <c r="E16" s="39">
        <v>-646.71337900000003</v>
      </c>
      <c r="F16" s="39">
        <v>-41.984720000000003</v>
      </c>
      <c r="G16" s="39">
        <v>-898.0326</v>
      </c>
      <c r="H16" s="39"/>
      <c r="I16" s="39">
        <v>-11.864174999999999</v>
      </c>
      <c r="J16" s="39">
        <v>-203.78593900000001</v>
      </c>
      <c r="K16" s="39"/>
      <c r="L16" s="39"/>
      <c r="M16" s="39">
        <v>-3.396617</v>
      </c>
      <c r="N16" s="39">
        <v>-39.282415999999998</v>
      </c>
      <c r="O16" s="39"/>
      <c r="P16" s="39"/>
      <c r="Q16" s="39"/>
      <c r="R16" s="39">
        <v>-2.6628120000000002</v>
      </c>
      <c r="S16" s="39">
        <v>-3.2434910000000001</v>
      </c>
      <c r="T16" s="21"/>
      <c r="U16" s="21"/>
      <c r="V16" s="21"/>
      <c r="W16" s="21"/>
      <c r="X16" s="21"/>
      <c r="Y16" s="45">
        <v>-2.8246310000000001</v>
      </c>
      <c r="Z16" s="46">
        <v>0</v>
      </c>
      <c r="AA16" s="46">
        <v>-2.4068559999999999</v>
      </c>
      <c r="AB16" s="46">
        <v>-28.144625999999999</v>
      </c>
      <c r="AC16" s="46">
        <v>-0.15726899999999999</v>
      </c>
      <c r="AD16" s="46">
        <v>0</v>
      </c>
      <c r="AE16" s="46">
        <v>-1879.1626639999999</v>
      </c>
      <c r="AF16" s="46">
        <v>3063.6</v>
      </c>
      <c r="AG16" s="46">
        <v>-38.559656155500001</v>
      </c>
      <c r="AH16" s="37">
        <f t="shared" si="0"/>
        <v>-30494.181434021855</v>
      </c>
      <c r="AJ16" t="s">
        <v>79</v>
      </c>
      <c r="AK16">
        <v>3.2365583999999998</v>
      </c>
    </row>
    <row r="17" spans="1:37" x14ac:dyDescent="0.3">
      <c r="A17" s="2" t="s">
        <v>16</v>
      </c>
      <c r="B17" s="39">
        <v>-10462.790000000001</v>
      </c>
      <c r="C17" s="39">
        <v>-9925.73</v>
      </c>
      <c r="D17" s="39">
        <v>-331.4</v>
      </c>
      <c r="E17" s="39">
        <v>-205.66</v>
      </c>
      <c r="F17" s="39"/>
      <c r="G17" s="39">
        <v>-256.37</v>
      </c>
      <c r="H17" s="39"/>
      <c r="I17" s="39">
        <v>-3.76</v>
      </c>
      <c r="J17" s="39">
        <v>-61.58</v>
      </c>
      <c r="K17" s="39"/>
      <c r="L17" s="39">
        <v>-0.02</v>
      </c>
      <c r="M17" s="39"/>
      <c r="N17" s="39">
        <v>-39.9</v>
      </c>
      <c r="O17" s="39">
        <v>-0.08</v>
      </c>
      <c r="P17" s="39"/>
      <c r="Q17" s="39"/>
      <c r="R17" s="39">
        <v>-31.41</v>
      </c>
      <c r="S17" s="39">
        <v>-1.1399999999999999</v>
      </c>
      <c r="T17" s="22"/>
      <c r="U17" s="22"/>
      <c r="V17" s="22"/>
      <c r="W17" s="22"/>
      <c r="X17" s="22"/>
      <c r="Y17" s="45">
        <v>-5.82</v>
      </c>
      <c r="Z17" s="45"/>
      <c r="AA17" s="45">
        <v>-1.45</v>
      </c>
      <c r="AB17" s="45"/>
      <c r="AC17" s="45">
        <v>-13.76</v>
      </c>
      <c r="AD17" s="45"/>
      <c r="AE17" s="45">
        <v>-232.33</v>
      </c>
      <c r="AF17" s="45">
        <v>2147.8809999999999</v>
      </c>
      <c r="AG17" s="45">
        <v>-266.07</v>
      </c>
      <c r="AH17" s="37">
        <f t="shared" si="0"/>
        <v>-21917.628505367997</v>
      </c>
      <c r="AJ17" t="s">
        <v>80</v>
      </c>
      <c r="AK17">
        <v>3.7030500000000002</v>
      </c>
    </row>
    <row r="18" spans="1:37" x14ac:dyDescent="0.3">
      <c r="A18" s="2" t="s">
        <v>17</v>
      </c>
      <c r="B18" s="39">
        <v>-3474.7545999999998</v>
      </c>
      <c r="C18" s="39">
        <v>-3474.7545999999998</v>
      </c>
      <c r="D18" s="39"/>
      <c r="E18" s="39"/>
      <c r="F18" s="39"/>
      <c r="G18" s="39">
        <v>-78.86</v>
      </c>
      <c r="H18" s="39"/>
      <c r="I18" s="39">
        <v>-7.0000000000000007E-2</v>
      </c>
      <c r="J18" s="39">
        <v>-131.21</v>
      </c>
      <c r="K18" s="39"/>
      <c r="L18" s="39"/>
      <c r="M18" s="39"/>
      <c r="N18" s="39">
        <v>-2.52</v>
      </c>
      <c r="O18" s="39"/>
      <c r="P18" s="39"/>
      <c r="Q18" s="39"/>
      <c r="R18" s="39">
        <v>-1.2</v>
      </c>
      <c r="S18" s="39">
        <v>-0.27</v>
      </c>
      <c r="T18" s="23"/>
      <c r="U18" s="23"/>
      <c r="V18" s="23"/>
      <c r="W18" s="23"/>
      <c r="X18" s="23"/>
      <c r="Y18" s="45"/>
      <c r="Z18" s="45"/>
      <c r="AA18" s="45">
        <v>-1.05</v>
      </c>
      <c r="AB18" s="45"/>
      <c r="AC18" s="45">
        <v>-0.15</v>
      </c>
      <c r="AD18" s="45"/>
      <c r="AE18" s="45"/>
      <c r="AF18" s="45">
        <v>758.92</v>
      </c>
      <c r="AG18" s="45"/>
      <c r="AH18" s="37">
        <f t="shared" si="0"/>
        <v>-8254.5987782152788</v>
      </c>
      <c r="AJ18" t="s">
        <v>81</v>
      </c>
      <c r="AK18">
        <v>3.1662949</v>
      </c>
    </row>
    <row r="19" spans="1:37" x14ac:dyDescent="0.3">
      <c r="A19" s="2" t="s">
        <v>18</v>
      </c>
      <c r="B19" s="39">
        <v>-3320.39</v>
      </c>
      <c r="C19" s="39">
        <v>-3318.57</v>
      </c>
      <c r="D19" s="39"/>
      <c r="E19" s="39"/>
      <c r="F19" s="39">
        <v>-1.82</v>
      </c>
      <c r="G19" s="39">
        <v>-36.85</v>
      </c>
      <c r="H19" s="39"/>
      <c r="I19" s="39">
        <v>-0.19</v>
      </c>
      <c r="J19" s="39">
        <v>-46.32</v>
      </c>
      <c r="K19" s="39">
        <v>-4.42</v>
      </c>
      <c r="L19" s="39">
        <v>-0.13</v>
      </c>
      <c r="M19" s="39"/>
      <c r="N19" s="39">
        <v>-6.63</v>
      </c>
      <c r="O19" s="39"/>
      <c r="P19" s="39"/>
      <c r="Q19" s="39"/>
      <c r="R19" s="39">
        <v>-0.91</v>
      </c>
      <c r="S19" s="39">
        <v>-1.86</v>
      </c>
      <c r="T19" s="24"/>
      <c r="U19" s="24"/>
      <c r="V19" s="24"/>
      <c r="W19" s="24"/>
      <c r="X19" s="24"/>
      <c r="Y19" s="45"/>
      <c r="Z19" s="45"/>
      <c r="AA19" s="45">
        <v>-1.1100000000000001</v>
      </c>
      <c r="AB19" s="45">
        <v>-2.75</v>
      </c>
      <c r="AC19" s="45"/>
      <c r="AD19" s="45"/>
      <c r="AE19" s="45">
        <v>-2587.27</v>
      </c>
      <c r="AF19" s="45">
        <v>716.7</v>
      </c>
      <c r="AG19" s="45">
        <v>-8.1199999999999992</v>
      </c>
      <c r="AH19" s="37">
        <f t="shared" si="0"/>
        <v>-7162.0788975119995</v>
      </c>
      <c r="AJ19" t="s">
        <v>82</v>
      </c>
      <c r="AK19">
        <v>26.52768</v>
      </c>
    </row>
    <row r="20" spans="1:37" x14ac:dyDescent="0.3">
      <c r="A20" s="2" t="s">
        <v>19</v>
      </c>
      <c r="B20" s="39">
        <v>-9938.75</v>
      </c>
      <c r="C20" s="39">
        <v>-9758.4500000000007</v>
      </c>
      <c r="D20" s="39">
        <v>-1.03</v>
      </c>
      <c r="E20" s="39"/>
      <c r="F20" s="39">
        <v>-179.27</v>
      </c>
      <c r="G20" s="39">
        <v>-301.69</v>
      </c>
      <c r="H20" s="39"/>
      <c r="I20" s="39"/>
      <c r="J20" s="39">
        <v>-0.79</v>
      </c>
      <c r="K20" s="39">
        <v>-0.33</v>
      </c>
      <c r="L20" s="39"/>
      <c r="M20" s="39"/>
      <c r="N20" s="39">
        <v>-109.63</v>
      </c>
      <c r="O20" s="39"/>
      <c r="P20" s="39"/>
      <c r="Q20" s="39"/>
      <c r="R20" s="39">
        <v>-4.6500000000000004</v>
      </c>
      <c r="S20" s="39">
        <v>-83.39</v>
      </c>
      <c r="T20" s="25"/>
      <c r="U20" s="25"/>
      <c r="V20" s="25"/>
      <c r="W20" s="25"/>
      <c r="X20" s="25"/>
      <c r="Y20" s="45">
        <v>-20.399999999999999</v>
      </c>
      <c r="Z20" s="45"/>
      <c r="AA20" s="45">
        <v>-0.56000000000000005</v>
      </c>
      <c r="AB20" s="45">
        <v>-0.63</v>
      </c>
      <c r="AC20" s="45">
        <v>-34.04</v>
      </c>
      <c r="AD20" s="45">
        <v>-164.94</v>
      </c>
      <c r="AE20" s="45">
        <v>-104.47</v>
      </c>
      <c r="AF20" s="45">
        <v>2589.9299999999998</v>
      </c>
      <c r="AG20" s="45">
        <v>-163.95</v>
      </c>
      <c r="AH20" s="37">
        <f t="shared" si="0"/>
        <v>-21517.428590433996</v>
      </c>
      <c r="AJ20" t="s">
        <v>83</v>
      </c>
      <c r="AK20">
        <v>3.0651128000000001</v>
      </c>
    </row>
    <row r="21" spans="1:37" x14ac:dyDescent="0.3">
      <c r="A21" s="2" t="s">
        <v>20</v>
      </c>
      <c r="B21" s="39">
        <v>-2330.98</v>
      </c>
      <c r="C21" s="39">
        <v>-2330.59</v>
      </c>
      <c r="D21" s="39">
        <v>-0.39</v>
      </c>
      <c r="E21" s="39"/>
      <c r="F21" s="39"/>
      <c r="G21" s="39"/>
      <c r="H21" s="39"/>
      <c r="I21" s="39">
        <v>-2.82</v>
      </c>
      <c r="J21" s="39">
        <v>-42.32</v>
      </c>
      <c r="K21" s="39">
        <v>-4.25</v>
      </c>
      <c r="L21" s="39"/>
      <c r="M21" s="39"/>
      <c r="N21" s="39">
        <v>-0.51</v>
      </c>
      <c r="O21" s="39"/>
      <c r="P21" s="39"/>
      <c r="Q21" s="39"/>
      <c r="R21" s="39">
        <v>-0.41</v>
      </c>
      <c r="S21" s="39">
        <v>-0.1</v>
      </c>
      <c r="T21" s="26"/>
      <c r="U21" s="26"/>
      <c r="V21" s="26"/>
      <c r="W21" s="26"/>
      <c r="X21" s="26"/>
      <c r="Y21" s="45"/>
      <c r="Z21" s="45"/>
      <c r="AA21" s="45"/>
      <c r="AB21" s="45"/>
      <c r="AC21" s="45"/>
      <c r="AD21" s="45"/>
      <c r="AE21" s="45">
        <v>-2334.8200000000002</v>
      </c>
      <c r="AF21" s="45">
        <v>556.89</v>
      </c>
      <c r="AG21" s="45">
        <v>-77.36</v>
      </c>
      <c r="AH21" s="37">
        <f t="shared" si="0"/>
        <v>-5108.5357159700006</v>
      </c>
      <c r="AJ21" t="s">
        <v>84</v>
      </c>
      <c r="AK21">
        <v>21.840291000000001</v>
      </c>
    </row>
    <row r="22" spans="1:37" x14ac:dyDescent="0.3">
      <c r="A22" s="2" t="s">
        <v>21</v>
      </c>
      <c r="B22" s="39">
        <v>-471.84</v>
      </c>
      <c r="C22" s="39">
        <v>-471.84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>
        <v>-0.55000000000000004</v>
      </c>
      <c r="O22" s="39"/>
      <c r="P22" s="39"/>
      <c r="Q22" s="39"/>
      <c r="R22" s="39">
        <v>-0.08</v>
      </c>
      <c r="S22" s="39"/>
      <c r="T22" s="27"/>
      <c r="U22" s="27"/>
      <c r="V22" s="27"/>
      <c r="W22" s="27"/>
      <c r="X22" s="27"/>
      <c r="Y22" s="45"/>
      <c r="Z22" s="45"/>
      <c r="AA22" s="45"/>
      <c r="AB22" s="45">
        <v>-0.47</v>
      </c>
      <c r="AC22" s="45">
        <v>-7.62</v>
      </c>
      <c r="AD22" s="45"/>
      <c r="AE22" s="45"/>
      <c r="AF22" s="45">
        <v>136.21</v>
      </c>
      <c r="AG22" s="45">
        <v>-23.47</v>
      </c>
      <c r="AH22" s="37">
        <f t="shared" si="0"/>
        <v>-1101.3672876039998</v>
      </c>
      <c r="AJ22" t="s">
        <v>85</v>
      </c>
      <c r="AK22">
        <v>2.8883646000000001</v>
      </c>
    </row>
    <row r="23" spans="1:37" x14ac:dyDescent="0.3">
      <c r="A23" s="2" t="s">
        <v>22</v>
      </c>
      <c r="B23" s="39">
        <v>-1687.5589359999999</v>
      </c>
      <c r="C23" s="39">
        <v>-1542.192536</v>
      </c>
      <c r="D23" s="39"/>
      <c r="E23" s="39">
        <v>-145.3664</v>
      </c>
      <c r="F23" s="39"/>
      <c r="G23" s="39">
        <v>-237.58</v>
      </c>
      <c r="H23" s="39"/>
      <c r="I23" s="39">
        <v>-1.1240730000000001</v>
      </c>
      <c r="J23" s="39">
        <v>-7.1896190000000004</v>
      </c>
      <c r="K23" s="39">
        <v>-0.181145</v>
      </c>
      <c r="L23" s="39"/>
      <c r="M23" s="39"/>
      <c r="N23" s="39">
        <v>-1.1805159999999999</v>
      </c>
      <c r="O23" s="39"/>
      <c r="P23" s="39">
        <v>-7.8930000000000007E-3</v>
      </c>
      <c r="Q23" s="39"/>
      <c r="R23" s="39">
        <v>-1.1221449999999999</v>
      </c>
      <c r="S23" s="39">
        <v>-5.0478000000000002E-2</v>
      </c>
      <c r="T23" s="28"/>
      <c r="U23" s="28"/>
      <c r="V23" s="28"/>
      <c r="W23" s="28"/>
      <c r="X23" s="28"/>
      <c r="Y23" s="45"/>
      <c r="Z23" s="45"/>
      <c r="AA23" s="45"/>
      <c r="AB23" s="45"/>
      <c r="AC23" s="45">
        <v>-4.7426000000000003E-2</v>
      </c>
      <c r="AD23" s="45"/>
      <c r="AE23" s="45">
        <v>-19.336300000000001</v>
      </c>
      <c r="AF23" s="45">
        <v>337.03577000000001</v>
      </c>
      <c r="AG23" s="45">
        <v>-2.3985069999999999</v>
      </c>
      <c r="AH23" s="37">
        <f t="shared" si="0"/>
        <v>-3439.5099026376774</v>
      </c>
      <c r="AJ23" t="s">
        <v>86</v>
      </c>
      <c r="AK23">
        <v>0</v>
      </c>
    </row>
    <row r="24" spans="1:37" x14ac:dyDescent="0.3">
      <c r="A24" s="2" t="s">
        <v>23</v>
      </c>
      <c r="B24" s="39">
        <v>-2784.78</v>
      </c>
      <c r="C24" s="39">
        <v>-2667.82</v>
      </c>
      <c r="D24" s="39"/>
      <c r="E24" s="39">
        <v>-116.96</v>
      </c>
      <c r="F24" s="39"/>
      <c r="G24" s="39"/>
      <c r="H24" s="39"/>
      <c r="I24" s="39"/>
      <c r="J24" s="39"/>
      <c r="K24" s="39"/>
      <c r="L24" s="39"/>
      <c r="M24" s="39"/>
      <c r="N24" s="39">
        <v>-1.51</v>
      </c>
      <c r="O24" s="39"/>
      <c r="P24" s="39"/>
      <c r="Q24" s="39"/>
      <c r="R24" s="39"/>
      <c r="S24" s="39">
        <v>-1.51</v>
      </c>
      <c r="T24" s="29"/>
      <c r="U24" s="29"/>
      <c r="V24" s="29"/>
      <c r="W24" s="29"/>
      <c r="X24" s="29"/>
      <c r="Y24" s="45"/>
      <c r="Z24" s="45"/>
      <c r="AA24" s="45"/>
      <c r="AB24" s="45"/>
      <c r="AC24" s="45">
        <v>-11.97</v>
      </c>
      <c r="AD24" s="45"/>
      <c r="AE24" s="45"/>
      <c r="AF24" s="45">
        <v>564.07000000000005</v>
      </c>
      <c r="AG24" s="45"/>
      <c r="AH24" s="37">
        <f t="shared" si="0"/>
        <v>-5635.5198384380001</v>
      </c>
      <c r="AJ24" t="s">
        <v>87</v>
      </c>
      <c r="AK24">
        <v>0</v>
      </c>
    </row>
    <row r="25" spans="1:37" x14ac:dyDescent="0.3">
      <c r="A25" s="2" t="s">
        <v>24</v>
      </c>
      <c r="B25" s="39">
        <v>-4888.04</v>
      </c>
      <c r="C25" s="39">
        <v>-4876.8</v>
      </c>
      <c r="D25" s="39"/>
      <c r="E25" s="39">
        <v>-11.24</v>
      </c>
      <c r="F25" s="39"/>
      <c r="G25" s="39">
        <v>-26.13</v>
      </c>
      <c r="H25" s="39"/>
      <c r="I25" s="39">
        <v>-2.02</v>
      </c>
      <c r="J25" s="39">
        <v>-9.32</v>
      </c>
      <c r="K25" s="39"/>
      <c r="L25" s="39"/>
      <c r="M25" s="39"/>
      <c r="N25" s="39">
        <v>-2.29</v>
      </c>
      <c r="O25" s="39"/>
      <c r="P25" s="39"/>
      <c r="Q25" s="39"/>
      <c r="R25" s="39">
        <v>-2.29</v>
      </c>
      <c r="S25" s="39"/>
      <c r="T25" s="30"/>
      <c r="U25" s="30"/>
      <c r="V25" s="30"/>
      <c r="W25" s="30"/>
      <c r="X25" s="30"/>
      <c r="Y25" s="45"/>
      <c r="Z25" s="45"/>
      <c r="AA25" s="45"/>
      <c r="AB25" s="45"/>
      <c r="AC25" s="45"/>
      <c r="AD25" s="45"/>
      <c r="AE25" s="45">
        <v>-1846.08</v>
      </c>
      <c r="AF25" s="45">
        <v>969.06</v>
      </c>
      <c r="AG25" s="45"/>
      <c r="AH25" s="37">
        <f t="shared" si="0"/>
        <v>-9788.7745559960022</v>
      </c>
    </row>
    <row r="26" spans="1:37" x14ac:dyDescent="0.3">
      <c r="A26" s="2" t="s">
        <v>25</v>
      </c>
      <c r="B26" s="39">
        <v>-3384.19</v>
      </c>
      <c r="C26" s="39">
        <v>-3345.11</v>
      </c>
      <c r="D26" s="39"/>
      <c r="E26" s="39">
        <v>-39.08</v>
      </c>
      <c r="F26" s="39"/>
      <c r="G26" s="39">
        <v>-62.95</v>
      </c>
      <c r="H26" s="39"/>
      <c r="I26" s="39">
        <v>-3.25</v>
      </c>
      <c r="J26" s="39">
        <v>-48.03</v>
      </c>
      <c r="K26" s="39">
        <v>-1.8</v>
      </c>
      <c r="L26" s="39"/>
      <c r="M26" s="39"/>
      <c r="N26" s="39">
        <v>-0.76</v>
      </c>
      <c r="O26" s="39"/>
      <c r="P26" s="39"/>
      <c r="Q26" s="39"/>
      <c r="R26" s="39">
        <v>-0.76</v>
      </c>
      <c r="S26" s="39"/>
      <c r="T26" s="31"/>
      <c r="U26" s="31"/>
      <c r="V26" s="31"/>
      <c r="W26" s="31"/>
      <c r="X26" s="31"/>
      <c r="Y26" s="45"/>
      <c r="Z26" s="45"/>
      <c r="AA26" s="45"/>
      <c r="AB26" s="45"/>
      <c r="AC26" s="45"/>
      <c r="AD26" s="45"/>
      <c r="AE26" s="45">
        <v>-448.49</v>
      </c>
      <c r="AF26" s="45">
        <v>546.49</v>
      </c>
      <c r="AG26" s="45">
        <v>-26.02</v>
      </c>
      <c r="AH26" s="37">
        <f t="shared" si="0"/>
        <v>-7219.3249846640001</v>
      </c>
    </row>
    <row r="27" spans="1:37" x14ac:dyDescent="0.3">
      <c r="A27" s="2" t="s">
        <v>26</v>
      </c>
      <c r="B27" s="39">
        <v>-4861.4918400000006</v>
      </c>
      <c r="C27" s="39">
        <v>-4850.4862400000002</v>
      </c>
      <c r="D27" s="39"/>
      <c r="E27" s="39">
        <v>-11.005599999999999</v>
      </c>
      <c r="F27" s="39"/>
      <c r="G27" s="39">
        <v>-355.13209999999998</v>
      </c>
      <c r="H27" s="39"/>
      <c r="I27" s="39">
        <v>-1.9679450000000001</v>
      </c>
      <c r="J27" s="39">
        <v>-18.240400000000001</v>
      </c>
      <c r="K27" s="39"/>
      <c r="L27" s="39"/>
      <c r="M27" s="39"/>
      <c r="N27" s="39">
        <v>-0.67784200000000006</v>
      </c>
      <c r="O27" s="39"/>
      <c r="P27" s="39">
        <v>-7.0030000000000005E-3</v>
      </c>
      <c r="Q27" s="39"/>
      <c r="R27" s="39">
        <v>-0.67083900000000007</v>
      </c>
      <c r="S27" s="39"/>
      <c r="T27" s="32"/>
      <c r="U27" s="32"/>
      <c r="V27" s="32"/>
      <c r="W27" s="32"/>
      <c r="X27" s="32"/>
      <c r="Y27" s="45"/>
      <c r="Z27" s="45"/>
      <c r="AA27" s="45"/>
      <c r="AB27" s="45"/>
      <c r="AC27" s="45">
        <v>-0.87412999999999996</v>
      </c>
      <c r="AD27" s="45"/>
      <c r="AE27" s="45">
        <v>-387.79730000000001</v>
      </c>
      <c r="AF27" s="45">
        <v>1039.731268</v>
      </c>
      <c r="AG27" s="45">
        <v>-1.756</v>
      </c>
      <c r="AH27" s="37">
        <f t="shared" si="0"/>
        <v>-10097.95194593397</v>
      </c>
    </row>
    <row r="28" spans="1:37" x14ac:dyDescent="0.3">
      <c r="A28" s="2" t="s">
        <v>27</v>
      </c>
      <c r="B28" s="39">
        <v>-2771.8890000000001</v>
      </c>
      <c r="C28" s="39">
        <v>-2771.89</v>
      </c>
      <c r="D28" s="39"/>
      <c r="E28" s="39"/>
      <c r="F28" s="39"/>
      <c r="G28" s="39">
        <v>-37.86</v>
      </c>
      <c r="H28" s="39"/>
      <c r="I28" s="39">
        <v>-0.89</v>
      </c>
      <c r="J28" s="39">
        <v>-4.0599999999999996</v>
      </c>
      <c r="K28" s="39">
        <v>-0.31</v>
      </c>
      <c r="L28" s="39"/>
      <c r="M28" s="39"/>
      <c r="N28" s="39">
        <v>-0.59</v>
      </c>
      <c r="O28" s="39"/>
      <c r="P28" s="39"/>
      <c r="Q28" s="39"/>
      <c r="R28" s="39">
        <v>-0.42</v>
      </c>
      <c r="S28" s="39">
        <v>-0.17</v>
      </c>
      <c r="T28" s="33"/>
      <c r="U28" s="33"/>
      <c r="V28" s="33"/>
      <c r="W28" s="33"/>
      <c r="X28" s="33"/>
      <c r="Y28" s="45"/>
      <c r="Z28" s="45"/>
      <c r="AA28" s="45"/>
      <c r="AB28" s="45"/>
      <c r="AC28" s="45"/>
      <c r="AD28" s="45"/>
      <c r="AE28" s="45">
        <v>-13.89</v>
      </c>
      <c r="AF28" s="45">
        <v>591.35</v>
      </c>
      <c r="AG28" s="45">
        <v>-2.68</v>
      </c>
      <c r="AH28" s="37">
        <f t="shared" si="0"/>
        <v>-5565.1721175060002</v>
      </c>
    </row>
    <row r="29" spans="1:37" x14ac:dyDescent="0.3">
      <c r="A29" s="2" t="s">
        <v>28</v>
      </c>
      <c r="B29" s="39">
        <v>-483.72089999999997</v>
      </c>
      <c r="C29" s="39">
        <v>-483.72089999999997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>
        <v>-0.32540000000000002</v>
      </c>
      <c r="O29" s="39"/>
      <c r="P29" s="39">
        <v>-3.3500000000000002E-2</v>
      </c>
      <c r="Q29" s="39"/>
      <c r="R29" s="39">
        <v>-0.20630000000000001</v>
      </c>
      <c r="S29" s="39">
        <v>-8.5599999999999996E-2</v>
      </c>
      <c r="T29" s="34"/>
      <c r="U29" s="34"/>
      <c r="V29" s="34"/>
      <c r="W29" s="34"/>
      <c r="X29" s="34"/>
      <c r="Y29" s="45"/>
      <c r="Z29" s="45"/>
      <c r="AA29" s="45"/>
      <c r="AB29" s="45"/>
      <c r="AC29" s="45">
        <v>-2.4754999999999998</v>
      </c>
      <c r="AD29" s="45"/>
      <c r="AE29" s="45"/>
      <c r="AF29" s="45">
        <v>102.1322</v>
      </c>
      <c r="AG29" s="45"/>
      <c r="AH29" s="37">
        <f t="shared" si="0"/>
        <v>-1011.8447130043198</v>
      </c>
    </row>
    <row r="30" spans="1:37" x14ac:dyDescent="0.3">
      <c r="A30" s="2" t="s">
        <v>29</v>
      </c>
      <c r="B30" s="39">
        <v>-2960.469012</v>
      </c>
      <c r="C30" s="39">
        <v>-2916.4589120000001</v>
      </c>
      <c r="D30" s="39">
        <v>-1.05</v>
      </c>
      <c r="E30" s="39">
        <v>-42.960099999999997</v>
      </c>
      <c r="F30" s="39"/>
      <c r="G30" s="39">
        <v>-163.58364</v>
      </c>
      <c r="H30" s="39"/>
      <c r="I30" s="39"/>
      <c r="J30" s="39"/>
      <c r="K30" s="39"/>
      <c r="L30" s="39"/>
      <c r="M30" s="39"/>
      <c r="N30" s="39">
        <v>-0.33128600000000002</v>
      </c>
      <c r="O30" s="39"/>
      <c r="P30" s="39"/>
      <c r="Q30" s="39"/>
      <c r="R30" s="39">
        <v>-0.23238600000000001</v>
      </c>
      <c r="S30" s="39">
        <v>-9.8900000000000002E-2</v>
      </c>
      <c r="T30" s="35"/>
      <c r="U30" s="35"/>
      <c r="V30" s="35"/>
      <c r="W30" s="35"/>
      <c r="X30" s="35"/>
      <c r="Y30" s="45"/>
      <c r="Z30" s="45"/>
      <c r="AA30" s="45"/>
      <c r="AB30" s="45"/>
      <c r="AC30" s="45">
        <v>-0.29920000000000002</v>
      </c>
      <c r="AD30" s="45"/>
      <c r="AE30" s="45">
        <v>-92.806168325513198</v>
      </c>
      <c r="AF30" s="45">
        <v>572.97260099999994</v>
      </c>
      <c r="AG30" s="45"/>
      <c r="AH30" s="37">
        <f t="shared" si="0"/>
        <v>-5942.204916875683</v>
      </c>
    </row>
    <row r="31" spans="1:37" x14ac:dyDescent="0.3">
      <c r="A31" s="3" t="s">
        <v>30</v>
      </c>
      <c r="B31" s="39">
        <v>-2501.7199999999998</v>
      </c>
      <c r="C31" s="39">
        <v>-2494.9</v>
      </c>
      <c r="D31" s="39"/>
      <c r="E31" s="39">
        <v>-6.82</v>
      </c>
      <c r="F31" s="39"/>
      <c r="G31" s="39">
        <v>-2.85</v>
      </c>
      <c r="H31" s="39"/>
      <c r="I31" s="39">
        <v>-0.7</v>
      </c>
      <c r="J31" s="39">
        <v>-5.28</v>
      </c>
      <c r="K31" s="39"/>
      <c r="L31" s="39"/>
      <c r="M31" s="39"/>
      <c r="N31" s="39">
        <v>-13.31</v>
      </c>
      <c r="O31" s="39"/>
      <c r="P31" s="39">
        <v>-0.01</v>
      </c>
      <c r="Q31" s="39"/>
      <c r="R31" s="39">
        <v>-0.39</v>
      </c>
      <c r="S31" s="39">
        <v>-0.7</v>
      </c>
      <c r="T31" s="36"/>
      <c r="U31" s="36"/>
      <c r="V31" s="36"/>
      <c r="W31" s="36"/>
      <c r="X31" s="36"/>
      <c r="Y31" s="45"/>
      <c r="Z31" s="45"/>
      <c r="AA31" s="45">
        <v>-12.2</v>
      </c>
      <c r="AB31" s="45">
        <v>-0.01</v>
      </c>
      <c r="AC31" s="45">
        <v>-8.5399999999999991</v>
      </c>
      <c r="AD31" s="45"/>
      <c r="AE31" s="45"/>
      <c r="AF31" s="45">
        <v>538.63</v>
      </c>
      <c r="AG31" s="45"/>
      <c r="AH31" s="37">
        <f t="shared" si="0"/>
        <v>-5512.8522032419978</v>
      </c>
    </row>
  </sheetData>
  <phoneticPr fontId="2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2021-11-25T06:38:26Z</dcterms:modified>
</cp:coreProperties>
</file>