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Mac\Desktop\数据库\2011能源平衡表\"/>
    </mc:Choice>
  </mc:AlternateContent>
  <xr:revisionPtr revIDLastSave="0" documentId="13_ncr:1_{080B6A82-DD4E-4613-83E5-24277984CF11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6" i="1" l="1"/>
  <c r="AH3" i="1"/>
  <c r="AH4" i="1"/>
  <c r="AH5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2" i="1"/>
</calcChain>
</file>

<file path=xl/sharedStrings.xml><?xml version="1.0" encoding="utf-8"?>
<sst xmlns="http://schemas.openxmlformats.org/spreadsheetml/2006/main" count="87" uniqueCount="87">
  <si>
    <t>地 区</t>
  </si>
  <si>
    <r>
      <rPr>
        <sz val="10"/>
        <rFont val="宋体"/>
        <family val="3"/>
        <charset val="134"/>
      </rPr>
      <t>煤合计_x000D_
(万吨)_x000D_
Coal 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</si>
  <si>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原煤_x000D_
(万吨)_x000D_
Raw 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</si>
  <si>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洗精煤_x000D_
(万吨)_x000D_
Cleaned_x000D_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</si>
  <si>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其他洗煤_x000D_
(万吨)_x000D_
Other_x000D_
Washed_x000D_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</si>
  <si>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煤制品_x000D_
(万吨)_x000D_
Briquettes_x000D_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</si>
  <si>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煤矸石_x000D_
(万吨)_x000D_
Gangue_x000D_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</si>
  <si>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焦炭_x000D_
(万吨)_x000D_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</si>
  <si>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焦炉煤气_x000D_
(亿立方米)_x000D_
Coke Oven_x000D_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</si>
  <si>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高炉煤气_x000D_
(亿立方米)_x000D_
Blast Furnace_x000D_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</si>
  <si>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转炉煤气_x000D_
(亿立方米)_x000D_
C onverter_x000D_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</si>
  <si>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其他煤气_x000D_
(亿立方米)_x000D_
Other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</si>
  <si>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t>北 京</t>
  </si>
  <si>
    <t>天 津</t>
  </si>
  <si>
    <t>河 北</t>
  </si>
  <si>
    <t>山 西</t>
  </si>
  <si>
    <t>内蒙古</t>
  </si>
  <si>
    <t>辽 宁</t>
  </si>
  <si>
    <t>吉 林</t>
  </si>
  <si>
    <t>黑龙江</t>
  </si>
  <si>
    <t>上 海</t>
  </si>
  <si>
    <t>江 苏</t>
  </si>
  <si>
    <t>浙 江</t>
  </si>
  <si>
    <t>安 徽</t>
  </si>
  <si>
    <t>福 建</t>
  </si>
  <si>
    <t>江 西</t>
  </si>
  <si>
    <t>山 东</t>
  </si>
  <si>
    <t>河 南</t>
  </si>
  <si>
    <t>湖 北</t>
  </si>
  <si>
    <t>湖 南</t>
  </si>
  <si>
    <t>广 东</t>
  </si>
  <si>
    <t>广 西</t>
  </si>
  <si>
    <t>海 南</t>
  </si>
  <si>
    <t>重 庆</t>
  </si>
  <si>
    <t>四 川</t>
  </si>
  <si>
    <t>贵 州</t>
  </si>
  <si>
    <t>云 南</t>
  </si>
  <si>
    <t>陕 西</t>
  </si>
  <si>
    <t>甘 肃</t>
  </si>
  <si>
    <t>青 海</t>
  </si>
  <si>
    <t>宁 夏</t>
  </si>
  <si>
    <t>新 疆</t>
  </si>
  <si>
    <r>
      <rPr>
        <sz val="10"/>
        <rFont val="宋体"/>
        <family val="3"/>
        <charset val="134"/>
      </rPr>
      <t>其他焦化产品_x000D_
(万吨)_x000D_
Other_x000D_
Coking_x000D_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</si>
  <si>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油品合计_x000D_
(万吨)_x000D_
Petroleum_x000D_
Products_x000D_
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</si>
  <si>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原油_x000D_
(万吨)_x000D_
Crude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</si>
  <si>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汽油_x000D_
(万吨)_x000D_
Gasoline_x000D_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</si>
  <si>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煤油_x000D_
(万吨)_x000D_
Kerosene_x000D_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</si>
  <si>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柴油_x000D_
(万吨)_x000D_
Diesel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</si>
  <si>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燃料油_x000D_
(万吨)_x000D_
Fuel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</si>
  <si>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石脑油_x000D_
(万吨)_x000D_
Naphtha_x000D_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</si>
  <si>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润滑油_x000D_
(万吨)_x000D_
Lubricants_x000D_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</si>
  <si>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石蜡_x000D_
(万吨)_x000D_
Paraffin_x000D_
Waxes_x000D_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</si>
  <si>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溶剂油_x000D_
(万吨)_x000D_
W)hite Spirit_x000D_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</si>
  <si>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石油沥青_x000D_
(万吨)_x000D_
Bitumen_x000D_
Asphalt_x000D_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</si>
  <si>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石油焦_x000D_
(万吨)_x000D_
Petroleum_x000D_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</si>
  <si>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液化石油气_x000D_
(万吨)_x000D_
Liquefied_x000D_
Petroleum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</si>
  <si>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炼厂干气_x000D_
(万吨)_x000D_
Refinery_x000D_
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</si>
  <si>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其他石油制品_x000D_
(万吨)_x000D_
Other_x000D_
Petroleum_x000D_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</si>
  <si>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天然气_x000D_
(亿立方米)_x000D_
Natural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</si>
  <si>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液化天然气_x000D_
(万吨)_x000D_
Liquefied_x000D_
Natural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</si>
  <si>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热力_x000D_
(万百万千焦)_x000D_
Heat_x000D_
(10</t>
    </r>
    <r>
      <rPr>
        <vertAlign val="superscript"/>
        <sz val="10"/>
        <rFont val="宋体"/>
        <family val="3"/>
        <charset val="134"/>
      </rPr>
      <t>10</t>
    </r>
    <r>
      <rPr>
        <sz val="10"/>
        <rFont val="宋体"/>
        <family val="3"/>
        <charset val="134"/>
      </rPr>
      <t xml:space="preserve"> kJ)</t>
    </r>
  </si>
  <si>
    <r>
      <rPr>
        <sz val="10"/>
        <rFont val="宋体"/>
        <family val="3"/>
        <charset val="134"/>
      </rPr>
      <t>电力_x000D_
(亿千瓦小时)_x000D_
Electricity_x000D_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kW·h)</t>
    </r>
  </si>
  <si>
    <r>
      <rPr>
        <sz val="10"/>
        <rFont val="宋体"/>
        <family val="3"/>
        <charset val="134"/>
      </rPr>
      <t>其他能源_x000D_
(万吨标准煤)_x000D_
Other_x000D_
Energy_x000D_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tce)</t>
    </r>
  </si>
  <si>
    <t>原煤</t>
  </si>
  <si>
    <t>洗精煤</t>
  </si>
  <si>
    <t>其他洗煤</t>
  </si>
  <si>
    <t>煤制品</t>
  </si>
  <si>
    <t>煤矸石</t>
  </si>
  <si>
    <t>焦炭</t>
  </si>
  <si>
    <t>焦炉煤气</t>
  </si>
  <si>
    <t>高炉煤气</t>
  </si>
  <si>
    <t>转炉煤气</t>
  </si>
  <si>
    <t>其他煤气</t>
  </si>
  <si>
    <t>其他焦化产品</t>
  </si>
  <si>
    <t>原油</t>
  </si>
  <si>
    <t>汽油</t>
  </si>
  <si>
    <t>柴油</t>
  </si>
  <si>
    <t>燃料油</t>
  </si>
  <si>
    <t>石油焦</t>
  </si>
  <si>
    <t>液化石油气</t>
  </si>
  <si>
    <t>炼厂干气</t>
  </si>
  <si>
    <t>其他石油制品</t>
  </si>
  <si>
    <t>天然气</t>
  </si>
  <si>
    <t>液化天然气</t>
  </si>
  <si>
    <t>热力</t>
  </si>
  <si>
    <t>其他能源</t>
  </si>
  <si>
    <t>标准煤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</si>
</sst>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vertAlign val="superscript"/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 wrapText="1"/>
    </xf>
    <xf numFmtId="49" fontId="8" fillId="0" borderId="6" xfId="0" applyNumberFormat="1" applyFont="1" applyFill="1" applyBorder="1" applyAlignment="1">
      <alignment horizontal="center" vertical="center" wrapText="1"/>
    </xf>
    <xf numFmtId="176" fontId="2" fillId="0" borderId="0" xfId="1" applyNumberFormat="1" applyFont="1" applyFill="1" applyAlignment="1">
      <alignment horizontal="right" vertical="center"/>
    </xf>
    <xf numFmtId="176" fontId="2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176" fontId="1" fillId="0" borderId="0" xfId="0" applyNumberFormat="1" applyFont="1" applyAlignment="1">
      <alignment horizontal="right" vertical="center"/>
    </xf>
    <xf numFmtId="176" fontId="1" fillId="0" borderId="0" xfId="2" applyNumberFormat="1" applyFont="1" applyFill="1" applyAlignment="1">
      <alignment horizontal="right" vertical="center"/>
    </xf>
    <xf numFmtId="0" fontId="2" fillId="0" borderId="0" xfId="1" applyNumberFormat="1" applyFont="1" applyFill="1" applyBorder="1" applyAlignment="1">
      <alignment horizontal="right" vertical="center"/>
    </xf>
    <xf numFmtId="0" fontId="2" fillId="0" borderId="0" xfId="1" applyNumberFormat="1" applyFont="1" applyFill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</cellXfs>
  <cellStyles count="4">
    <cellStyle name="常规" xfId="0" builtinId="0"/>
    <cellStyle name="常规 2" xfId="1" xr:uid="{00000000-0005-0000-0000-000031000000}"/>
    <cellStyle name="常规 3" xfId="2" xr:uid="{00000000-0005-0000-0000-000032000000}"/>
    <cellStyle name="超链接 2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tabSelected="1" topLeftCell="V1" workbookViewId="0">
      <selection activeCell="AJ2" sqref="AJ2:AK24"/>
    </sheetView>
  </sheetViews>
  <sheetFormatPr defaultColWidth="9" defaultRowHeight="14" x14ac:dyDescent="0.3"/>
  <cols>
    <col min="34" max="34" width="11.25" customWidth="1"/>
  </cols>
  <sheetData>
    <row r="1" spans="1:37" ht="9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47</v>
      </c>
      <c r="S1" s="2" t="s">
        <v>48</v>
      </c>
      <c r="T1" s="2" t="s">
        <v>49</v>
      </c>
      <c r="U1" s="2" t="s">
        <v>50</v>
      </c>
      <c r="V1" s="2" t="s">
        <v>51</v>
      </c>
      <c r="W1" s="5" t="s">
        <v>52</v>
      </c>
      <c r="X1" s="2" t="s">
        <v>53</v>
      </c>
      <c r="Y1" s="2" t="s">
        <v>54</v>
      </c>
      <c r="Z1" s="2" t="s">
        <v>55</v>
      </c>
      <c r="AA1" s="2" t="s">
        <v>56</v>
      </c>
      <c r="AB1" s="2" t="s">
        <v>57</v>
      </c>
      <c r="AC1" s="2" t="s">
        <v>58</v>
      </c>
      <c r="AD1" s="2" t="s">
        <v>59</v>
      </c>
      <c r="AE1" s="2" t="s">
        <v>60</v>
      </c>
      <c r="AF1" s="2" t="s">
        <v>61</v>
      </c>
      <c r="AG1" s="5" t="s">
        <v>62</v>
      </c>
      <c r="AH1" s="6" t="s">
        <v>86</v>
      </c>
    </row>
    <row r="2" spans="1:37" x14ac:dyDescent="0.3">
      <c r="A2" s="3" t="s">
        <v>12</v>
      </c>
      <c r="B2" s="12">
        <v>-682.2</v>
      </c>
      <c r="C2" s="13">
        <v>-680.97</v>
      </c>
      <c r="D2" s="7"/>
      <c r="E2" s="7"/>
      <c r="F2" s="13">
        <v>-1.23</v>
      </c>
      <c r="G2" s="7"/>
      <c r="H2" s="7"/>
      <c r="I2" s="7"/>
      <c r="J2" s="7"/>
      <c r="K2" s="7"/>
      <c r="L2" s="7"/>
      <c r="M2" s="8"/>
      <c r="N2" s="14">
        <v>-7.5</v>
      </c>
      <c r="O2" s="8"/>
      <c r="P2" s="8"/>
      <c r="Q2" s="8"/>
      <c r="R2" s="14">
        <v>-0.09</v>
      </c>
      <c r="S2" s="14">
        <v>-0.25</v>
      </c>
      <c r="T2" s="8"/>
      <c r="U2" s="8"/>
      <c r="V2" s="8"/>
      <c r="W2" s="8"/>
      <c r="X2" s="8"/>
      <c r="Y2" s="14">
        <v>-5.87</v>
      </c>
      <c r="Z2" s="14">
        <v>-0.01</v>
      </c>
      <c r="AA2" s="14">
        <v>-0.41</v>
      </c>
      <c r="AB2" s="14">
        <v>-0.87</v>
      </c>
      <c r="AC2" s="14">
        <v>-15.7</v>
      </c>
      <c r="AD2" s="8"/>
      <c r="AE2" s="8"/>
      <c r="AF2" s="14">
        <v>257.27999999999997</v>
      </c>
      <c r="AG2" s="14">
        <v>-18.559999999999999</v>
      </c>
      <c r="AH2" s="9">
        <f>C2*$AK$2+D2*$AK$3+E2*$AK$4+F2*$AK$5+G2*$AK$6+H2*$AK$7+I2*$AK$8+J2*$AK$9+K2*$AK$10+L2*$AK$11+M2*$AK$12+O2*$AK$13+P2*$AK$14+R2*$AK$15+S2*$AK$16+Y2*$AK$17+Z2*$AK$18+AA2*$AK$19+AB2*$AK$20+AC2*$AK$21+AD2*$AK$22+AE2*AK23+AG2*$AK$24</f>
        <v>-723.22124999999994</v>
      </c>
      <c r="AJ2" t="s">
        <v>63</v>
      </c>
      <c r="AK2">
        <v>0.71399999999999997</v>
      </c>
    </row>
    <row r="3" spans="1:37" x14ac:dyDescent="0.3">
      <c r="A3" s="3" t="s">
        <v>13</v>
      </c>
      <c r="B3" s="12">
        <v>-2828.45</v>
      </c>
      <c r="C3" s="13">
        <v>-2828.45</v>
      </c>
      <c r="D3" s="7"/>
      <c r="E3" s="7"/>
      <c r="F3" s="7"/>
      <c r="G3" s="7"/>
      <c r="H3" s="7"/>
      <c r="I3" s="13">
        <v>-1.52</v>
      </c>
      <c r="J3" s="13">
        <v>-16.079999999999998</v>
      </c>
      <c r="K3" s="13">
        <v>-1.75</v>
      </c>
      <c r="L3" s="7"/>
      <c r="M3" s="8"/>
      <c r="N3" s="14">
        <v>-15.44</v>
      </c>
      <c r="O3" s="8"/>
      <c r="P3" s="8"/>
      <c r="Q3" s="8"/>
      <c r="R3" s="8"/>
      <c r="S3" s="8"/>
      <c r="T3" s="8"/>
      <c r="U3" s="8"/>
      <c r="V3" s="8"/>
      <c r="W3" s="8"/>
      <c r="X3" s="8"/>
      <c r="Y3" s="14">
        <v>-15.42</v>
      </c>
      <c r="Z3" s="8"/>
      <c r="AA3" s="14">
        <v>-0.02</v>
      </c>
      <c r="AB3" s="8"/>
      <c r="AC3" s="14">
        <v>-0.56999999999999995</v>
      </c>
      <c r="AD3" s="8"/>
      <c r="AE3" s="8"/>
      <c r="AF3" s="14">
        <v>623.82000000000005</v>
      </c>
      <c r="AG3" s="14">
        <v>-14.29</v>
      </c>
      <c r="AH3" s="9">
        <f t="shared" ref="AH3:AH31" si="0">C3*$AK$2+D3*$AK$3+E3*$AK$4+F3*$AK$5+G3*$AK$6+H3*$AK$7+I3*$AK$8+J3*$AK$9+K3*$AK$10+L3*$AK$11+M3*$AK$12+O3*$AK$13+P3*$AK$14+R3*$AK$15+S3*$AK$16+Y3*$AK$17+Z3*$AK$18+AA3*$AK$19+AB3*$AK$20+AC3*$AK$21+AD3*$AK$22+AE3*AK24+AG3*$AK$24</f>
        <v>-2067.6125883799996</v>
      </c>
      <c r="AJ3" t="s">
        <v>64</v>
      </c>
      <c r="AK3">
        <v>0.9</v>
      </c>
    </row>
    <row r="4" spans="1:37" x14ac:dyDescent="0.3">
      <c r="A4" s="3" t="s">
        <v>14</v>
      </c>
      <c r="B4" s="12">
        <v>-10156.17</v>
      </c>
      <c r="C4" s="13">
        <v>-10070.31</v>
      </c>
      <c r="D4" s="7"/>
      <c r="E4" s="13">
        <v>-85.86</v>
      </c>
      <c r="F4" s="7"/>
      <c r="G4" s="13">
        <v>-279.36</v>
      </c>
      <c r="H4" s="7"/>
      <c r="I4" s="13">
        <v>-18.47</v>
      </c>
      <c r="J4" s="13">
        <v>-298.60000000000002</v>
      </c>
      <c r="K4" s="13">
        <v>-10.62</v>
      </c>
      <c r="L4" s="7"/>
      <c r="M4" s="14">
        <v>-9.81</v>
      </c>
      <c r="N4" s="14">
        <v>-6.38</v>
      </c>
      <c r="O4" s="8"/>
      <c r="P4" s="8"/>
      <c r="Q4" s="8"/>
      <c r="R4" s="14">
        <v>-1.96</v>
      </c>
      <c r="S4" s="14">
        <v>-0.08</v>
      </c>
      <c r="T4" s="8"/>
      <c r="U4" s="8"/>
      <c r="V4" s="8"/>
      <c r="W4" s="8"/>
      <c r="X4" s="8"/>
      <c r="Y4" s="8"/>
      <c r="Z4" s="8"/>
      <c r="AA4" s="14">
        <v>-2.02</v>
      </c>
      <c r="AB4" s="14">
        <v>-2.3199999999999998</v>
      </c>
      <c r="AC4" s="14">
        <v>-0.15</v>
      </c>
      <c r="AD4" s="8"/>
      <c r="AE4" s="14">
        <v>-2322.09</v>
      </c>
      <c r="AF4" s="14">
        <v>2149.27</v>
      </c>
      <c r="AG4" s="14">
        <v>-60.7</v>
      </c>
      <c r="AH4" s="9">
        <f t="shared" si="0"/>
        <v>-7465.3828222799975</v>
      </c>
      <c r="AJ4" t="s">
        <v>65</v>
      </c>
      <c r="AK4">
        <v>0.28599999999999998</v>
      </c>
    </row>
    <row r="5" spans="1:37" x14ac:dyDescent="0.3">
      <c r="A5" s="3" t="s">
        <v>15</v>
      </c>
      <c r="B5" s="12">
        <v>-10980.4</v>
      </c>
      <c r="C5" s="13">
        <v>-10326</v>
      </c>
      <c r="D5" s="13">
        <v>-11.93</v>
      </c>
      <c r="E5" s="13">
        <v>-642.47</v>
      </c>
      <c r="F5" s="7"/>
      <c r="G5" s="13">
        <v>-2101.12</v>
      </c>
      <c r="H5" s="7"/>
      <c r="I5" s="13">
        <v>-22.01</v>
      </c>
      <c r="J5" s="13">
        <v>-36.9</v>
      </c>
      <c r="K5" s="13">
        <v>-1.02</v>
      </c>
      <c r="L5" s="7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8"/>
      <c r="Y5" s="8"/>
      <c r="Z5" s="8"/>
      <c r="AA5" s="8"/>
      <c r="AB5" s="8"/>
      <c r="AC5" s="14">
        <v>-5.85</v>
      </c>
      <c r="AD5" s="8"/>
      <c r="AE5" s="8"/>
      <c r="AF5" s="14">
        <v>2296.4499999999998</v>
      </c>
      <c r="AG5" s="14">
        <v>-65.98</v>
      </c>
      <c r="AH5" s="9">
        <f t="shared" si="0"/>
        <v>-8222.3245216800024</v>
      </c>
      <c r="AJ5" t="s">
        <v>66</v>
      </c>
      <c r="AK5">
        <v>0.7</v>
      </c>
    </row>
    <row r="6" spans="1:37" x14ac:dyDescent="0.3">
      <c r="A6" s="3" t="s">
        <v>16</v>
      </c>
      <c r="B6" s="12">
        <v>-19186.310000000001</v>
      </c>
      <c r="C6" s="13">
        <v>-18998.38</v>
      </c>
      <c r="D6" s="13">
        <v>-2.84</v>
      </c>
      <c r="E6" s="13">
        <v>-185.09</v>
      </c>
      <c r="F6" s="7"/>
      <c r="G6" s="13">
        <v>-896.55</v>
      </c>
      <c r="H6" s="7"/>
      <c r="I6" s="13">
        <v>-6</v>
      </c>
      <c r="J6" s="13">
        <v>-60.32</v>
      </c>
      <c r="K6" s="7"/>
      <c r="L6" s="7"/>
      <c r="M6" s="8"/>
      <c r="N6" s="14">
        <v>-0.57999999999999996</v>
      </c>
      <c r="O6" s="8"/>
      <c r="P6" s="8"/>
      <c r="Q6" s="8"/>
      <c r="R6" s="14">
        <v>-0.56000000000000005</v>
      </c>
      <c r="S6" s="14">
        <v>-0.02</v>
      </c>
      <c r="T6" s="8"/>
      <c r="U6" s="8"/>
      <c r="V6" s="8"/>
      <c r="W6" s="8"/>
      <c r="X6" s="8"/>
      <c r="Y6" s="8"/>
      <c r="Z6" s="8"/>
      <c r="AA6" s="8"/>
      <c r="AB6" s="8"/>
      <c r="AC6" s="14">
        <v>-0.12</v>
      </c>
      <c r="AD6" s="8"/>
      <c r="AE6" s="14">
        <v>-979.69</v>
      </c>
      <c r="AF6" s="14">
        <v>2859.4</v>
      </c>
      <c r="AG6" s="14">
        <v>-12.63</v>
      </c>
      <c r="AH6" s="9">
        <f>C6*$AK$2+D6*$AK$3+E6*$AK$4+F6*$AK$5+G6*$AK$6+H6*$AK$7+I6*$AK$8+J6*$AK$9+K6*$AK$10+L6*$AK$11+M6*$AK$12+O6*$AK$13+P6*$AK$14+R6*$AK$15+S6*$AK$16+Y6*$AK$17+Z6*$AK$18+AA6*$AK$19+AB6*$AK$20+AC6*$AK$21+AD6*$AK$22+AE6*$AK$23+AG6*$AK$24</f>
        <v>-13866.115041519999</v>
      </c>
      <c r="AJ6" t="s">
        <v>67</v>
      </c>
      <c r="AK6">
        <v>0.17899999999999999</v>
      </c>
    </row>
    <row r="7" spans="1:37" x14ac:dyDescent="0.3">
      <c r="A7" s="3" t="s">
        <v>17</v>
      </c>
      <c r="B7" s="12">
        <v>-7305.28</v>
      </c>
      <c r="C7" s="13">
        <v>-6644.87</v>
      </c>
      <c r="D7" s="7"/>
      <c r="E7" s="13">
        <v>-660.41</v>
      </c>
      <c r="F7" s="7"/>
      <c r="G7" s="13">
        <v>-110</v>
      </c>
      <c r="H7" s="13">
        <v>-3.67</v>
      </c>
      <c r="I7" s="13">
        <v>-5.43</v>
      </c>
      <c r="J7" s="13">
        <v>-88.81</v>
      </c>
      <c r="K7" s="13">
        <v>-3.86</v>
      </c>
      <c r="L7" s="7"/>
      <c r="M7" s="8"/>
      <c r="N7" s="14">
        <v>-10.7</v>
      </c>
      <c r="O7" s="14">
        <v>-1.21</v>
      </c>
      <c r="P7" s="8"/>
      <c r="Q7" s="8"/>
      <c r="R7" s="14">
        <v>-0.6</v>
      </c>
      <c r="S7" s="14">
        <v>-7.45</v>
      </c>
      <c r="T7" s="8"/>
      <c r="U7" s="8"/>
      <c r="V7" s="8"/>
      <c r="W7" s="8"/>
      <c r="X7" s="8"/>
      <c r="Y7" s="8"/>
      <c r="Z7" s="8"/>
      <c r="AA7" s="14">
        <v>-1.44</v>
      </c>
      <c r="AB7" s="8"/>
      <c r="AC7" s="8"/>
      <c r="AD7" s="8"/>
      <c r="AE7" s="14">
        <v>-396.2</v>
      </c>
      <c r="AF7" s="14">
        <v>1315.79</v>
      </c>
      <c r="AG7" s="14">
        <v>-5.18</v>
      </c>
      <c r="AH7" s="9">
        <f t="shared" ref="AH7:AH26" si="1">C7*$AK$2+D7*$AK$3+E7*$AK$4+F7*$AK$5+G7*$AK$6+H7*$AK$7+I7*$AK$8+J7*$AK$9+K7*$AK$10+L7*$AK$11+M7*$AK$12+O7*$AK$13+P7*$AK$14+R7*$AK$15+S7*$AK$16+Y7*$AK$17+Z7*$AK$18+AA7*$AK$19+AB7*$AK$20+AC7*$AK$21+AD7*$AK$22+AE7*AK27+AG7*$AK$24</f>
        <v>-5010.7244756999999</v>
      </c>
      <c r="AJ7" t="s">
        <v>68</v>
      </c>
      <c r="AK7">
        <v>0.97099999999999997</v>
      </c>
    </row>
    <row r="8" spans="1:37" x14ac:dyDescent="0.3">
      <c r="A8" s="3" t="s">
        <v>18</v>
      </c>
      <c r="B8" s="12">
        <v>-3718.78</v>
      </c>
      <c r="C8" s="13">
        <v>-3702.69</v>
      </c>
      <c r="D8" s="13">
        <v>-16.09</v>
      </c>
      <c r="E8" s="7"/>
      <c r="F8" s="7"/>
      <c r="G8" s="7"/>
      <c r="H8" s="7"/>
      <c r="I8" s="13">
        <v>-1.21</v>
      </c>
      <c r="J8" s="13">
        <v>-8.48</v>
      </c>
      <c r="K8" s="13">
        <v>-0.96</v>
      </c>
      <c r="L8" s="7"/>
      <c r="M8" s="8"/>
      <c r="N8" s="14">
        <v>-1.52</v>
      </c>
      <c r="O8" s="8"/>
      <c r="P8" s="8"/>
      <c r="Q8" s="8"/>
      <c r="R8" s="14">
        <v>-0.54</v>
      </c>
      <c r="S8" s="14">
        <v>-0.98</v>
      </c>
      <c r="T8" s="8"/>
      <c r="U8" s="8"/>
      <c r="V8" s="8"/>
      <c r="W8" s="8"/>
      <c r="X8" s="8"/>
      <c r="Y8" s="8"/>
      <c r="Z8" s="8"/>
      <c r="AA8" s="8"/>
      <c r="AB8" s="8"/>
      <c r="AC8" s="14">
        <v>-1.99</v>
      </c>
      <c r="AD8" s="8"/>
      <c r="AE8" s="14">
        <v>-61.75</v>
      </c>
      <c r="AF8" s="14">
        <v>591.49</v>
      </c>
      <c r="AG8" s="14">
        <v>-31.21</v>
      </c>
      <c r="AH8" s="9">
        <f t="shared" si="1"/>
        <v>-2725.50877072</v>
      </c>
      <c r="AJ8" t="s">
        <v>69</v>
      </c>
      <c r="AK8">
        <v>6.14</v>
      </c>
    </row>
    <row r="9" spans="1:37" x14ac:dyDescent="0.3">
      <c r="A9" s="3" t="s">
        <v>19</v>
      </c>
      <c r="B9" s="12">
        <v>-4457.96</v>
      </c>
      <c r="C9" s="13">
        <v>-4384.47</v>
      </c>
      <c r="D9" s="7"/>
      <c r="E9" s="13">
        <v>-72.349999999999994</v>
      </c>
      <c r="F9" s="13">
        <v>-1.1399999999999999</v>
      </c>
      <c r="G9" s="13">
        <v>-254.75</v>
      </c>
      <c r="H9" s="7"/>
      <c r="I9" s="7"/>
      <c r="J9" s="7"/>
      <c r="K9" s="13">
        <v>-0.56000000000000005</v>
      </c>
      <c r="L9" s="7"/>
      <c r="M9" s="8"/>
      <c r="N9" s="14">
        <v>-10.75</v>
      </c>
      <c r="O9" s="8"/>
      <c r="P9" s="8"/>
      <c r="Q9" s="8"/>
      <c r="R9" s="14">
        <v>-0.36</v>
      </c>
      <c r="S9" s="14">
        <v>-0.82</v>
      </c>
      <c r="T9" s="8"/>
      <c r="U9" s="8"/>
      <c r="V9" s="8"/>
      <c r="W9" s="8"/>
      <c r="X9" s="8"/>
      <c r="Y9" s="8"/>
      <c r="Z9" s="8"/>
      <c r="AA9" s="14">
        <v>-9.57</v>
      </c>
      <c r="AB9" s="8"/>
      <c r="AC9" s="14">
        <v>-1.36</v>
      </c>
      <c r="AD9" s="8"/>
      <c r="AE9" s="8"/>
      <c r="AF9" s="14">
        <v>774.77</v>
      </c>
      <c r="AG9" s="14">
        <v>-86.12</v>
      </c>
      <c r="AH9" s="9">
        <f t="shared" si="1"/>
        <v>-3318.5422198400001</v>
      </c>
      <c r="AJ9" t="s">
        <v>70</v>
      </c>
      <c r="AK9">
        <v>1.286E-3</v>
      </c>
    </row>
    <row r="10" spans="1:37" x14ac:dyDescent="0.3">
      <c r="A10" s="3" t="s">
        <v>20</v>
      </c>
      <c r="B10" s="12">
        <v>-3667.6</v>
      </c>
      <c r="C10" s="13">
        <v>-3667.6</v>
      </c>
      <c r="D10" s="7"/>
      <c r="E10" s="7"/>
      <c r="F10" s="7"/>
      <c r="G10" s="7"/>
      <c r="H10" s="7"/>
      <c r="I10" s="13">
        <v>-0.77</v>
      </c>
      <c r="J10" s="7"/>
      <c r="K10" s="7"/>
      <c r="L10" s="13">
        <v>-32.18</v>
      </c>
      <c r="M10" s="8"/>
      <c r="N10" s="14">
        <v>-36.76</v>
      </c>
      <c r="O10" s="8"/>
      <c r="P10" s="8"/>
      <c r="Q10" s="8"/>
      <c r="R10" s="14">
        <v>-0.87</v>
      </c>
      <c r="S10" s="14">
        <v>-14.15</v>
      </c>
      <c r="T10" s="8"/>
      <c r="U10" s="8"/>
      <c r="V10" s="8"/>
      <c r="W10" s="8"/>
      <c r="X10" s="8"/>
      <c r="Y10" s="14">
        <v>-21.22</v>
      </c>
      <c r="Z10" s="8"/>
      <c r="AA10" s="14">
        <v>-0.46</v>
      </c>
      <c r="AB10" s="14">
        <v>-0.05</v>
      </c>
      <c r="AC10" s="14">
        <v>-10.24</v>
      </c>
      <c r="AD10" s="8"/>
      <c r="AE10" s="14">
        <v>-10.89</v>
      </c>
      <c r="AF10" s="14">
        <v>1022.22</v>
      </c>
      <c r="AG10" s="14">
        <v>-16.34</v>
      </c>
      <c r="AH10" s="9">
        <f t="shared" si="1"/>
        <v>-3032.8016399999997</v>
      </c>
      <c r="AJ10" t="s">
        <v>71</v>
      </c>
      <c r="AK10">
        <v>2.7139999999999998E-3</v>
      </c>
    </row>
    <row r="11" spans="1:37" x14ac:dyDescent="0.3">
      <c r="A11" s="3" t="s">
        <v>21</v>
      </c>
      <c r="B11" s="12">
        <v>-15266.5</v>
      </c>
      <c r="C11" s="13">
        <v>-15074.21</v>
      </c>
      <c r="D11" s="7"/>
      <c r="E11" s="13">
        <v>-192.29</v>
      </c>
      <c r="F11" s="7"/>
      <c r="G11" s="13">
        <v>-186.46</v>
      </c>
      <c r="H11" s="7"/>
      <c r="I11" s="13">
        <v>-10.49</v>
      </c>
      <c r="J11" s="7"/>
      <c r="K11" s="7"/>
      <c r="L11" s="7"/>
      <c r="M11" s="8"/>
      <c r="N11" s="14">
        <v>-5.04</v>
      </c>
      <c r="O11" s="8"/>
      <c r="P11" s="8"/>
      <c r="Q11" s="8"/>
      <c r="R11" s="14">
        <v>-2.2000000000000002</v>
      </c>
      <c r="S11" s="14">
        <v>-0.2</v>
      </c>
      <c r="T11" s="8"/>
      <c r="U11" s="8"/>
      <c r="V11" s="8"/>
      <c r="W11" s="8"/>
      <c r="X11" s="9"/>
      <c r="Y11" s="9">
        <v>-1.29</v>
      </c>
      <c r="Z11" s="9"/>
      <c r="AA11" s="9">
        <v>-0.21</v>
      </c>
      <c r="AB11" s="9">
        <v>-1.1399999999999999</v>
      </c>
      <c r="AC11" s="9">
        <v>-35.96</v>
      </c>
      <c r="AD11" s="9"/>
      <c r="AE11" s="9">
        <v>-9.8000000000000007</v>
      </c>
      <c r="AF11" s="9">
        <v>3730.94</v>
      </c>
      <c r="AG11" s="9">
        <v>-122.66</v>
      </c>
      <c r="AH11" s="9">
        <f t="shared" si="1"/>
        <v>-11523.519610000001</v>
      </c>
      <c r="AJ11" t="s">
        <v>72</v>
      </c>
      <c r="AK11">
        <v>6.57</v>
      </c>
    </row>
    <row r="12" spans="1:37" x14ac:dyDescent="0.3">
      <c r="A12" s="3" t="s">
        <v>22</v>
      </c>
      <c r="B12" s="12">
        <v>-9033.56</v>
      </c>
      <c r="C12" s="13">
        <v>-9033.56</v>
      </c>
      <c r="D12" s="7"/>
      <c r="E12" s="7"/>
      <c r="F12" s="7"/>
      <c r="G12" s="13">
        <v>-1</v>
      </c>
      <c r="H12" s="7"/>
      <c r="I12" s="13">
        <v>-0.34</v>
      </c>
      <c r="J12" s="13">
        <v>-25.32</v>
      </c>
      <c r="K12" s="13">
        <v>-1.1599999999999999</v>
      </c>
      <c r="L12" s="7"/>
      <c r="M12" s="8"/>
      <c r="N12" s="14">
        <v>-50.86</v>
      </c>
      <c r="O12" s="14">
        <v>-2.0299999999999998</v>
      </c>
      <c r="P12" s="8"/>
      <c r="Q12" s="8"/>
      <c r="R12" s="14">
        <v>-1.01</v>
      </c>
      <c r="S12" s="14">
        <v>-7.05</v>
      </c>
      <c r="T12" s="8"/>
      <c r="U12" s="8"/>
      <c r="V12" s="8"/>
      <c r="W12" s="8"/>
      <c r="X12" s="8"/>
      <c r="Y12" s="14">
        <v>-40.770000000000003</v>
      </c>
      <c r="Z12" s="8"/>
      <c r="AA12" s="8"/>
      <c r="AB12" s="8"/>
      <c r="AC12" s="14">
        <v>-25.49</v>
      </c>
      <c r="AD12" s="14">
        <v>-1.65</v>
      </c>
      <c r="AE12" s="14">
        <v>-3240.38</v>
      </c>
      <c r="AF12" s="14">
        <v>2342.61</v>
      </c>
      <c r="AG12" s="14">
        <v>-74.06</v>
      </c>
      <c r="AH12" s="9">
        <f t="shared" si="1"/>
        <v>-6927.2079297599994</v>
      </c>
      <c r="AJ12" t="s">
        <v>73</v>
      </c>
      <c r="AK12">
        <v>1.5</v>
      </c>
    </row>
    <row r="13" spans="1:37" x14ac:dyDescent="0.3">
      <c r="A13" s="3" t="s">
        <v>23</v>
      </c>
      <c r="B13" s="12">
        <v>-7245.25</v>
      </c>
      <c r="C13" s="13">
        <v>-5690.22</v>
      </c>
      <c r="D13" s="7"/>
      <c r="E13" s="13">
        <v>-1555.03</v>
      </c>
      <c r="F13" s="7"/>
      <c r="G13" s="13">
        <v>-185.19</v>
      </c>
      <c r="H13" s="7"/>
      <c r="I13" s="13">
        <v>-5.73</v>
      </c>
      <c r="J13" s="7"/>
      <c r="K13" s="7"/>
      <c r="L13" s="7"/>
      <c r="M13" s="8"/>
      <c r="N13" s="14">
        <v>-1.51</v>
      </c>
      <c r="O13" s="8"/>
      <c r="P13" s="8"/>
      <c r="Q13" s="8"/>
      <c r="R13" s="14">
        <v>-0.31</v>
      </c>
      <c r="S13" s="8"/>
      <c r="T13" s="8"/>
      <c r="U13" s="8"/>
      <c r="V13" s="8"/>
      <c r="W13" s="8"/>
      <c r="X13" s="8"/>
      <c r="Y13" s="8"/>
      <c r="Z13" s="8"/>
      <c r="AA13" s="14">
        <v>-1.2</v>
      </c>
      <c r="AB13" s="8"/>
      <c r="AC13" s="8"/>
      <c r="AD13" s="8"/>
      <c r="AE13" s="14">
        <v>-763</v>
      </c>
      <c r="AF13" s="14">
        <v>1624</v>
      </c>
      <c r="AG13" s="14">
        <v>-213.74</v>
      </c>
      <c r="AH13" s="9">
        <f t="shared" si="1"/>
        <v>-4791.9637400000001</v>
      </c>
      <c r="AJ13" t="s">
        <v>74</v>
      </c>
      <c r="AK13">
        <v>1.429</v>
      </c>
    </row>
    <row r="14" spans="1:37" x14ac:dyDescent="0.3">
      <c r="A14" s="3" t="s">
        <v>24</v>
      </c>
      <c r="B14" s="12">
        <v>-5160</v>
      </c>
      <c r="C14" s="13">
        <v>-5160</v>
      </c>
      <c r="D14" s="7"/>
      <c r="E14" s="7"/>
      <c r="F14" s="7"/>
      <c r="G14" s="7"/>
      <c r="H14" s="7"/>
      <c r="I14" s="13">
        <v>-0.19</v>
      </c>
      <c r="J14" s="13">
        <v>-7.29</v>
      </c>
      <c r="K14" s="13">
        <v>-0.44</v>
      </c>
      <c r="L14" s="7"/>
      <c r="M14" s="8"/>
      <c r="N14" s="14">
        <v>-43.27</v>
      </c>
      <c r="O14" s="8"/>
      <c r="P14" s="8"/>
      <c r="Q14" s="8"/>
      <c r="R14" s="14">
        <v>-1.28</v>
      </c>
      <c r="S14" s="14">
        <v>-0.44</v>
      </c>
      <c r="T14" s="8"/>
      <c r="U14" s="8"/>
      <c r="V14" s="8"/>
      <c r="W14" s="8"/>
      <c r="X14" s="8"/>
      <c r="Y14" s="8"/>
      <c r="Z14" s="8"/>
      <c r="AA14" s="14">
        <v>-3.22</v>
      </c>
      <c r="AB14" s="8"/>
      <c r="AC14" s="8"/>
      <c r="AD14" s="8"/>
      <c r="AE14" s="14">
        <v>4468</v>
      </c>
      <c r="AF14" s="8"/>
      <c r="AG14" s="14">
        <v>-3.31</v>
      </c>
      <c r="AH14" s="9">
        <f t="shared" si="1"/>
        <v>-3696.2795090999994</v>
      </c>
      <c r="AJ14" t="s">
        <v>75</v>
      </c>
      <c r="AK14">
        <v>1.4710000000000001</v>
      </c>
    </row>
    <row r="15" spans="1:37" x14ac:dyDescent="0.3">
      <c r="A15" s="3" t="s">
        <v>25</v>
      </c>
      <c r="B15" s="12">
        <v>-3080.51</v>
      </c>
      <c r="C15" s="13">
        <v>-3080.51</v>
      </c>
      <c r="D15" s="7"/>
      <c r="E15" s="7"/>
      <c r="F15" s="7"/>
      <c r="G15" s="13">
        <v>-40.79</v>
      </c>
      <c r="H15" s="7"/>
      <c r="I15" s="13">
        <v>-0.55000000000000004</v>
      </c>
      <c r="J15" s="13">
        <v>-11.89</v>
      </c>
      <c r="K15" s="13">
        <v>-1.82</v>
      </c>
      <c r="L15" s="7"/>
      <c r="M15" s="8"/>
      <c r="N15" s="14">
        <v>-0.5</v>
      </c>
      <c r="O15" s="8"/>
      <c r="P15" s="8"/>
      <c r="Q15" s="8"/>
      <c r="R15" s="14">
        <v>-0.5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14">
        <v>-0.38</v>
      </c>
      <c r="AD15" s="8"/>
      <c r="AE15" s="14">
        <v>-675.29</v>
      </c>
      <c r="AF15" s="14">
        <v>658.46</v>
      </c>
      <c r="AG15" s="8"/>
      <c r="AH15" s="9">
        <f t="shared" si="1"/>
        <v>-2215.9652800200001</v>
      </c>
      <c r="AJ15" t="s">
        <v>76</v>
      </c>
      <c r="AK15">
        <v>1.4570000000000001</v>
      </c>
    </row>
    <row r="16" spans="1:37" x14ac:dyDescent="0.3">
      <c r="A16" s="3" t="s">
        <v>26</v>
      </c>
      <c r="B16" s="12">
        <v>-14543.5</v>
      </c>
      <c r="C16" s="13">
        <v>-13784.68</v>
      </c>
      <c r="D16" s="13">
        <v>-1.67</v>
      </c>
      <c r="E16" s="13">
        <v>-724.81</v>
      </c>
      <c r="F16" s="13">
        <v>-32.340000000000003</v>
      </c>
      <c r="G16" s="13">
        <v>-960.13</v>
      </c>
      <c r="H16" s="7"/>
      <c r="I16" s="13">
        <v>-15.55</v>
      </c>
      <c r="J16" s="13">
        <v>-159.41</v>
      </c>
      <c r="K16" s="13">
        <v>-12.69</v>
      </c>
      <c r="L16" s="13">
        <v>-0.53</v>
      </c>
      <c r="M16" s="14">
        <v>-1.29</v>
      </c>
      <c r="N16" s="14">
        <v>-25.25</v>
      </c>
      <c r="O16" s="8"/>
      <c r="P16" s="8"/>
      <c r="Q16" s="8"/>
      <c r="R16" s="14">
        <v>-1.76</v>
      </c>
      <c r="S16" s="14">
        <v>-1.68</v>
      </c>
      <c r="T16" s="8"/>
      <c r="U16" s="8"/>
      <c r="V16" s="8"/>
      <c r="W16" s="8"/>
      <c r="X16" s="8"/>
      <c r="Y16" s="14">
        <v>-13.63</v>
      </c>
      <c r="Z16" s="8"/>
      <c r="AA16" s="14">
        <v>-3.27</v>
      </c>
      <c r="AB16" s="14">
        <v>-4.91</v>
      </c>
      <c r="AC16" s="14">
        <v>-0.13</v>
      </c>
      <c r="AD16" s="8"/>
      <c r="AE16" s="14">
        <v>-1078.5</v>
      </c>
      <c r="AF16" s="14">
        <v>3129.04</v>
      </c>
      <c r="AG16" s="14">
        <v>-53</v>
      </c>
      <c r="AH16" s="9">
        <f t="shared" si="1"/>
        <v>-10433.284161919997</v>
      </c>
      <c r="AJ16" t="s">
        <v>77</v>
      </c>
      <c r="AK16">
        <v>1.429</v>
      </c>
    </row>
    <row r="17" spans="1:37" x14ac:dyDescent="0.3">
      <c r="A17" s="3" t="s">
        <v>27</v>
      </c>
      <c r="B17" s="12">
        <v>-12241.68</v>
      </c>
      <c r="C17" s="13">
        <v>-12081.67</v>
      </c>
      <c r="D17" s="13">
        <v>-30.51</v>
      </c>
      <c r="E17" s="13">
        <v>-129.5</v>
      </c>
      <c r="F17" s="7"/>
      <c r="G17" s="13">
        <v>-299.58999999999997</v>
      </c>
      <c r="H17" s="7"/>
      <c r="I17" s="13">
        <v>-6.08</v>
      </c>
      <c r="J17" s="13">
        <v>-29.6</v>
      </c>
      <c r="K17" s="7"/>
      <c r="L17" s="13">
        <v>-0.06</v>
      </c>
      <c r="M17" s="8"/>
      <c r="N17" s="14">
        <v>-10.26</v>
      </c>
      <c r="O17" s="14">
        <v>-0.04</v>
      </c>
      <c r="P17" s="8"/>
      <c r="Q17" s="8"/>
      <c r="R17" s="14">
        <v>-1.67</v>
      </c>
      <c r="S17" s="14">
        <v>-1.82</v>
      </c>
      <c r="T17" s="8"/>
      <c r="U17" s="8"/>
      <c r="V17" s="8"/>
      <c r="W17" s="8"/>
      <c r="X17" s="9"/>
      <c r="Y17" s="9">
        <v>-5.58</v>
      </c>
      <c r="Z17" s="9"/>
      <c r="AA17" s="9">
        <v>-1.1499999999999999</v>
      </c>
      <c r="AB17" s="9"/>
      <c r="AC17" s="9">
        <v>-13.93</v>
      </c>
      <c r="AD17" s="9"/>
      <c r="AE17" s="9">
        <v>-990.89</v>
      </c>
      <c r="AF17" s="9">
        <v>2483.79</v>
      </c>
      <c r="AG17" s="9">
        <v>-69.790000000000006</v>
      </c>
      <c r="AH17" s="9">
        <f t="shared" si="1"/>
        <v>-9050.2485956000037</v>
      </c>
      <c r="AJ17" t="s">
        <v>78</v>
      </c>
      <c r="AK17">
        <v>1.0920000000000001</v>
      </c>
    </row>
    <row r="18" spans="1:37" x14ac:dyDescent="0.3">
      <c r="A18" s="3" t="s">
        <v>28</v>
      </c>
      <c r="B18" s="12">
        <v>-4076.95</v>
      </c>
      <c r="C18" s="13">
        <v>-4076.95</v>
      </c>
      <c r="D18" s="7"/>
      <c r="E18" s="7"/>
      <c r="F18" s="7"/>
      <c r="G18" s="13">
        <v>-54.56</v>
      </c>
      <c r="H18" s="7"/>
      <c r="I18" s="13">
        <v>-0.02</v>
      </c>
      <c r="J18" s="13">
        <v>-147.59</v>
      </c>
      <c r="K18" s="7"/>
      <c r="L18" s="7"/>
      <c r="M18" s="8"/>
      <c r="N18" s="14">
        <v>-2.14</v>
      </c>
      <c r="O18" s="8"/>
      <c r="P18" s="8"/>
      <c r="Q18" s="8"/>
      <c r="R18" s="14">
        <v>-1.04</v>
      </c>
      <c r="S18" s="14">
        <v>-0.22</v>
      </c>
      <c r="T18" s="8"/>
      <c r="U18" s="8"/>
      <c r="V18" s="8"/>
      <c r="W18" s="8"/>
      <c r="X18" s="9"/>
      <c r="Y18" s="9"/>
      <c r="Z18" s="9"/>
      <c r="AA18" s="9">
        <v>-0.88</v>
      </c>
      <c r="AB18" s="9"/>
      <c r="AC18" s="9">
        <v>-1.75</v>
      </c>
      <c r="AD18" s="9"/>
      <c r="AE18" s="9"/>
      <c r="AF18" s="9">
        <v>917.47</v>
      </c>
      <c r="AG18" s="9"/>
      <c r="AH18" s="9">
        <f t="shared" si="1"/>
        <v>-2947.5082807399999</v>
      </c>
      <c r="AJ18" t="s">
        <v>79</v>
      </c>
      <c r="AK18">
        <v>1.714</v>
      </c>
    </row>
    <row r="19" spans="1:37" x14ac:dyDescent="0.3">
      <c r="A19" s="3" t="s">
        <v>29</v>
      </c>
      <c r="B19" s="12">
        <v>-4204.7</v>
      </c>
      <c r="C19" s="13">
        <v>-4204.7</v>
      </c>
      <c r="D19" s="7"/>
      <c r="E19" s="7"/>
      <c r="F19" s="7"/>
      <c r="G19" s="13">
        <v>-57.15</v>
      </c>
      <c r="H19" s="7"/>
      <c r="I19" s="13">
        <v>-0.15</v>
      </c>
      <c r="J19" s="13">
        <v>-53.35</v>
      </c>
      <c r="K19" s="13">
        <v>-2.98</v>
      </c>
      <c r="L19" s="7"/>
      <c r="M19" s="8"/>
      <c r="N19" s="14">
        <v>-7.47</v>
      </c>
      <c r="O19" s="8"/>
      <c r="P19" s="8"/>
      <c r="Q19" s="8"/>
      <c r="R19" s="14">
        <v>-0.78</v>
      </c>
      <c r="S19" s="14">
        <v>-0.91</v>
      </c>
      <c r="T19" s="8"/>
      <c r="U19" s="8"/>
      <c r="V19" s="8"/>
      <c r="W19" s="8"/>
      <c r="X19" s="8"/>
      <c r="Y19" s="8"/>
      <c r="Z19" s="8"/>
      <c r="AA19" s="14">
        <v>-0.77</v>
      </c>
      <c r="AB19" s="14">
        <v>-5.01</v>
      </c>
      <c r="AC19" s="8"/>
      <c r="AD19" s="8"/>
      <c r="AE19" s="14">
        <v>-1877.16</v>
      </c>
      <c r="AF19" s="14">
        <v>883.77</v>
      </c>
      <c r="AG19" s="14">
        <v>-47.07</v>
      </c>
      <c r="AH19" s="9">
        <f t="shared" si="1"/>
        <v>-3071.1138658199998</v>
      </c>
      <c r="AJ19" t="s">
        <v>80</v>
      </c>
      <c r="AK19">
        <v>1.571</v>
      </c>
    </row>
    <row r="20" spans="1:37" x14ac:dyDescent="0.3">
      <c r="A20" s="3" t="s">
        <v>30</v>
      </c>
      <c r="B20" s="12">
        <v>-11982.27</v>
      </c>
      <c r="C20" s="13">
        <v>-11799.44</v>
      </c>
      <c r="D20" s="7"/>
      <c r="E20" s="7"/>
      <c r="F20" s="13">
        <v>-182.83</v>
      </c>
      <c r="G20" s="13">
        <v>-320.14999999999998</v>
      </c>
      <c r="H20" s="7"/>
      <c r="I20" s="7"/>
      <c r="J20" s="13">
        <v>-1.58</v>
      </c>
      <c r="K20" s="13">
        <v>-0.33</v>
      </c>
      <c r="L20" s="7"/>
      <c r="M20" s="8"/>
      <c r="N20" s="14">
        <v>-45.19</v>
      </c>
      <c r="O20" s="8"/>
      <c r="P20" s="8"/>
      <c r="Q20" s="8"/>
      <c r="R20" s="14">
        <v>-2.8</v>
      </c>
      <c r="S20" s="14">
        <v>-24.44</v>
      </c>
      <c r="T20" s="8"/>
      <c r="U20" s="8"/>
      <c r="V20" s="8"/>
      <c r="W20" s="8"/>
      <c r="X20" s="8"/>
      <c r="Y20" s="14">
        <v>-16.510000000000002</v>
      </c>
      <c r="Z20" s="8"/>
      <c r="AA20" s="14">
        <v>-0.91</v>
      </c>
      <c r="AB20" s="14">
        <v>-0.53</v>
      </c>
      <c r="AC20" s="14">
        <v>-38.19</v>
      </c>
      <c r="AD20" s="14">
        <v>-195.1</v>
      </c>
      <c r="AE20" s="14">
        <v>-2087.3200000000002</v>
      </c>
      <c r="AF20" s="14">
        <v>3052.43</v>
      </c>
      <c r="AG20" s="14">
        <v>-34.53</v>
      </c>
      <c r="AH20" s="9">
        <f t="shared" si="1"/>
        <v>-9554.5435275</v>
      </c>
      <c r="AJ20" t="s">
        <v>81</v>
      </c>
      <c r="AK20">
        <v>1.4</v>
      </c>
    </row>
    <row r="21" spans="1:37" x14ac:dyDescent="0.3">
      <c r="A21" s="3" t="s">
        <v>31</v>
      </c>
      <c r="B21" s="12">
        <v>-2807.29</v>
      </c>
      <c r="C21" s="13">
        <v>-2807.29</v>
      </c>
      <c r="D21" s="7"/>
      <c r="E21" s="7"/>
      <c r="F21" s="7"/>
      <c r="G21" s="7"/>
      <c r="H21" s="7"/>
      <c r="I21" s="13">
        <v>-3.05</v>
      </c>
      <c r="J21" s="13">
        <v>-44.78</v>
      </c>
      <c r="K21" s="13">
        <v>-2.71</v>
      </c>
      <c r="L21" s="7"/>
      <c r="M21" s="8"/>
      <c r="N21" s="14">
        <v>-0.65</v>
      </c>
      <c r="O21" s="8"/>
      <c r="P21" s="8"/>
      <c r="Q21" s="8"/>
      <c r="R21" s="14">
        <v>-0.57999999999999996</v>
      </c>
      <c r="S21" s="14">
        <v>-7.0000000000000007E-2</v>
      </c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14">
        <v>-2872.95</v>
      </c>
      <c r="AF21" s="14">
        <v>636.62</v>
      </c>
      <c r="AG21" s="14">
        <v>-159.22</v>
      </c>
      <c r="AH21" s="9">
        <f t="shared" si="1"/>
        <v>-2183.3620920200001</v>
      </c>
      <c r="AJ21" t="s">
        <v>82</v>
      </c>
      <c r="AK21">
        <v>13.3</v>
      </c>
    </row>
    <row r="22" spans="1:37" x14ac:dyDescent="0.3">
      <c r="A22" s="3" t="s">
        <v>32</v>
      </c>
      <c r="B22" s="12">
        <v>-607.41</v>
      </c>
      <c r="C22" s="13">
        <v>-607.41</v>
      </c>
      <c r="D22" s="7"/>
      <c r="E22" s="7"/>
      <c r="F22" s="7"/>
      <c r="G22" s="7"/>
      <c r="H22" s="7"/>
      <c r="I22" s="7"/>
      <c r="J22" s="10"/>
      <c r="K22" s="9"/>
      <c r="L22" s="8"/>
      <c r="M22" s="9"/>
      <c r="N22" s="14">
        <v>-0.03</v>
      </c>
      <c r="O22" s="8"/>
      <c r="P22" s="8"/>
      <c r="Q22" s="9"/>
      <c r="R22" s="14">
        <v>-0.03</v>
      </c>
      <c r="S22" s="8"/>
      <c r="T22" s="8"/>
      <c r="U22" s="8"/>
      <c r="V22" s="8"/>
      <c r="W22" s="9"/>
      <c r="X22" s="9"/>
      <c r="Y22" s="9"/>
      <c r="Z22" s="9"/>
      <c r="AA22" s="9"/>
      <c r="AB22" s="9"/>
      <c r="AC22" s="9">
        <v>-6.83</v>
      </c>
      <c r="AD22" s="9"/>
      <c r="AE22" s="9"/>
      <c r="AF22" s="9">
        <v>153.19999999999999</v>
      </c>
      <c r="AG22" s="9"/>
      <c r="AH22" s="9">
        <f t="shared" si="1"/>
        <v>-524.57344999999998</v>
      </c>
      <c r="AJ22" t="s">
        <v>83</v>
      </c>
      <c r="AK22">
        <v>1.7569999999999999</v>
      </c>
    </row>
    <row r="23" spans="1:37" x14ac:dyDescent="0.3">
      <c r="A23" s="3" t="s">
        <v>33</v>
      </c>
      <c r="B23" s="12">
        <v>-1934.27</v>
      </c>
      <c r="C23" s="13">
        <v>-1780.22</v>
      </c>
      <c r="D23" s="7"/>
      <c r="E23" s="13">
        <v>-154.05000000000001</v>
      </c>
      <c r="F23" s="7"/>
      <c r="G23" s="13">
        <v>-255.32</v>
      </c>
      <c r="H23" s="7"/>
      <c r="I23" s="13">
        <v>-1.38</v>
      </c>
      <c r="J23" s="13">
        <v>-42.53</v>
      </c>
      <c r="K23" s="13">
        <v>-0.33</v>
      </c>
      <c r="L23" s="8"/>
      <c r="M23" s="9"/>
      <c r="N23" s="14">
        <v>-0.69</v>
      </c>
      <c r="O23" s="8"/>
      <c r="P23" s="8"/>
      <c r="Q23" s="9"/>
      <c r="R23" s="14">
        <v>-0.69</v>
      </c>
      <c r="S23" s="8"/>
      <c r="T23" s="8"/>
      <c r="U23" s="8"/>
      <c r="V23" s="8"/>
      <c r="W23" s="9"/>
      <c r="X23" s="8"/>
      <c r="Y23" s="8"/>
      <c r="Z23" s="8"/>
      <c r="AA23" s="8"/>
      <c r="AB23" s="8"/>
      <c r="AC23" s="14">
        <v>-0.02</v>
      </c>
      <c r="AD23" s="8"/>
      <c r="AE23" s="14">
        <v>-575.67999999999995</v>
      </c>
      <c r="AF23" s="14">
        <v>386.94</v>
      </c>
      <c r="AG23" s="14">
        <v>-16.14</v>
      </c>
      <c r="AH23" s="9">
        <f t="shared" si="1"/>
        <v>-1386.7777791999999</v>
      </c>
      <c r="AJ23" t="s">
        <v>84</v>
      </c>
      <c r="AK23">
        <v>3.4000000000000002E-2</v>
      </c>
    </row>
    <row r="24" spans="1:37" x14ac:dyDescent="0.3">
      <c r="A24" s="3" t="s">
        <v>34</v>
      </c>
      <c r="B24" s="12">
        <v>-2902.57</v>
      </c>
      <c r="C24" s="13">
        <v>-2783.89</v>
      </c>
      <c r="D24" s="7"/>
      <c r="E24" s="13">
        <v>-118.68</v>
      </c>
      <c r="F24" s="7"/>
      <c r="G24" s="13">
        <v>-79.66</v>
      </c>
      <c r="H24" s="7"/>
      <c r="I24" s="13">
        <v>-5.1100000000000003</v>
      </c>
      <c r="J24" s="13">
        <v>-50.76</v>
      </c>
      <c r="K24" s="13">
        <v>-6.85</v>
      </c>
      <c r="L24" s="8"/>
      <c r="M24" s="9"/>
      <c r="N24" s="14">
        <v>-1.01</v>
      </c>
      <c r="O24" s="8"/>
      <c r="P24" s="8"/>
      <c r="Q24" s="9"/>
      <c r="R24" s="14">
        <v>-1.01</v>
      </c>
      <c r="S24" s="8"/>
      <c r="T24" s="8"/>
      <c r="U24" s="8"/>
      <c r="V24" s="8"/>
      <c r="W24" s="9"/>
      <c r="X24" s="8"/>
      <c r="Y24" s="8"/>
      <c r="Z24" s="8"/>
      <c r="AA24" s="8"/>
      <c r="AB24" s="8"/>
      <c r="AC24" s="14">
        <v>-0.71</v>
      </c>
      <c r="AD24" s="8"/>
      <c r="AE24" s="8"/>
      <c r="AF24" s="14">
        <v>599.80999999999995</v>
      </c>
      <c r="AG24" s="14">
        <v>-2.08</v>
      </c>
      <c r="AH24" s="9">
        <f t="shared" si="1"/>
        <v>-2080.35291826</v>
      </c>
      <c r="AJ24" t="s">
        <v>85</v>
      </c>
      <c r="AK24">
        <v>1</v>
      </c>
    </row>
    <row r="25" spans="1:37" x14ac:dyDescent="0.3">
      <c r="A25" s="3" t="s">
        <v>35</v>
      </c>
      <c r="B25" s="12">
        <v>-5557.29</v>
      </c>
      <c r="C25" s="13">
        <v>-4266</v>
      </c>
      <c r="D25" s="7"/>
      <c r="E25" s="13">
        <v>-1291.29</v>
      </c>
      <c r="F25" s="7"/>
      <c r="G25" s="13">
        <v>-71.260000000000005</v>
      </c>
      <c r="H25" s="7"/>
      <c r="I25" s="13">
        <v>-1.88</v>
      </c>
      <c r="J25" s="13">
        <v>-9.16</v>
      </c>
      <c r="K25" s="7"/>
      <c r="L25" s="8"/>
      <c r="M25" s="9"/>
      <c r="N25" s="14">
        <v>-3.58</v>
      </c>
      <c r="O25" s="8"/>
      <c r="P25" s="8"/>
      <c r="Q25" s="9"/>
      <c r="R25" s="14">
        <v>-3.58</v>
      </c>
      <c r="S25" s="8"/>
      <c r="T25" s="8"/>
      <c r="U25" s="8"/>
      <c r="V25" s="8"/>
      <c r="W25" s="9"/>
      <c r="X25" s="8"/>
      <c r="Y25" s="8"/>
      <c r="Z25" s="8"/>
      <c r="AA25" s="8"/>
      <c r="AB25" s="8"/>
      <c r="AC25" s="14">
        <v>-0.76</v>
      </c>
      <c r="AD25" s="8"/>
      <c r="AE25" s="14">
        <v>-1408.65</v>
      </c>
      <c r="AF25" s="14">
        <v>1023.99</v>
      </c>
      <c r="AG25" s="8"/>
      <c r="AH25" s="9">
        <f t="shared" si="1"/>
        <v>-3454.8675197600005</v>
      </c>
    </row>
    <row r="26" spans="1:37" x14ac:dyDescent="0.3">
      <c r="A26" s="3" t="s">
        <v>36</v>
      </c>
      <c r="B26" s="12">
        <v>-3543.38</v>
      </c>
      <c r="C26" s="13">
        <v>-3520.42</v>
      </c>
      <c r="D26" s="7"/>
      <c r="E26" s="13">
        <v>-22.96</v>
      </c>
      <c r="F26" s="7"/>
      <c r="G26" s="13">
        <v>-36.78</v>
      </c>
      <c r="H26" s="7"/>
      <c r="I26" s="13">
        <v>-2.66</v>
      </c>
      <c r="J26" s="13">
        <v>-50.65</v>
      </c>
      <c r="K26" s="13">
        <v>-2.38</v>
      </c>
      <c r="L26" s="8"/>
      <c r="M26" s="9"/>
      <c r="N26" s="14">
        <v>-2.4300000000000002</v>
      </c>
      <c r="O26" s="8"/>
      <c r="P26" s="8"/>
      <c r="Q26" s="9"/>
      <c r="R26" s="14">
        <v>-1.05</v>
      </c>
      <c r="S26" s="8"/>
      <c r="T26" s="8"/>
      <c r="U26" s="8"/>
      <c r="V26" s="8"/>
      <c r="W26" s="9"/>
      <c r="X26" s="8"/>
      <c r="Y26" s="14">
        <v>-1.38</v>
      </c>
      <c r="Z26" s="8"/>
      <c r="AA26" s="8"/>
      <c r="AB26" s="8"/>
      <c r="AC26" s="8"/>
      <c r="AD26" s="8"/>
      <c r="AE26" s="14">
        <v>-1264.23</v>
      </c>
      <c r="AF26" s="14">
        <v>537.41</v>
      </c>
      <c r="AG26" s="14">
        <v>-25.2</v>
      </c>
      <c r="AH26" s="9">
        <f t="shared" si="1"/>
        <v>-2571.3708652199994</v>
      </c>
    </row>
    <row r="27" spans="1:37" x14ac:dyDescent="0.3">
      <c r="A27" s="3" t="s">
        <v>37</v>
      </c>
      <c r="B27" s="12">
        <v>-5580.94</v>
      </c>
      <c r="C27" s="13">
        <v>-4107.5600000000004</v>
      </c>
      <c r="D27" s="7"/>
      <c r="E27" s="13">
        <v>-1473.38</v>
      </c>
      <c r="F27" s="7"/>
      <c r="G27" s="13">
        <v>-251.88</v>
      </c>
      <c r="H27" s="7"/>
      <c r="I27" s="13">
        <v>-6.35</v>
      </c>
      <c r="J27" s="7"/>
      <c r="K27" s="7"/>
      <c r="L27" s="11"/>
      <c r="M27" s="8"/>
      <c r="N27" s="14">
        <v>-0.66</v>
      </c>
      <c r="O27" s="8"/>
      <c r="P27" s="8"/>
      <c r="Q27" s="8"/>
      <c r="R27" s="14">
        <v>-0.66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14">
        <v>-0.83</v>
      </c>
      <c r="AD27" s="8"/>
      <c r="AE27" s="14">
        <v>-287.48</v>
      </c>
      <c r="AF27" s="14">
        <v>1170.74</v>
      </c>
      <c r="AG27" s="14">
        <v>-0.56000000000000005</v>
      </c>
      <c r="AH27" s="9">
        <f t="shared" si="0"/>
        <v>-3450.8206600000003</v>
      </c>
    </row>
    <row r="28" spans="1:37" x14ac:dyDescent="0.3">
      <c r="A28" s="3" t="s">
        <v>38</v>
      </c>
      <c r="B28" s="12">
        <v>-3427.4</v>
      </c>
      <c r="C28" s="13">
        <v>-3427.4</v>
      </c>
      <c r="D28" s="7"/>
      <c r="E28" s="7"/>
      <c r="F28" s="7"/>
      <c r="G28" s="13">
        <v>-41.53</v>
      </c>
      <c r="H28" s="7"/>
      <c r="I28" s="13">
        <v>-0.66</v>
      </c>
      <c r="J28" s="13">
        <v>-4.68</v>
      </c>
      <c r="K28" s="13">
        <v>-1.08</v>
      </c>
      <c r="L28" s="7"/>
      <c r="M28" s="8"/>
      <c r="N28" s="14">
        <v>-0.62</v>
      </c>
      <c r="O28" s="8"/>
      <c r="P28" s="8"/>
      <c r="Q28" s="8"/>
      <c r="R28" s="14">
        <v>-0.47</v>
      </c>
      <c r="S28" s="14">
        <v>-0.15</v>
      </c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14">
        <v>-81.53</v>
      </c>
      <c r="AF28" s="14">
        <v>709.91</v>
      </c>
      <c r="AG28" s="14">
        <v>-2.78</v>
      </c>
      <c r="AH28" s="9">
        <f t="shared" si="0"/>
        <v>-2462.3379596</v>
      </c>
    </row>
    <row r="29" spans="1:37" x14ac:dyDescent="0.3">
      <c r="A29" s="3" t="s">
        <v>39</v>
      </c>
      <c r="B29" s="12">
        <v>-556.67999999999995</v>
      </c>
      <c r="C29" s="13">
        <v>-556.67999999999995</v>
      </c>
      <c r="D29" s="7"/>
      <c r="E29" s="7"/>
      <c r="F29" s="7"/>
      <c r="G29" s="7"/>
      <c r="H29" s="7"/>
      <c r="I29" s="7"/>
      <c r="J29" s="7"/>
      <c r="K29" s="7"/>
      <c r="L29" s="7"/>
      <c r="M29" s="8"/>
      <c r="N29" s="14">
        <v>-0.56000000000000005</v>
      </c>
      <c r="O29" s="8"/>
      <c r="P29" s="8"/>
      <c r="Q29" s="8"/>
      <c r="R29" s="14">
        <v>-0.47</v>
      </c>
      <c r="S29" s="14">
        <v>-0.08</v>
      </c>
      <c r="T29" s="8"/>
      <c r="U29" s="8"/>
      <c r="V29" s="8"/>
      <c r="W29" s="8"/>
      <c r="X29" s="8"/>
      <c r="Y29" s="8"/>
      <c r="Z29" s="8"/>
      <c r="AA29" s="8"/>
      <c r="AB29" s="8"/>
      <c r="AC29" s="14">
        <v>-4.62</v>
      </c>
      <c r="AD29" s="8"/>
      <c r="AE29" s="8"/>
      <c r="AF29" s="14">
        <v>116.22</v>
      </c>
      <c r="AG29" s="8"/>
      <c r="AH29" s="9">
        <f t="shared" si="0"/>
        <v>-459.71463</v>
      </c>
    </row>
    <row r="30" spans="1:37" x14ac:dyDescent="0.3">
      <c r="A30" s="3" t="s">
        <v>40</v>
      </c>
      <c r="B30" s="12">
        <v>-5094.09</v>
      </c>
      <c r="C30" s="13">
        <v>-5051.7299999999996</v>
      </c>
      <c r="D30" s="7"/>
      <c r="E30" s="13">
        <v>-42.36</v>
      </c>
      <c r="F30" s="7"/>
      <c r="G30" s="13">
        <v>-170.51</v>
      </c>
      <c r="H30" s="7"/>
      <c r="I30" s="13">
        <v>-0.05</v>
      </c>
      <c r="J30" s="13">
        <v>-0.14000000000000001</v>
      </c>
      <c r="K30" s="7"/>
      <c r="L30" s="7"/>
      <c r="M30" s="8"/>
      <c r="N30" s="14">
        <v>-0.77</v>
      </c>
      <c r="O30" s="8"/>
      <c r="P30" s="8"/>
      <c r="Q30" s="8"/>
      <c r="R30" s="14">
        <v>-0.28999999999999998</v>
      </c>
      <c r="S30" s="14">
        <v>-0.47</v>
      </c>
      <c r="T30" s="8"/>
      <c r="U30" s="8"/>
      <c r="V30" s="8"/>
      <c r="W30" s="8"/>
      <c r="X30" s="8"/>
      <c r="Y30" s="8"/>
      <c r="Z30" s="8"/>
      <c r="AA30" s="8"/>
      <c r="AB30" s="8"/>
      <c r="AC30" s="14">
        <v>-0.77</v>
      </c>
      <c r="AD30" s="8"/>
      <c r="AE30" s="14">
        <v>-148.88</v>
      </c>
      <c r="AF30" s="14">
        <v>966.88</v>
      </c>
      <c r="AG30" s="8"/>
      <c r="AH30" s="9">
        <f t="shared" si="0"/>
        <v>-3661.2138100399989</v>
      </c>
    </row>
    <row r="31" spans="1:37" x14ac:dyDescent="0.3">
      <c r="A31" s="4" t="s">
        <v>41</v>
      </c>
      <c r="B31" s="12">
        <v>-3368.56</v>
      </c>
      <c r="C31" s="13">
        <v>-3358.94</v>
      </c>
      <c r="D31" s="7"/>
      <c r="E31" s="13">
        <v>-9.6199999999999992</v>
      </c>
      <c r="F31" s="7"/>
      <c r="G31" s="13">
        <v>-69.53</v>
      </c>
      <c r="H31" s="7"/>
      <c r="I31" s="13">
        <v>-1.38</v>
      </c>
      <c r="J31" s="13">
        <v>-4.47</v>
      </c>
      <c r="K31" s="13">
        <v>-1.05</v>
      </c>
      <c r="L31" s="7"/>
      <c r="M31" s="8"/>
      <c r="N31" s="14">
        <v>-8.7899999999999991</v>
      </c>
      <c r="O31" s="8"/>
      <c r="P31" s="8"/>
      <c r="Q31" s="8"/>
      <c r="R31" s="14">
        <v>-0.74</v>
      </c>
      <c r="S31" s="14">
        <v>-0.06</v>
      </c>
      <c r="T31" s="8"/>
      <c r="U31" s="8"/>
      <c r="V31" s="8"/>
      <c r="W31" s="8"/>
      <c r="X31" s="8"/>
      <c r="Y31" s="8"/>
      <c r="Z31" s="8"/>
      <c r="AA31" s="14">
        <v>-7.99</v>
      </c>
      <c r="AB31" s="8"/>
      <c r="AC31" s="14">
        <v>-9.26</v>
      </c>
      <c r="AD31" s="8"/>
      <c r="AE31" s="8"/>
      <c r="AF31" s="14">
        <v>732.36</v>
      </c>
      <c r="AG31" s="14">
        <v>-6.8</v>
      </c>
      <c r="AH31" s="9">
        <f t="shared" si="0"/>
        <v>-2565.6363581199998</v>
      </c>
    </row>
  </sheetData>
  <phoneticPr fontId="7" type="noConversion"/>
  <pageMargins left="0.7" right="0.7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2015-06-05T18:19:00Z</dcterms:created>
  <dcterms:modified xsi:type="dcterms:W3CDTF">2021-11-24T09:46:58Z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29DCD2F369AA42E88C1FB77FA2F39970</vt:lpwstr>
  </property>
  <property fmtid="{D5CDD505-2E9C-101B-9397-08002B2CF9AE}" pid="3" name="KSOProductBuildVer">
    <vt:lpwstr>2052-11.1.0.11115</vt:lpwstr>
  </property>
</Properties>
</file>