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c\Desktop\数据库\2014能源平衡表\"/>
    </mc:Choice>
  </mc:AlternateContent>
  <xr:revisionPtr revIDLastSave="0" documentId="13_ncr:1_{DFD3CBAA-921F-4D61-9C75-E3A5325D2E8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" i="1" l="1"/>
  <c r="AH23" i="1"/>
  <c r="AH24" i="1"/>
  <c r="AH25" i="1"/>
  <c r="AH26" i="1"/>
  <c r="AH27" i="1"/>
  <c r="AH28" i="1"/>
  <c r="AH29" i="1"/>
  <c r="AH30" i="1"/>
  <c r="AH31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" i="1"/>
</calcChain>
</file>

<file path=xl/sharedStrings.xml><?xml version="1.0" encoding="utf-8"?>
<sst xmlns="http://schemas.openxmlformats.org/spreadsheetml/2006/main" count="492" uniqueCount="434">
  <si>
    <t>地 区</t>
  </si>
  <si>
    <t>北 京</t>
  </si>
  <si>
    <t>天 津</t>
  </si>
  <si>
    <t>河 北</t>
  </si>
  <si>
    <t>山 西</t>
  </si>
  <si>
    <t>内蒙古</t>
  </si>
  <si>
    <t>辽 宁</t>
  </si>
  <si>
    <t>吉 林</t>
  </si>
  <si>
    <t>黑龙江</t>
  </si>
  <si>
    <t>上 海</t>
  </si>
  <si>
    <t>江 苏</t>
  </si>
  <si>
    <t>浙 江</t>
  </si>
  <si>
    <t>安 徽</t>
  </si>
  <si>
    <t>福 建</t>
  </si>
  <si>
    <t>江 西</t>
  </si>
  <si>
    <t>山 东</t>
  </si>
  <si>
    <t>河 南</t>
  </si>
  <si>
    <t>湖 北</t>
  </si>
  <si>
    <t>湖 南</t>
  </si>
  <si>
    <t>广 东</t>
  </si>
  <si>
    <t>广 西</t>
  </si>
  <si>
    <t>海 南</t>
  </si>
  <si>
    <t>重 庆</t>
  </si>
  <si>
    <t>四 川</t>
  </si>
  <si>
    <t>贵 州</t>
  </si>
  <si>
    <t>云 南</t>
  </si>
  <si>
    <t>陕 西</t>
  </si>
  <si>
    <t>甘 肃</t>
  </si>
  <si>
    <t>青 海</t>
  </si>
  <si>
    <t>宁 夏</t>
  </si>
  <si>
    <t>新 疆</t>
  </si>
  <si>
    <r>
      <t>煤合计_x000D_
(万吨)_x000D_
Coal Total_x000D_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</si>
  <si>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t>原煤_x000D_
(万吨)_x000D_
Raw Coal_x000D_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</si>
  <si>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t>洗精煤_x000D_
(万吨)_x000D_
Cleaned_x000D_
Coal_x000D_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</si>
  <si>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t>其他洗煤_x000D_
(万吨)_x000D_
Other_x000D_
Washed_x000D_
Coal_x000D_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</si>
  <si>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t>煤制品_x000D_
(万吨)_x000D_
Briquettes_x000D_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</si>
  <si>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t>煤矸石_x000D_
(万吨)_x000D_
Gangue_x000D_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</si>
  <si>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t>焦炭_x000D_
(万吨)_x000D_
Coke_x000D_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</si>
  <si>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t>焦炉煤气_x000D_
(亿立方米)_x000D_
Coke Oven_x000D_
Gas_x000D_
(10</t>
    </r>
    <r>
      <rPr>
        <vertAlign val="superscript"/>
        <sz val="10"/>
        <rFont val="宋体"/>
        <family val="3"/>
        <charset val="134"/>
      </rPr>
      <t>8</t>
    </r>
    <r>
      <rPr>
        <sz val="10"/>
        <rFont val="宋体"/>
        <family val="3"/>
        <charset val="134"/>
      </rPr>
      <t xml:space="preserve"> cu.m)</t>
    </r>
  </si>
  <si>
    <r>
      <t>高炉煤气_x000D_
(亿立方米)_x000D_
Blast Furnace_x000D_
Gas_x000D_
(10</t>
    </r>
    <r>
      <rPr>
        <vertAlign val="superscript"/>
        <sz val="10"/>
        <rFont val="宋体"/>
        <family val="3"/>
        <charset val="134"/>
      </rPr>
      <t>8</t>
    </r>
    <r>
      <rPr>
        <sz val="10"/>
        <rFont val="宋体"/>
        <family val="3"/>
        <charset val="134"/>
      </rPr>
      <t xml:space="preserve"> cu.m)</t>
    </r>
  </si>
  <si>
    <r>
      <t>转炉煤气_x000D_
(亿立方米)_x000D_
C onverter_x000D_
Gas_x000D_
(10</t>
    </r>
    <r>
      <rPr>
        <vertAlign val="superscript"/>
        <sz val="10"/>
        <rFont val="宋体"/>
        <family val="3"/>
        <charset val="134"/>
      </rPr>
      <t>8</t>
    </r>
    <r>
      <rPr>
        <sz val="10"/>
        <rFont val="宋体"/>
        <family val="3"/>
        <charset val="134"/>
      </rPr>
      <t xml:space="preserve"> cu.m)</t>
    </r>
  </si>
  <si>
    <r>
      <t>其他煤气_x000D_
(亿立方米)_x000D_
Other Gas_x000D_
(10</t>
    </r>
    <r>
      <rPr>
        <vertAlign val="superscript"/>
        <sz val="10"/>
        <rFont val="宋体"/>
        <family val="3"/>
        <charset val="134"/>
      </rPr>
      <t>8</t>
    </r>
    <r>
      <rPr>
        <sz val="10"/>
        <rFont val="宋体"/>
        <family val="3"/>
        <charset val="134"/>
      </rPr>
      <t xml:space="preserve"> cu.m)</t>
    </r>
  </si>
  <si>
    <t>-0.89</t>
  </si>
  <si>
    <t>-0.25</t>
  </si>
  <si>
    <t>-2.31</t>
  </si>
  <si>
    <t>-503.75</t>
  </si>
  <si>
    <t>-503.15</t>
  </si>
  <si>
    <t>-0.59</t>
  </si>
  <si>
    <t>-2556.58</t>
  </si>
  <si>
    <t>-1.41</t>
  </si>
  <si>
    <t>-14.88</t>
  </si>
  <si>
    <t>-2.15</t>
  </si>
  <si>
    <t>-9067.18</t>
  </si>
  <si>
    <t>-8988.72</t>
  </si>
  <si>
    <t>-78.46</t>
  </si>
  <si>
    <t>-137.45</t>
  </si>
  <si>
    <t>-19.86</t>
  </si>
  <si>
    <t>-339.39</t>
  </si>
  <si>
    <t>-32.48</t>
  </si>
  <si>
    <t>-11597.30</t>
  </si>
  <si>
    <t>-10924.36</t>
  </si>
  <si>
    <t>-11.09</t>
  </si>
  <si>
    <t>-661.85</t>
  </si>
  <si>
    <t>-1156.42</t>
  </si>
  <si>
    <t>-17.86</t>
  </si>
  <si>
    <t>-45.09</t>
  </si>
  <si>
    <t>-0.91</t>
  </si>
  <si>
    <t>-19366.50</t>
  </si>
  <si>
    <t>-19344.71</t>
  </si>
  <si>
    <t>-19.37</t>
  </si>
  <si>
    <t>-2.42</t>
  </si>
  <si>
    <t>-900.46</t>
  </si>
  <si>
    <t>-5.53</t>
  </si>
  <si>
    <t>-47.85</t>
  </si>
  <si>
    <t>-6904.35</t>
  </si>
  <si>
    <t>-6855.54</t>
  </si>
  <si>
    <t>-48.81</t>
  </si>
  <si>
    <t>-288.92</t>
  </si>
  <si>
    <t>-5.03</t>
  </si>
  <si>
    <t>-11.03</t>
  </si>
  <si>
    <t>-149.04</t>
  </si>
  <si>
    <t>-10.25</t>
  </si>
  <si>
    <t>-3831.38</t>
  </si>
  <si>
    <t>-3824.97</t>
  </si>
  <si>
    <t>-6.41</t>
  </si>
  <si>
    <t>-0.69</t>
  </si>
  <si>
    <t>-10.87</t>
  </si>
  <si>
    <t>-4062.23</t>
  </si>
  <si>
    <t>-3941.98</t>
  </si>
  <si>
    <t>-119.06</t>
  </si>
  <si>
    <t>-1.19</t>
  </si>
  <si>
    <t>-436.97</t>
  </si>
  <si>
    <t>-1.39</t>
  </si>
  <si>
    <t>-0.12</t>
  </si>
  <si>
    <t>-2814.23</t>
  </si>
  <si>
    <t>-0.37</t>
  </si>
  <si>
    <t>-94.30</t>
  </si>
  <si>
    <t>-1.25</t>
  </si>
  <si>
    <t>-15524.95</t>
  </si>
  <si>
    <t>-15270.36</t>
  </si>
  <si>
    <t>-254.59</t>
  </si>
  <si>
    <t>-9.88</t>
  </si>
  <si>
    <t>-8162.11</t>
  </si>
  <si>
    <t>-8160.54</t>
  </si>
  <si>
    <t>-1.57</t>
  </si>
  <si>
    <t>-0.77</t>
  </si>
  <si>
    <t>-0.82</t>
  </si>
  <si>
    <t>-32.89</t>
  </si>
  <si>
    <t>-1.84</t>
  </si>
  <si>
    <t>-8331.14</t>
  </si>
  <si>
    <t>-7953.91</t>
  </si>
  <si>
    <t>-377.23</t>
  </si>
  <si>
    <t>-388.17</t>
  </si>
  <si>
    <t>-3.84</t>
  </si>
  <si>
    <t>-103.21</t>
  </si>
  <si>
    <t>-7.41</t>
  </si>
  <si>
    <t>-5013.09</t>
  </si>
  <si>
    <t>-79.00</t>
  </si>
  <si>
    <t>-2878.79</t>
  </si>
  <si>
    <t>-60.41</t>
  </si>
  <si>
    <t>-1.05</t>
  </si>
  <si>
    <t>-69.60</t>
  </si>
  <si>
    <t>-4.41</t>
  </si>
  <si>
    <t>-14657.44</t>
  </si>
  <si>
    <t>-13985.05</t>
  </si>
  <si>
    <t>-10.41</t>
  </si>
  <si>
    <t>-624.00</t>
  </si>
  <si>
    <t>-37.98</t>
  </si>
  <si>
    <t>-498.00</t>
  </si>
  <si>
    <t>-6.68</t>
  </si>
  <si>
    <t>-18.71</t>
  </si>
  <si>
    <t>-220.24</t>
  </si>
  <si>
    <t>-10.66</t>
  </si>
  <si>
    <t>-1.16</t>
  </si>
  <si>
    <t>-11494.27</t>
  </si>
  <si>
    <t>-11397.74</t>
  </si>
  <si>
    <t>-96.53</t>
  </si>
  <si>
    <t>-144.65</t>
  </si>
  <si>
    <t>-10.11</t>
  </si>
  <si>
    <t>-90.04</t>
  </si>
  <si>
    <t>-1.55</t>
  </si>
  <si>
    <t>-3645.90</t>
  </si>
  <si>
    <t>-74.79</t>
  </si>
  <si>
    <t>-0.04</t>
  </si>
  <si>
    <t>-133.06</t>
  </si>
  <si>
    <t>-2993.55</t>
  </si>
  <si>
    <t>-28.57</t>
  </si>
  <si>
    <t>-1.47</t>
  </si>
  <si>
    <t>-76.19</t>
  </si>
  <si>
    <t>-0.15</t>
  </si>
  <si>
    <t>-10931.97</t>
  </si>
  <si>
    <t>-10760.05</t>
  </si>
  <si>
    <t>-171.92</t>
  </si>
  <si>
    <t>-394.57</t>
  </si>
  <si>
    <t>-0.42</t>
  </si>
  <si>
    <t>-29.15</t>
  </si>
  <si>
    <t>-2431.28</t>
  </si>
  <si>
    <t>-6.83</t>
  </si>
  <si>
    <t>-69.32</t>
  </si>
  <si>
    <t>-5.34</t>
  </si>
  <si>
    <t>-797.16</t>
  </si>
  <si>
    <t>-1765.48</t>
  </si>
  <si>
    <t>-1711.12</t>
  </si>
  <si>
    <t>-54.36</t>
  </si>
  <si>
    <t>-282.85</t>
  </si>
  <si>
    <t>-0.99</t>
  </si>
  <si>
    <t>-42.06</t>
  </si>
  <si>
    <t>-0.48</t>
  </si>
  <si>
    <t>-2497.73</t>
  </si>
  <si>
    <t>-2399.30</t>
  </si>
  <si>
    <t>-98.43</t>
  </si>
  <si>
    <t>-231.97</t>
  </si>
  <si>
    <t>-9.21</t>
  </si>
  <si>
    <t>-84.46</t>
  </si>
  <si>
    <t>-11.37</t>
  </si>
  <si>
    <t>-4931.64</t>
  </si>
  <si>
    <t>-3759.24</t>
  </si>
  <si>
    <t>-1172.40</t>
  </si>
  <si>
    <t>-102.19</t>
  </si>
  <si>
    <t>-3.25</t>
  </si>
  <si>
    <t>-14.13</t>
  </si>
  <si>
    <t>-2148.82</t>
  </si>
  <si>
    <t>-2132.72</t>
  </si>
  <si>
    <t>-2.70</t>
  </si>
  <si>
    <t>-13.40</t>
  </si>
  <si>
    <t>-19.76</t>
  </si>
  <si>
    <t>-79.17</t>
  </si>
  <si>
    <t>-3.07</t>
  </si>
  <si>
    <t>-6228.54</t>
  </si>
  <si>
    <t>-4858.59</t>
  </si>
  <si>
    <t>-1369.95</t>
  </si>
  <si>
    <t>-335.13</t>
  </si>
  <si>
    <t>-34.95</t>
  </si>
  <si>
    <t>-30.49</t>
  </si>
  <si>
    <t>-3321.54</t>
  </si>
  <si>
    <t>-51.22</t>
  </si>
  <si>
    <t>-0.39</t>
  </si>
  <si>
    <t>-0.52</t>
  </si>
  <si>
    <t>-0.80</t>
  </si>
  <si>
    <t>-653.44</t>
  </si>
  <si>
    <t>-5038.07</t>
  </si>
  <si>
    <t>-129.22</t>
  </si>
  <si>
    <t>-1.91</t>
  </si>
  <si>
    <t>-8198.85</t>
  </si>
  <si>
    <t>-8189.87</t>
  </si>
  <si>
    <t>-8.98</t>
  </si>
  <si>
    <t>-2.59</t>
  </si>
  <si>
    <t>-10.54</t>
  </si>
  <si>
    <t>-2.40</t>
  </si>
  <si>
    <r>
      <rPr>
        <sz val="10"/>
        <rFont val="宋体"/>
        <family val="3"/>
        <charset val="134"/>
      </rPr>
      <t>其他焦化产品_x000D_
(万吨)_x000D_
Other_x000D_
Coking_x000D_
Products_x000D_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</si>
  <si>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油品合计_x000D_
(万吨)_x000D_
Petroleum_x000D_
Products_x000D_
Total_x000D_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</si>
  <si>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原油_x000D_
(万吨)_x000D_
Crude Oil_x000D_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</si>
  <si>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汽油_x000D_
(万吨)_x000D_
Gasoline_x000D_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</si>
  <si>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煤油_x000D_
(万吨)_x000D_
Kerosene_x000D_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</si>
  <si>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柴油_x000D_
(万吨)_x000D_
Diesel Oil_x000D_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</si>
  <si>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燃料油_x000D_
(万吨)_x000D_
Fuel Oil_x000D_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</si>
  <si>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石脑油_x000D_
(万吨)_x000D_
Naphtha_x000D_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</si>
  <si>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润滑油_x000D_
(万吨)_x000D_
Lubricants_x000D_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</si>
  <si>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石蜡_x000D_
(万吨)_x000D_
Paraffin_x000D_
Waxes_x000D_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</si>
  <si>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溶剂油_x000D_
(万吨)_x000D_
W)hite Spirit_x000D_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</si>
  <si>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石油沥青_x000D_
(万吨)_x000D_
Bitumen_x000D_
Asphalt_x000D_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</si>
  <si>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石油焦_x000D_
(万吨)_x000D_
Petroleum_x000D_
Coke_x000D_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</si>
  <si>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液化石油气_x000D_
(万吨)_x000D_
Liquefied_x000D_
Petroleum Gas_x000D_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</si>
  <si>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炼厂干气_x000D_
(万吨)_x000D_
Refinery_x000D_
Gas_x000D_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</si>
  <si>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其他石油制品_x000D_
(万吨)_x000D_
Other_x000D_
Petroleum_x000D_
Products_x000D_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</si>
  <si>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天然气_x000D_
(亿立方米)_x000D_
Natural Gas_x000D_
(10</t>
    </r>
    <r>
      <rPr>
        <vertAlign val="superscript"/>
        <sz val="10"/>
        <rFont val="宋体"/>
        <family val="3"/>
        <charset val="134"/>
      </rPr>
      <t>8</t>
    </r>
    <r>
      <rPr>
        <sz val="10"/>
        <rFont val="宋体"/>
        <family val="3"/>
        <charset val="134"/>
      </rPr>
      <t xml:space="preserve"> cu.m)</t>
    </r>
  </si>
  <si>
    <r>
      <rPr>
        <sz val="10"/>
        <rFont val="宋体"/>
        <family val="3"/>
        <charset val="134"/>
      </rPr>
      <t>液化天然气_x000D_
(万吨)_x000D_
Liquefied_x000D_
Natural Gas_x000D_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tons)</t>
    </r>
  </si>
  <si>
    <r>
      <rPr>
        <sz val="10"/>
        <rFont val="宋体"/>
        <family val="3"/>
        <charset val="134"/>
      </rPr>
      <t>热力_x000D_
(万百万千焦)_x000D_
Heat_x000D_
(10</t>
    </r>
    <r>
      <rPr>
        <vertAlign val="superscript"/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 xml:space="preserve"> kJ)</t>
    </r>
  </si>
  <si>
    <r>
      <rPr>
        <sz val="10"/>
        <rFont val="宋体"/>
        <family val="3"/>
        <charset val="134"/>
      </rPr>
      <t>电力_x000D_
(亿千瓦小时)_x000D_
Electricity_x000D_
(10</t>
    </r>
    <r>
      <rPr>
        <vertAlign val="superscript"/>
        <sz val="10"/>
        <rFont val="宋体"/>
        <family val="3"/>
        <charset val="134"/>
      </rPr>
      <t>8</t>
    </r>
    <r>
      <rPr>
        <sz val="10"/>
        <rFont val="宋体"/>
        <family val="3"/>
        <charset val="134"/>
      </rPr>
      <t xml:space="preserve"> kW·h)</t>
    </r>
  </si>
  <si>
    <r>
      <rPr>
        <sz val="10"/>
        <rFont val="宋体"/>
        <family val="3"/>
        <charset val="134"/>
      </rPr>
      <t>其他能源_x000D_
(万吨标准煤)_x000D_
Other_x000D_
Energy_x000D_
(10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 xml:space="preserve"> tce)</t>
    </r>
  </si>
  <si>
    <t>-7.18</t>
  </si>
  <si>
    <t>-0.18</t>
  </si>
  <si>
    <t>-27.51</t>
  </si>
  <si>
    <t>-0.36</t>
  </si>
  <si>
    <t>-4.22</t>
  </si>
  <si>
    <t>-1.09</t>
  </si>
  <si>
    <t>-0.02</t>
  </si>
  <si>
    <t>-1.42</t>
  </si>
  <si>
    <t>-0.01</t>
  </si>
  <si>
    <t>-0.64</t>
  </si>
  <si>
    <t>-0.10</t>
  </si>
  <si>
    <t>-7.39</t>
  </si>
  <si>
    <t>-1.20</t>
  </si>
  <si>
    <t>-0.44</t>
  </si>
  <si>
    <t>-5.09</t>
  </si>
  <si>
    <t>-0.46</t>
  </si>
  <si>
    <t>-0.21</t>
  </si>
  <si>
    <t>-17.41</t>
  </si>
  <si>
    <t>-0.30</t>
  </si>
  <si>
    <t>-3.82</t>
  </si>
  <si>
    <t>-20.94</t>
  </si>
  <si>
    <t>-0.38</t>
  </si>
  <si>
    <t>-5.10</t>
  </si>
  <si>
    <t>-1.60</t>
  </si>
  <si>
    <t>-0.19</t>
  </si>
  <si>
    <t>-32.47</t>
  </si>
  <si>
    <t>-0.71</t>
  </si>
  <si>
    <t>-0.76</t>
  </si>
  <si>
    <t>-45.32</t>
  </si>
  <si>
    <t>-0.72</t>
  </si>
  <si>
    <t>-4.23</t>
  </si>
  <si>
    <t>-2.61</t>
  </si>
  <si>
    <t>-6.32</t>
  </si>
  <si>
    <t>-1.44</t>
  </si>
  <si>
    <t>-0.45</t>
  </si>
  <si>
    <t>-8.74</t>
  </si>
  <si>
    <t>-1.21</t>
  </si>
  <si>
    <t>-0.41</t>
  </si>
  <si>
    <t>-1.52</t>
  </si>
  <si>
    <t>-0.73</t>
  </si>
  <si>
    <t>-0.13</t>
  </si>
  <si>
    <t>-7.48</t>
  </si>
  <si>
    <t>-2.58</t>
  </si>
  <si>
    <t>-44.14</t>
  </si>
  <si>
    <t>-1.62</t>
  </si>
  <si>
    <t>-17.18</t>
  </si>
  <si>
    <t>-0.63</t>
  </si>
  <si>
    <t>-0.62</t>
  </si>
  <si>
    <t>-0.06</t>
  </si>
  <si>
    <t>-0.98</t>
  </si>
  <si>
    <t>-0.92</t>
  </si>
  <si>
    <t>-2.18</t>
  </si>
  <si>
    <t>-0.53</t>
  </si>
  <si>
    <t>-0.43</t>
  </si>
  <si>
    <t>-0.14</t>
  </si>
  <si>
    <t>-0.34</t>
  </si>
  <si>
    <t>-0.20</t>
  </si>
  <si>
    <t>-0.75</t>
  </si>
  <si>
    <t>-6.33</t>
  </si>
  <si>
    <t>-0.09</t>
  </si>
  <si>
    <t>-0.56</t>
  </si>
  <si>
    <t>-37.89</t>
  </si>
  <si>
    <t>351.57</t>
  </si>
  <si>
    <t>-16.66</t>
  </si>
  <si>
    <t>-19.69</t>
  </si>
  <si>
    <t>-0.05</t>
  </si>
  <si>
    <t>-2.78</t>
  </si>
  <si>
    <t>-199.76</t>
  </si>
  <si>
    <t>619.85</t>
  </si>
  <si>
    <t>-26.19</t>
  </si>
  <si>
    <t>-2.47</t>
  </si>
  <si>
    <t>-0.49</t>
  </si>
  <si>
    <t>-5509.50</t>
  </si>
  <si>
    <t>2292.92</t>
  </si>
  <si>
    <t>-228.43</t>
  </si>
  <si>
    <t>-7.06</t>
  </si>
  <si>
    <t>-3079.92</t>
  </si>
  <si>
    <t>2546.01</t>
  </si>
  <si>
    <t>-124.04</t>
  </si>
  <si>
    <t>-0.67</t>
  </si>
  <si>
    <t>-1191.38</t>
  </si>
  <si>
    <t>3417.08</t>
  </si>
  <si>
    <t>-24.77</t>
  </si>
  <si>
    <t>-0.66</t>
  </si>
  <si>
    <t>-3079.11</t>
  </si>
  <si>
    <t>1351.01</t>
  </si>
  <si>
    <t>-8.60</t>
  </si>
  <si>
    <t>-1.31</t>
  </si>
  <si>
    <t>-174.47</t>
  </si>
  <si>
    <t>626.70</t>
  </si>
  <si>
    <t>-82.62</t>
  </si>
  <si>
    <t>-13.29</t>
  </si>
  <si>
    <t>-1.66</t>
  </si>
  <si>
    <t>782.40</t>
  </si>
  <si>
    <t>-14.07</t>
  </si>
  <si>
    <t>-15.20</t>
  </si>
  <si>
    <t>-0.26</t>
  </si>
  <si>
    <t>-15.75</t>
  </si>
  <si>
    <t>-813.31</t>
  </si>
  <si>
    <t>800.26</t>
  </si>
  <si>
    <t>-43.09</t>
  </si>
  <si>
    <t>-0.16</t>
  </si>
  <si>
    <t>-36.50</t>
  </si>
  <si>
    <t>-3338.36</t>
  </si>
  <si>
    <t>4049.84</t>
  </si>
  <si>
    <t>-244.39</t>
  </si>
  <si>
    <t>-31.74</t>
  </si>
  <si>
    <t>-35.74</t>
  </si>
  <si>
    <t>-3408.94</t>
  </si>
  <si>
    <t>2331.79</t>
  </si>
  <si>
    <t>-124.83</t>
  </si>
  <si>
    <t>-0.51</t>
  </si>
  <si>
    <t>-5369.26</t>
  </si>
  <si>
    <t>1977.78</t>
  </si>
  <si>
    <t>-103.43</t>
  </si>
  <si>
    <t>-5.73</t>
  </si>
  <si>
    <t>-38.43</t>
  </si>
  <si>
    <t>-19.99</t>
  </si>
  <si>
    <t>-1387.82</t>
  </si>
  <si>
    <t>1277.26</t>
  </si>
  <si>
    <t>-7.58</t>
  </si>
  <si>
    <t>-2.50</t>
  </si>
  <si>
    <t>-0.03</t>
  </si>
  <si>
    <t>-0.07</t>
  </si>
  <si>
    <t>-1350.00</t>
  </si>
  <si>
    <t>733.00</t>
  </si>
  <si>
    <t>-60.18</t>
  </si>
  <si>
    <t>-0.94</t>
  </si>
  <si>
    <t>-3.23</t>
  </si>
  <si>
    <t>-4314.42</t>
  </si>
  <si>
    <t>3629.44</t>
  </si>
  <si>
    <t>-322.34</t>
  </si>
  <si>
    <t>-5.46</t>
  </si>
  <si>
    <t>-1.56</t>
  </si>
  <si>
    <t>-6.72</t>
  </si>
  <si>
    <t>-2253.23</t>
  </si>
  <si>
    <t>2613.10</t>
  </si>
  <si>
    <t>-180.66</t>
  </si>
  <si>
    <t>-0.65</t>
  </si>
  <si>
    <t>-1.88</t>
  </si>
  <si>
    <t>-1175.08</t>
  </si>
  <si>
    <t>962.44</t>
  </si>
  <si>
    <t>-210.31</t>
  </si>
  <si>
    <t>-4.04</t>
  </si>
  <si>
    <t>-3211.55</t>
  </si>
  <si>
    <t>762.38</t>
  </si>
  <si>
    <t>-92.26</t>
  </si>
  <si>
    <t>-22.72</t>
  </si>
  <si>
    <t>-40.88</t>
  </si>
  <si>
    <t>-175.34</t>
  </si>
  <si>
    <t>-2844.19</t>
  </si>
  <si>
    <t>2932.81</t>
  </si>
  <si>
    <t>-250.00</t>
  </si>
  <si>
    <t>-0.24</t>
  </si>
  <si>
    <t>-4070.62</t>
  </si>
  <si>
    <t>678.10</t>
  </si>
  <si>
    <t>-71.88</t>
  </si>
  <si>
    <t>-534.01</t>
  </si>
  <si>
    <t>214.61</t>
  </si>
  <si>
    <t>-11.31</t>
  </si>
  <si>
    <t>-2138.59</t>
  </si>
  <si>
    <t>432.47</t>
  </si>
  <si>
    <t>-1.98</t>
  </si>
  <si>
    <t>586.15</t>
  </si>
  <si>
    <t>-2508.58</t>
  </si>
  <si>
    <t>1047.19</t>
  </si>
  <si>
    <t>-1506.12</t>
  </si>
  <si>
    <t>391.41</t>
  </si>
  <si>
    <t>-1144.90</t>
  </si>
  <si>
    <t>1490.90</t>
  </si>
  <si>
    <t>-404.50</t>
  </si>
  <si>
    <t>731.00</t>
  </si>
  <si>
    <t>-2.57</t>
  </si>
  <si>
    <t>-30.81</t>
  </si>
  <si>
    <t>129.86</t>
  </si>
  <si>
    <t>-50.52</t>
  </si>
  <si>
    <t>1052.76</t>
  </si>
  <si>
    <t>-6.97</t>
  </si>
  <si>
    <t>-883.92</t>
  </si>
  <si>
    <t>1759.55</t>
  </si>
  <si>
    <t>原煤</t>
  </si>
  <si>
    <t>洗精煤</t>
  </si>
  <si>
    <t>其他洗煤</t>
  </si>
  <si>
    <t>煤制品</t>
  </si>
  <si>
    <t>煤矸石</t>
  </si>
  <si>
    <t>焦炭</t>
  </si>
  <si>
    <t>焦炉煤气</t>
  </si>
  <si>
    <t>高炉煤气</t>
  </si>
  <si>
    <t>转炉煤气</t>
  </si>
  <si>
    <t>其他煤气</t>
  </si>
  <si>
    <t>其他焦化产品</t>
  </si>
  <si>
    <t>原油</t>
  </si>
  <si>
    <t>汽油</t>
  </si>
  <si>
    <t>柴油</t>
  </si>
  <si>
    <t>燃料油</t>
  </si>
  <si>
    <t>石油焦</t>
  </si>
  <si>
    <t>液化石油气</t>
  </si>
  <si>
    <t>炼厂干气</t>
  </si>
  <si>
    <t>其他石油制品</t>
  </si>
  <si>
    <t>天然气</t>
  </si>
  <si>
    <t>液化天然气</t>
  </si>
  <si>
    <t>热力</t>
  </si>
  <si>
    <t>二氧化碳（万吨）</t>
    <phoneticPr fontId="2" type="noConversion"/>
  </si>
  <si>
    <t>其他能源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</si>
</sst>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vertAlign val="superscript"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99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Border="1" applyAlignment="1">
      <alignment horizontal="right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4">
    <cellStyle name="常规" xfId="0" builtinId="0"/>
    <cellStyle name="常规 2" xfId="1" xr:uid="{BF928501-58E0-4B1B-9D7B-76CC7F2D2FBC}"/>
    <cellStyle name="常规 3" xfId="2" xr:uid="{32CAC793-70B6-41E3-B9BC-038191D1477B}"/>
    <cellStyle name="超链接 2" xfId="3" xr:uid="{851776F3-3DB5-4AFE-B152-4549CBB13C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tabSelected="1" topLeftCell="U1" workbookViewId="0">
      <selection activeCell="AK27" sqref="AK27"/>
    </sheetView>
  </sheetViews>
  <sheetFormatPr defaultRowHeight="14" x14ac:dyDescent="0.3"/>
  <sheetData>
    <row r="1" spans="1:37" ht="93" x14ac:dyDescent="0.3">
      <c r="A1" s="1" t="s">
        <v>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5" t="s">
        <v>41</v>
      </c>
      <c r="M1" s="75" t="s">
        <v>209</v>
      </c>
      <c r="N1" s="75" t="s">
        <v>210</v>
      </c>
      <c r="O1" s="75" t="s">
        <v>211</v>
      </c>
      <c r="P1" s="75" t="s">
        <v>212</v>
      </c>
      <c r="Q1" s="75" t="s">
        <v>213</v>
      </c>
      <c r="R1" s="75" t="s">
        <v>214</v>
      </c>
      <c r="S1" s="75" t="s">
        <v>215</v>
      </c>
      <c r="T1" s="75" t="s">
        <v>216</v>
      </c>
      <c r="U1" s="75" t="s">
        <v>217</v>
      </c>
      <c r="V1" s="75" t="s">
        <v>218</v>
      </c>
      <c r="W1" s="76" t="s">
        <v>219</v>
      </c>
      <c r="X1" s="75" t="s">
        <v>220</v>
      </c>
      <c r="Y1" s="75" t="s">
        <v>221</v>
      </c>
      <c r="Z1" s="75" t="s">
        <v>222</v>
      </c>
      <c r="AA1" s="75" t="s">
        <v>223</v>
      </c>
      <c r="AB1" s="75" t="s">
        <v>224</v>
      </c>
      <c r="AC1" s="75" t="s">
        <v>225</v>
      </c>
      <c r="AD1" s="75" t="s">
        <v>226</v>
      </c>
      <c r="AE1" s="75" t="s">
        <v>227</v>
      </c>
      <c r="AF1" s="75" t="s">
        <v>228</v>
      </c>
      <c r="AG1" s="76" t="s">
        <v>229</v>
      </c>
      <c r="AH1" s="197" t="s">
        <v>432</v>
      </c>
    </row>
    <row r="2" spans="1:37" x14ac:dyDescent="0.3">
      <c r="A2" s="2" t="s">
        <v>1</v>
      </c>
      <c r="B2" s="15" t="s">
        <v>45</v>
      </c>
      <c r="C2" s="16" t="s">
        <v>46</v>
      </c>
      <c r="D2" s="16"/>
      <c r="E2" s="16"/>
      <c r="F2" s="16" t="s">
        <v>47</v>
      </c>
      <c r="G2" s="16"/>
      <c r="H2" s="16"/>
      <c r="I2" s="16"/>
      <c r="J2" s="16"/>
      <c r="K2" s="7"/>
      <c r="L2" s="7"/>
      <c r="M2" s="77"/>
      <c r="N2" s="78" t="s">
        <v>230</v>
      </c>
      <c r="O2" s="78"/>
      <c r="P2" s="78"/>
      <c r="Q2" s="78"/>
      <c r="R2" s="78" t="s">
        <v>231</v>
      </c>
      <c r="S2" s="78"/>
      <c r="T2" s="78"/>
      <c r="U2" s="78"/>
      <c r="V2" s="78"/>
      <c r="W2" s="78"/>
      <c r="X2" s="137"/>
      <c r="Y2" s="138" t="s">
        <v>288</v>
      </c>
      <c r="Z2" s="138" t="s">
        <v>236</v>
      </c>
      <c r="AA2" s="138" t="s">
        <v>289</v>
      </c>
      <c r="AB2" s="138" t="s">
        <v>290</v>
      </c>
      <c r="AC2" s="138" t="s">
        <v>291</v>
      </c>
      <c r="AD2" s="138"/>
      <c r="AE2" s="138"/>
      <c r="AF2" s="138" t="s">
        <v>292</v>
      </c>
      <c r="AG2" s="138" t="s">
        <v>293</v>
      </c>
      <c r="AH2" s="198">
        <f>C2*$AK$2+D2*$AK$3+E2*$AK$4+F2*$AK$5+G2*$AK$6+H2*$AK$7+I2*$AK$8+J2*$AK$9+K2*$AK$10+L2*$AK$11+M2*$AK$12+O2*$AK$13+P2*$AK$14+R2*$AK$15+S2*$AK$16+Y2*$AK$17+Z2*$AK$18+AA2*$AK$19+AB2*$AK$20+AC2*$AK$21+AD2*$AK$22+AE2*AK23+AG2*$AK$24</f>
        <v>-1852.0866127519998</v>
      </c>
      <c r="AJ2" t="s">
        <v>410</v>
      </c>
      <c r="AK2">
        <v>1.9778967999999999</v>
      </c>
    </row>
    <row r="3" spans="1:37" x14ac:dyDescent="0.3">
      <c r="A3" s="2" t="s">
        <v>2</v>
      </c>
      <c r="B3" s="17" t="s">
        <v>48</v>
      </c>
      <c r="C3" s="18" t="s">
        <v>48</v>
      </c>
      <c r="D3" s="18"/>
      <c r="E3" s="18"/>
      <c r="F3" s="18"/>
      <c r="G3" s="18"/>
      <c r="H3" s="18"/>
      <c r="I3" s="18" t="s">
        <v>49</v>
      </c>
      <c r="J3" s="18" t="s">
        <v>50</v>
      </c>
      <c r="K3" s="18" t="s">
        <v>51</v>
      </c>
      <c r="L3" s="8"/>
      <c r="M3" s="79"/>
      <c r="N3" s="80" t="s">
        <v>232</v>
      </c>
      <c r="O3" s="80" t="s">
        <v>115</v>
      </c>
      <c r="P3" s="80"/>
      <c r="Q3" s="80"/>
      <c r="R3" s="80" t="s">
        <v>233</v>
      </c>
      <c r="S3" s="80"/>
      <c r="T3" s="80"/>
      <c r="U3" s="80"/>
      <c r="V3" s="80"/>
      <c r="W3" s="80"/>
      <c r="X3" s="139"/>
      <c r="Y3" s="140" t="s">
        <v>294</v>
      </c>
      <c r="Z3" s="140"/>
      <c r="AA3" s="140"/>
      <c r="AB3" s="140" t="s">
        <v>295</v>
      </c>
      <c r="AC3" s="140" t="s">
        <v>296</v>
      </c>
      <c r="AD3" s="140"/>
      <c r="AE3" s="140" t="s">
        <v>297</v>
      </c>
      <c r="AF3" s="140" t="s">
        <v>298</v>
      </c>
      <c r="AG3" s="140" t="s">
        <v>299</v>
      </c>
      <c r="AH3" s="198">
        <f>C3*$AK$2+D3*$AK$3+E3*$AK$4+F3*$AK$5+G3*$AK$6+H3*$AK$7+I3*$AK$8+J3*$AK$9+K3*$AK$10+L3*$AK$11+M3*$AK$12+O3*$AK$13+P3*$AK$14+R3*$AK$15+S3*$AK$16+Y3*$AK$17+Z3*$AK$18+AA3*$AK$19+AB3*$AK$20+AC3*$AK$21+AD3*$AK$22+AE3*AK24+AG3*$AK$24</f>
        <v>-5401.3716099139992</v>
      </c>
      <c r="AJ3" t="s">
        <v>411</v>
      </c>
      <c r="AK3">
        <v>2.4921424000000001</v>
      </c>
    </row>
    <row r="4" spans="1:37" x14ac:dyDescent="0.3">
      <c r="A4" s="2" t="s">
        <v>3</v>
      </c>
      <c r="B4" s="19" t="s">
        <v>52</v>
      </c>
      <c r="C4" s="20" t="s">
        <v>53</v>
      </c>
      <c r="D4" s="20"/>
      <c r="E4" s="20" t="s">
        <v>54</v>
      </c>
      <c r="F4" s="20"/>
      <c r="G4" s="20" t="s">
        <v>55</v>
      </c>
      <c r="H4" s="20"/>
      <c r="I4" s="20" t="s">
        <v>56</v>
      </c>
      <c r="J4" s="20" t="s">
        <v>57</v>
      </c>
      <c r="K4" s="20" t="s">
        <v>58</v>
      </c>
      <c r="L4" s="20"/>
      <c r="M4" s="81"/>
      <c r="N4" s="82" t="s">
        <v>234</v>
      </c>
      <c r="O4" s="82"/>
      <c r="P4" s="82"/>
      <c r="Q4" s="82"/>
      <c r="R4" s="82" t="s">
        <v>235</v>
      </c>
      <c r="S4" s="82" t="s">
        <v>236</v>
      </c>
      <c r="T4" s="82"/>
      <c r="U4" s="82"/>
      <c r="V4" s="82"/>
      <c r="W4" s="82"/>
      <c r="X4" s="141"/>
      <c r="Y4" s="142"/>
      <c r="Z4" s="142"/>
      <c r="AA4" s="142" t="s">
        <v>239</v>
      </c>
      <c r="AB4" s="142" t="s">
        <v>300</v>
      </c>
      <c r="AC4" s="142" t="s">
        <v>301</v>
      </c>
      <c r="AD4" s="142"/>
      <c r="AE4" s="142" t="s">
        <v>302</v>
      </c>
      <c r="AF4" s="142" t="s">
        <v>303</v>
      </c>
      <c r="AG4" s="142" t="s">
        <v>304</v>
      </c>
      <c r="AH4" s="198">
        <f t="shared" ref="AH3:AH31" si="0">C4*$AK$2+D4*$AK$3+E4*$AK$4+F4*$AK$5+G4*$AK$6+H4*$AK$7+I4*$AK$8+J4*$AK$9+K4*$AK$10+L4*$AK$11+M4*$AK$12+O4*$AK$13+P4*$AK$14+R4*$AK$15+S4*$AK$16+Y4*$AK$17+Z4*$AK$18+AA4*$AK$19+AB4*$AK$20+AC4*$AK$21+AD4*$AK$22+AE4*AK25+AG4*$AK$24</f>
        <v>-21924.751468885996</v>
      </c>
      <c r="AJ4" t="s">
        <v>412</v>
      </c>
      <c r="AK4">
        <v>0.79113979999999995</v>
      </c>
    </row>
    <row r="5" spans="1:37" x14ac:dyDescent="0.3">
      <c r="A5" s="2" t="s">
        <v>4</v>
      </c>
      <c r="B5" s="21" t="s">
        <v>59</v>
      </c>
      <c r="C5" s="22" t="s">
        <v>60</v>
      </c>
      <c r="D5" s="22" t="s">
        <v>61</v>
      </c>
      <c r="E5" s="22" t="s">
        <v>62</v>
      </c>
      <c r="F5" s="22"/>
      <c r="G5" s="22" t="s">
        <v>63</v>
      </c>
      <c r="H5" s="22"/>
      <c r="I5" s="22" t="s">
        <v>64</v>
      </c>
      <c r="J5" s="22" t="s">
        <v>65</v>
      </c>
      <c r="K5" s="22" t="s">
        <v>66</v>
      </c>
      <c r="L5" s="22"/>
      <c r="M5" s="83"/>
      <c r="N5" s="84"/>
      <c r="O5" s="84"/>
      <c r="P5" s="84"/>
      <c r="Q5" s="84"/>
      <c r="R5" s="84"/>
      <c r="S5" s="84"/>
      <c r="T5" s="84"/>
      <c r="U5" s="84"/>
      <c r="V5" s="84"/>
      <c r="W5" s="84"/>
      <c r="X5" s="143"/>
      <c r="Y5" s="144"/>
      <c r="Z5" s="144"/>
      <c r="AA5" s="144"/>
      <c r="AB5" s="144"/>
      <c r="AC5" s="144" t="s">
        <v>305</v>
      </c>
      <c r="AD5" s="144"/>
      <c r="AE5" s="144" t="s">
        <v>306</v>
      </c>
      <c r="AF5" s="144" t="s">
        <v>307</v>
      </c>
      <c r="AG5" s="144" t="s">
        <v>308</v>
      </c>
      <c r="AH5" s="198">
        <f t="shared" si="0"/>
        <v>-23815.317426947997</v>
      </c>
      <c r="AJ5" t="s">
        <v>413</v>
      </c>
      <c r="AK5">
        <v>2.0385300000000002</v>
      </c>
    </row>
    <row r="6" spans="1:37" x14ac:dyDescent="0.3">
      <c r="A6" s="2" t="s">
        <v>5</v>
      </c>
      <c r="B6" s="23" t="s">
        <v>67</v>
      </c>
      <c r="C6" s="24" t="s">
        <v>68</v>
      </c>
      <c r="D6" s="24"/>
      <c r="E6" s="24" t="s">
        <v>69</v>
      </c>
      <c r="F6" s="24" t="s">
        <v>70</v>
      </c>
      <c r="G6" s="24" t="s">
        <v>71</v>
      </c>
      <c r="H6" s="24"/>
      <c r="I6" s="24" t="s">
        <v>72</v>
      </c>
      <c r="J6" s="24" t="s">
        <v>73</v>
      </c>
      <c r="K6" s="24"/>
      <c r="L6" s="9"/>
      <c r="M6" s="85"/>
      <c r="N6" s="86" t="s">
        <v>237</v>
      </c>
      <c r="O6" s="86" t="s">
        <v>238</v>
      </c>
      <c r="P6" s="86"/>
      <c r="Q6" s="86"/>
      <c r="R6" s="86" t="s">
        <v>239</v>
      </c>
      <c r="S6" s="86" t="s">
        <v>240</v>
      </c>
      <c r="T6" s="86"/>
      <c r="U6" s="86"/>
      <c r="V6" s="86"/>
      <c r="W6" s="86"/>
      <c r="X6" s="145"/>
      <c r="Y6" s="146"/>
      <c r="Z6" s="146"/>
      <c r="AA6" s="146"/>
      <c r="AB6" s="146" t="s">
        <v>309</v>
      </c>
      <c r="AC6" s="146" t="s">
        <v>285</v>
      </c>
      <c r="AD6" s="146"/>
      <c r="AE6" s="146" t="s">
        <v>310</v>
      </c>
      <c r="AF6" s="146" t="s">
        <v>311</v>
      </c>
      <c r="AG6" s="146" t="s">
        <v>312</v>
      </c>
      <c r="AH6" s="198">
        <f t="shared" si="0"/>
        <v>-39516.109530857997</v>
      </c>
      <c r="AJ6" t="s">
        <v>414</v>
      </c>
      <c r="AK6">
        <v>0.79199120000000001</v>
      </c>
    </row>
    <row r="7" spans="1:37" x14ac:dyDescent="0.3">
      <c r="A7" s="2" t="s">
        <v>6</v>
      </c>
      <c r="B7" s="25" t="s">
        <v>74</v>
      </c>
      <c r="C7" s="26" t="s">
        <v>75</v>
      </c>
      <c r="D7" s="26"/>
      <c r="E7" s="26" t="s">
        <v>76</v>
      </c>
      <c r="F7" s="26"/>
      <c r="G7" s="26" t="s">
        <v>77</v>
      </c>
      <c r="H7" s="26" t="s">
        <v>78</v>
      </c>
      <c r="I7" s="26" t="s">
        <v>79</v>
      </c>
      <c r="J7" s="26" t="s">
        <v>80</v>
      </c>
      <c r="K7" s="26" t="s">
        <v>81</v>
      </c>
      <c r="L7" s="26"/>
      <c r="M7" s="87"/>
      <c r="N7" s="88" t="s">
        <v>241</v>
      </c>
      <c r="O7" s="88" t="s">
        <v>242</v>
      </c>
      <c r="P7" s="88"/>
      <c r="Q7" s="88"/>
      <c r="R7" s="88" t="s">
        <v>243</v>
      </c>
      <c r="S7" s="88" t="s">
        <v>244</v>
      </c>
      <c r="T7" s="88"/>
      <c r="U7" s="88"/>
      <c r="V7" s="88"/>
      <c r="W7" s="88"/>
      <c r="X7" s="147"/>
      <c r="Y7" s="148"/>
      <c r="Z7" s="148"/>
      <c r="AA7" s="148" t="s">
        <v>313</v>
      </c>
      <c r="AB7" s="148"/>
      <c r="AC7" s="148"/>
      <c r="AD7" s="148"/>
      <c r="AE7" s="148" t="s">
        <v>314</v>
      </c>
      <c r="AF7" s="148" t="s">
        <v>315</v>
      </c>
      <c r="AG7" s="148" t="s">
        <v>316</v>
      </c>
      <c r="AH7" s="198">
        <f t="shared" si="0"/>
        <v>-15569.033780143001</v>
      </c>
      <c r="AJ7" t="s">
        <v>415</v>
      </c>
      <c r="AK7">
        <v>3.0453885000000001</v>
      </c>
    </row>
    <row r="8" spans="1:37" x14ac:dyDescent="0.3">
      <c r="A8" s="2" t="s">
        <v>7</v>
      </c>
      <c r="B8" s="27" t="s">
        <v>82</v>
      </c>
      <c r="C8" s="28" t="s">
        <v>83</v>
      </c>
      <c r="D8" s="28" t="s">
        <v>84</v>
      </c>
      <c r="E8" s="28"/>
      <c r="F8" s="28"/>
      <c r="G8" s="28"/>
      <c r="H8" s="28"/>
      <c r="I8" s="28" t="s">
        <v>85</v>
      </c>
      <c r="J8" s="28" t="s">
        <v>86</v>
      </c>
      <c r="K8" s="28" t="s">
        <v>43</v>
      </c>
      <c r="L8" s="10"/>
      <c r="M8" s="89"/>
      <c r="N8" s="90" t="s">
        <v>245</v>
      </c>
      <c r="O8" s="90"/>
      <c r="P8" s="90"/>
      <c r="Q8" s="90"/>
      <c r="R8" s="90" t="s">
        <v>246</v>
      </c>
      <c r="S8" s="90" t="s">
        <v>43</v>
      </c>
      <c r="T8" s="90"/>
      <c r="U8" s="90"/>
      <c r="V8" s="90"/>
      <c r="W8" s="90"/>
      <c r="X8" s="149"/>
      <c r="Y8" s="150"/>
      <c r="Z8" s="150"/>
      <c r="AA8" s="150"/>
      <c r="AB8" s="150"/>
      <c r="AC8" s="150" t="s">
        <v>317</v>
      </c>
      <c r="AD8" s="150"/>
      <c r="AE8" s="150" t="s">
        <v>318</v>
      </c>
      <c r="AF8" s="150" t="s">
        <v>319</v>
      </c>
      <c r="AG8" s="150" t="s">
        <v>320</v>
      </c>
      <c r="AH8" s="198">
        <f t="shared" si="0"/>
        <v>-7726.4941534119998</v>
      </c>
      <c r="AJ8" t="s">
        <v>416</v>
      </c>
      <c r="AK8">
        <v>7.4263440000000003</v>
      </c>
    </row>
    <row r="9" spans="1:37" x14ac:dyDescent="0.3">
      <c r="A9" s="2" t="s">
        <v>8</v>
      </c>
      <c r="B9" s="29" t="s">
        <v>87</v>
      </c>
      <c r="C9" s="30" t="s">
        <v>88</v>
      </c>
      <c r="D9" s="30"/>
      <c r="E9" s="30" t="s">
        <v>89</v>
      </c>
      <c r="F9" s="30" t="s">
        <v>90</v>
      </c>
      <c r="G9" s="30" t="s">
        <v>91</v>
      </c>
      <c r="H9" s="30"/>
      <c r="I9" s="30" t="s">
        <v>92</v>
      </c>
      <c r="J9" s="30" t="s">
        <v>93</v>
      </c>
      <c r="K9" s="30"/>
      <c r="L9" s="30"/>
      <c r="M9" s="91"/>
      <c r="N9" s="92" t="s">
        <v>247</v>
      </c>
      <c r="O9" s="92"/>
      <c r="P9" s="92"/>
      <c r="Q9" s="92"/>
      <c r="R9" s="92" t="s">
        <v>248</v>
      </c>
      <c r="S9" s="92" t="s">
        <v>249</v>
      </c>
      <c r="T9" s="92"/>
      <c r="U9" s="92"/>
      <c r="V9" s="92"/>
      <c r="W9" s="92"/>
      <c r="X9" s="151"/>
      <c r="Y9" s="152"/>
      <c r="Z9" s="152"/>
      <c r="AA9" s="152" t="s">
        <v>321</v>
      </c>
      <c r="AB9" s="152"/>
      <c r="AC9" s="152" t="s">
        <v>322</v>
      </c>
      <c r="AD9" s="152"/>
      <c r="AE9" s="152"/>
      <c r="AF9" s="152" t="s">
        <v>323</v>
      </c>
      <c r="AG9" s="152" t="s">
        <v>324</v>
      </c>
      <c r="AH9" s="198">
        <f t="shared" si="0"/>
        <v>-8653.1406489239998</v>
      </c>
      <c r="AJ9" t="s">
        <v>417</v>
      </c>
      <c r="AK9">
        <v>9.7791320000000006</v>
      </c>
    </row>
    <row r="10" spans="1:37" x14ac:dyDescent="0.3">
      <c r="A10" s="2" t="s">
        <v>9</v>
      </c>
      <c r="B10" s="31" t="s">
        <v>94</v>
      </c>
      <c r="C10" s="32" t="s">
        <v>94</v>
      </c>
      <c r="D10" s="32"/>
      <c r="E10" s="32"/>
      <c r="F10" s="32"/>
      <c r="G10" s="32"/>
      <c r="H10" s="32"/>
      <c r="I10" s="32" t="s">
        <v>95</v>
      </c>
      <c r="J10" s="32" t="s">
        <v>96</v>
      </c>
      <c r="K10" s="32" t="s">
        <v>97</v>
      </c>
      <c r="L10" s="11"/>
      <c r="M10" s="93"/>
      <c r="N10" s="94" t="s">
        <v>250</v>
      </c>
      <c r="O10" s="94"/>
      <c r="P10" s="94"/>
      <c r="Q10" s="94"/>
      <c r="R10" s="94" t="s">
        <v>251</v>
      </c>
      <c r="S10" s="94" t="s">
        <v>252</v>
      </c>
      <c r="T10" s="94"/>
      <c r="U10" s="94"/>
      <c r="V10" s="94"/>
      <c r="W10" s="94"/>
      <c r="X10" s="153"/>
      <c r="Y10" s="154" t="s">
        <v>325</v>
      </c>
      <c r="Z10" s="154"/>
      <c r="AA10" s="154" t="s">
        <v>326</v>
      </c>
      <c r="AB10" s="154"/>
      <c r="AC10" s="154" t="s">
        <v>327</v>
      </c>
      <c r="AD10" s="154"/>
      <c r="AE10" s="154" t="s">
        <v>328</v>
      </c>
      <c r="AF10" s="154" t="s">
        <v>329</v>
      </c>
      <c r="AG10" s="154" t="s">
        <v>330</v>
      </c>
      <c r="AH10" s="198">
        <f t="shared" si="0"/>
        <v>-6934.135123</v>
      </c>
      <c r="AJ10" t="s">
        <v>418</v>
      </c>
      <c r="AK10">
        <v>14.466507</v>
      </c>
    </row>
    <row r="11" spans="1:37" x14ac:dyDescent="0.3">
      <c r="A11" s="2" t="s">
        <v>10</v>
      </c>
      <c r="B11" s="33" t="s">
        <v>98</v>
      </c>
      <c r="C11" s="34" t="s">
        <v>99</v>
      </c>
      <c r="D11" s="34"/>
      <c r="E11" s="34" t="s">
        <v>100</v>
      </c>
      <c r="F11" s="34"/>
      <c r="G11" s="34"/>
      <c r="H11" s="34"/>
      <c r="I11" s="34" t="s">
        <v>101</v>
      </c>
      <c r="J11" s="34"/>
      <c r="K11" s="34"/>
      <c r="L11" s="34"/>
      <c r="M11" s="95"/>
      <c r="N11" s="96" t="s">
        <v>253</v>
      </c>
      <c r="O11" s="96"/>
      <c r="P11" s="96"/>
      <c r="Q11" s="96"/>
      <c r="R11" s="96" t="s">
        <v>97</v>
      </c>
      <c r="S11" s="96" t="s">
        <v>254</v>
      </c>
      <c r="T11" s="96"/>
      <c r="U11" s="96"/>
      <c r="V11" s="96"/>
      <c r="W11" s="96"/>
      <c r="X11" s="155"/>
      <c r="Y11" s="156"/>
      <c r="Z11" s="156"/>
      <c r="AA11" s="156" t="s">
        <v>331</v>
      </c>
      <c r="AB11" s="156"/>
      <c r="AC11" s="156" t="s">
        <v>332</v>
      </c>
      <c r="AD11" s="156"/>
      <c r="AE11" s="156" t="s">
        <v>333</v>
      </c>
      <c r="AF11" s="156" t="s">
        <v>334</v>
      </c>
      <c r="AG11" s="156" t="s">
        <v>335</v>
      </c>
      <c r="AH11" s="198">
        <f t="shared" si="0"/>
        <v>-31283.965377146</v>
      </c>
      <c r="AJ11" t="s">
        <v>419</v>
      </c>
      <c r="AK11">
        <v>2.3207879999999999</v>
      </c>
    </row>
    <row r="12" spans="1:37" x14ac:dyDescent="0.3">
      <c r="A12" s="2" t="s">
        <v>11</v>
      </c>
      <c r="B12" s="35" t="s">
        <v>102</v>
      </c>
      <c r="C12" s="36" t="s">
        <v>103</v>
      </c>
      <c r="D12" s="36" t="s">
        <v>104</v>
      </c>
      <c r="E12" s="36"/>
      <c r="F12" s="36"/>
      <c r="G12" s="36" t="s">
        <v>105</v>
      </c>
      <c r="H12" s="36"/>
      <c r="I12" s="36" t="s">
        <v>106</v>
      </c>
      <c r="J12" s="36" t="s">
        <v>107</v>
      </c>
      <c r="K12" s="36" t="s">
        <v>108</v>
      </c>
      <c r="L12" s="36"/>
      <c r="M12" s="97"/>
      <c r="N12" s="98" t="s">
        <v>255</v>
      </c>
      <c r="O12" s="98"/>
      <c r="P12" s="98"/>
      <c r="Q12" s="98"/>
      <c r="R12" s="98" t="s">
        <v>256</v>
      </c>
      <c r="S12" s="98" t="s">
        <v>236</v>
      </c>
      <c r="T12" s="98"/>
      <c r="U12" s="98"/>
      <c r="V12" s="98"/>
      <c r="W12" s="98"/>
      <c r="X12" s="157"/>
      <c r="Y12" s="158" t="s">
        <v>336</v>
      </c>
      <c r="Z12" s="158"/>
      <c r="AA12" s="158"/>
      <c r="AB12" s="158"/>
      <c r="AC12" s="158" t="s">
        <v>337</v>
      </c>
      <c r="AD12" s="158" t="s">
        <v>238</v>
      </c>
      <c r="AE12" s="158" t="s">
        <v>338</v>
      </c>
      <c r="AF12" s="158" t="s">
        <v>339</v>
      </c>
      <c r="AG12" s="158" t="s">
        <v>340</v>
      </c>
      <c r="AH12" s="198">
        <f t="shared" si="0"/>
        <v>-17400.016462029995</v>
      </c>
      <c r="AJ12" t="s">
        <v>420</v>
      </c>
      <c r="AK12">
        <v>2.6899510000000002</v>
      </c>
    </row>
    <row r="13" spans="1:37" x14ac:dyDescent="0.3">
      <c r="A13" s="2" t="s">
        <v>12</v>
      </c>
      <c r="B13" s="37" t="s">
        <v>109</v>
      </c>
      <c r="C13" s="38" t="s">
        <v>110</v>
      </c>
      <c r="D13" s="38"/>
      <c r="E13" s="38" t="s">
        <v>111</v>
      </c>
      <c r="F13" s="38"/>
      <c r="G13" s="38" t="s">
        <v>112</v>
      </c>
      <c r="H13" s="38"/>
      <c r="I13" s="38" t="s">
        <v>113</v>
      </c>
      <c r="J13" s="38" t="s">
        <v>114</v>
      </c>
      <c r="K13" s="38" t="s">
        <v>115</v>
      </c>
      <c r="L13" s="38"/>
      <c r="M13" s="99"/>
      <c r="N13" s="100" t="s">
        <v>257</v>
      </c>
      <c r="O13" s="100"/>
      <c r="P13" s="100"/>
      <c r="Q13" s="100"/>
      <c r="R13" s="100" t="s">
        <v>43</v>
      </c>
      <c r="S13" s="100"/>
      <c r="T13" s="100"/>
      <c r="U13" s="100"/>
      <c r="V13" s="100"/>
      <c r="W13" s="100"/>
      <c r="X13" s="159"/>
      <c r="Y13" s="160"/>
      <c r="Z13" s="160"/>
      <c r="AA13" s="160" t="s">
        <v>341</v>
      </c>
      <c r="AB13" s="160"/>
      <c r="AC13" s="160" t="s">
        <v>254</v>
      </c>
      <c r="AD13" s="160"/>
      <c r="AE13" s="160" t="s">
        <v>342</v>
      </c>
      <c r="AF13" s="160" t="s">
        <v>343</v>
      </c>
      <c r="AG13" s="160" t="s">
        <v>344</v>
      </c>
      <c r="AH13" s="198">
        <f t="shared" si="0"/>
        <v>-17501.369119285999</v>
      </c>
      <c r="AJ13" t="s">
        <v>421</v>
      </c>
      <c r="AK13">
        <v>3.0651128000000001</v>
      </c>
    </row>
    <row r="14" spans="1:37" x14ac:dyDescent="0.3">
      <c r="A14" s="2" t="s">
        <v>13</v>
      </c>
      <c r="B14" s="39" t="s">
        <v>116</v>
      </c>
      <c r="C14" s="40" t="s">
        <v>116</v>
      </c>
      <c r="D14" s="40"/>
      <c r="E14" s="40"/>
      <c r="F14" s="40"/>
      <c r="G14" s="40"/>
      <c r="H14" s="40"/>
      <c r="I14" s="40"/>
      <c r="J14" s="40" t="s">
        <v>117</v>
      </c>
      <c r="K14" s="40" t="s">
        <v>66</v>
      </c>
      <c r="L14" s="40"/>
      <c r="M14" s="101"/>
      <c r="N14" s="102" t="s">
        <v>258</v>
      </c>
      <c r="O14" s="102"/>
      <c r="P14" s="102"/>
      <c r="Q14" s="102"/>
      <c r="R14" s="102" t="s">
        <v>259</v>
      </c>
      <c r="S14" s="102" t="s">
        <v>243</v>
      </c>
      <c r="T14" s="102"/>
      <c r="U14" s="102"/>
      <c r="V14" s="102"/>
      <c r="W14" s="102"/>
      <c r="X14" s="161"/>
      <c r="Y14" s="162" t="s">
        <v>345</v>
      </c>
      <c r="Z14" s="162"/>
      <c r="AA14" s="162" t="s">
        <v>346</v>
      </c>
      <c r="AB14" s="162"/>
      <c r="AC14" s="162" t="s">
        <v>347</v>
      </c>
      <c r="AD14" s="162"/>
      <c r="AE14" s="162" t="s">
        <v>348</v>
      </c>
      <c r="AF14" s="162" t="s">
        <v>349</v>
      </c>
      <c r="AG14" s="162" t="s">
        <v>350</v>
      </c>
      <c r="AH14" s="198">
        <f t="shared" si="0"/>
        <v>-12182.054909672001</v>
      </c>
      <c r="AJ14" t="s">
        <v>422</v>
      </c>
      <c r="AK14">
        <v>2.9847510000000002</v>
      </c>
    </row>
    <row r="15" spans="1:37" x14ac:dyDescent="0.3">
      <c r="A15" s="2" t="s">
        <v>14</v>
      </c>
      <c r="B15" s="41" t="s">
        <v>118</v>
      </c>
      <c r="C15" s="42" t="s">
        <v>118</v>
      </c>
      <c r="D15" s="42"/>
      <c r="E15" s="42"/>
      <c r="F15" s="42"/>
      <c r="G15" s="42" t="s">
        <v>119</v>
      </c>
      <c r="H15" s="42"/>
      <c r="I15" s="42" t="s">
        <v>120</v>
      </c>
      <c r="J15" s="42" t="s">
        <v>121</v>
      </c>
      <c r="K15" s="42" t="s">
        <v>122</v>
      </c>
      <c r="L15" s="42"/>
      <c r="M15" s="103"/>
      <c r="N15" s="104" t="s">
        <v>260</v>
      </c>
      <c r="O15" s="104"/>
      <c r="P15" s="104"/>
      <c r="Q15" s="104"/>
      <c r="R15" s="104" t="s">
        <v>149</v>
      </c>
      <c r="S15" s="104"/>
      <c r="T15" s="104"/>
      <c r="U15" s="104"/>
      <c r="V15" s="104"/>
      <c r="W15" s="104"/>
      <c r="X15" s="163"/>
      <c r="Y15" s="164" t="s">
        <v>351</v>
      </c>
      <c r="Z15" s="164"/>
      <c r="AA15" s="164" t="s">
        <v>140</v>
      </c>
      <c r="AB15" s="164" t="s">
        <v>352</v>
      </c>
      <c r="AC15" s="164" t="s">
        <v>353</v>
      </c>
      <c r="AD15" s="164"/>
      <c r="AE15" s="164" t="s">
        <v>354</v>
      </c>
      <c r="AF15" s="164" t="s">
        <v>355</v>
      </c>
      <c r="AG15" s="164" t="s">
        <v>356</v>
      </c>
      <c r="AH15" s="198">
        <f t="shared" si="0"/>
        <v>-6546.4866412680003</v>
      </c>
      <c r="AJ15" t="s">
        <v>423</v>
      </c>
      <c r="AK15">
        <v>3.1605132</v>
      </c>
    </row>
    <row r="16" spans="1:37" x14ac:dyDescent="0.3">
      <c r="A16" s="2" t="s">
        <v>15</v>
      </c>
      <c r="B16" s="43" t="s">
        <v>123</v>
      </c>
      <c r="C16" s="44" t="s">
        <v>124</v>
      </c>
      <c r="D16" s="44" t="s">
        <v>125</v>
      </c>
      <c r="E16" s="44" t="s">
        <v>126</v>
      </c>
      <c r="F16" s="44" t="s">
        <v>127</v>
      </c>
      <c r="G16" s="44" t="s">
        <v>128</v>
      </c>
      <c r="H16" s="44" t="s">
        <v>129</v>
      </c>
      <c r="I16" s="44" t="s">
        <v>130</v>
      </c>
      <c r="J16" s="44" t="s">
        <v>131</v>
      </c>
      <c r="K16" s="44" t="s">
        <v>132</v>
      </c>
      <c r="L16" s="44" t="s">
        <v>133</v>
      </c>
      <c r="M16" s="105" t="s">
        <v>261</v>
      </c>
      <c r="N16" s="106" t="s">
        <v>262</v>
      </c>
      <c r="O16" s="106"/>
      <c r="P16" s="106" t="s">
        <v>238</v>
      </c>
      <c r="Q16" s="106"/>
      <c r="R16" s="106" t="s">
        <v>263</v>
      </c>
      <c r="S16" s="106" t="s">
        <v>264</v>
      </c>
      <c r="T16" s="106"/>
      <c r="U16" s="106"/>
      <c r="V16" s="106"/>
      <c r="W16" s="106"/>
      <c r="X16" s="165"/>
      <c r="Y16" s="166" t="s">
        <v>357</v>
      </c>
      <c r="Z16" s="166"/>
      <c r="AA16" s="166" t="s">
        <v>358</v>
      </c>
      <c r="AB16" s="166" t="s">
        <v>326</v>
      </c>
      <c r="AC16" s="166" t="s">
        <v>270</v>
      </c>
      <c r="AD16" s="166"/>
      <c r="AE16" s="166" t="s">
        <v>359</v>
      </c>
      <c r="AF16" s="166" t="s">
        <v>360</v>
      </c>
      <c r="AG16" s="166" t="s">
        <v>361</v>
      </c>
      <c r="AH16" s="198">
        <f t="shared" si="0"/>
        <v>-31228.245919689998</v>
      </c>
      <c r="AJ16" t="s">
        <v>424</v>
      </c>
      <c r="AK16">
        <v>3.2365583999999998</v>
      </c>
    </row>
    <row r="17" spans="1:37" x14ac:dyDescent="0.3">
      <c r="A17" s="2" t="s">
        <v>16</v>
      </c>
      <c r="B17" s="45" t="s">
        <v>134</v>
      </c>
      <c r="C17" s="46" t="s">
        <v>135</v>
      </c>
      <c r="D17" s="46"/>
      <c r="E17" s="46" t="s">
        <v>136</v>
      </c>
      <c r="F17" s="46"/>
      <c r="G17" s="46" t="s">
        <v>137</v>
      </c>
      <c r="H17" s="46"/>
      <c r="I17" s="46" t="s">
        <v>138</v>
      </c>
      <c r="J17" s="46" t="s">
        <v>139</v>
      </c>
      <c r="K17" s="46" t="s">
        <v>140</v>
      </c>
      <c r="L17" s="46" t="s">
        <v>95</v>
      </c>
      <c r="M17" s="107"/>
      <c r="N17" s="108" t="s">
        <v>265</v>
      </c>
      <c r="O17" s="108" t="s">
        <v>240</v>
      </c>
      <c r="P17" s="108"/>
      <c r="Q17" s="108"/>
      <c r="R17" s="108" t="s">
        <v>266</v>
      </c>
      <c r="S17" s="108" t="s">
        <v>267</v>
      </c>
      <c r="T17" s="108"/>
      <c r="U17" s="108"/>
      <c r="V17" s="108"/>
      <c r="W17" s="108"/>
      <c r="X17" s="167"/>
      <c r="Y17" s="168" t="s">
        <v>362</v>
      </c>
      <c r="Z17" s="168"/>
      <c r="AA17" s="168" t="s">
        <v>363</v>
      </c>
      <c r="AB17" s="168"/>
      <c r="AC17" s="168" t="s">
        <v>364</v>
      </c>
      <c r="AD17" s="168"/>
      <c r="AE17" s="168" t="s">
        <v>365</v>
      </c>
      <c r="AF17" s="168" t="s">
        <v>366</v>
      </c>
      <c r="AG17" s="168" t="s">
        <v>367</v>
      </c>
      <c r="AH17" s="198">
        <f t="shared" si="0"/>
        <v>-23927.185196252001</v>
      </c>
      <c r="AJ17" t="s">
        <v>425</v>
      </c>
      <c r="AK17">
        <v>3.7030500000000002</v>
      </c>
    </row>
    <row r="18" spans="1:37" x14ac:dyDescent="0.3">
      <c r="A18" s="2" t="s">
        <v>17</v>
      </c>
      <c r="B18" s="47" t="s">
        <v>141</v>
      </c>
      <c r="C18" s="48" t="s">
        <v>141</v>
      </c>
      <c r="D18" s="48"/>
      <c r="E18" s="48"/>
      <c r="F18" s="48"/>
      <c r="G18" s="48" t="s">
        <v>142</v>
      </c>
      <c r="H18" s="48" t="s">
        <v>42</v>
      </c>
      <c r="I18" s="48" t="s">
        <v>143</v>
      </c>
      <c r="J18" s="48" t="s">
        <v>144</v>
      </c>
      <c r="K18" s="48"/>
      <c r="L18" s="12"/>
      <c r="M18" s="109"/>
      <c r="N18" s="110" t="s">
        <v>268</v>
      </c>
      <c r="O18" s="110"/>
      <c r="P18" s="110"/>
      <c r="Q18" s="110"/>
      <c r="R18" s="110" t="s">
        <v>269</v>
      </c>
      <c r="S18" s="110" t="s">
        <v>270</v>
      </c>
      <c r="T18" s="110"/>
      <c r="U18" s="110"/>
      <c r="V18" s="110"/>
      <c r="W18" s="110"/>
      <c r="X18" s="169"/>
      <c r="Y18" s="170"/>
      <c r="Z18" s="170"/>
      <c r="AA18" s="170" t="s">
        <v>368</v>
      </c>
      <c r="AB18" s="170"/>
      <c r="AC18" s="170" t="s">
        <v>369</v>
      </c>
      <c r="AD18" s="170"/>
      <c r="AE18" s="170" t="s">
        <v>370</v>
      </c>
      <c r="AF18" s="170" t="s">
        <v>371</v>
      </c>
      <c r="AG18" s="170" t="s">
        <v>372</v>
      </c>
      <c r="AH18" s="198">
        <f t="shared" si="0"/>
        <v>-8635.696384720999</v>
      </c>
      <c r="AJ18" t="s">
        <v>426</v>
      </c>
      <c r="AK18">
        <v>3.1662949</v>
      </c>
    </row>
    <row r="19" spans="1:37" x14ac:dyDescent="0.3">
      <c r="A19" s="2" t="s">
        <v>18</v>
      </c>
      <c r="B19" s="49" t="s">
        <v>145</v>
      </c>
      <c r="C19" s="50" t="s">
        <v>145</v>
      </c>
      <c r="D19" s="50"/>
      <c r="E19" s="50"/>
      <c r="F19" s="50"/>
      <c r="G19" s="50" t="s">
        <v>146</v>
      </c>
      <c r="H19" s="50"/>
      <c r="I19" s="50" t="s">
        <v>147</v>
      </c>
      <c r="J19" s="50" t="s">
        <v>148</v>
      </c>
      <c r="K19" s="50"/>
      <c r="L19" s="50" t="s">
        <v>149</v>
      </c>
      <c r="M19" s="111"/>
      <c r="N19" s="112" t="s">
        <v>271</v>
      </c>
      <c r="O19" s="112"/>
      <c r="P19" s="112"/>
      <c r="Q19" s="112"/>
      <c r="R19" s="112" t="s">
        <v>197</v>
      </c>
      <c r="S19" s="112" t="s">
        <v>272</v>
      </c>
      <c r="T19" s="112"/>
      <c r="U19" s="112"/>
      <c r="V19" s="112"/>
      <c r="W19" s="112"/>
      <c r="X19" s="171"/>
      <c r="Y19" s="172" t="s">
        <v>373</v>
      </c>
      <c r="Z19" s="172"/>
      <c r="AA19" s="172" t="s">
        <v>285</v>
      </c>
      <c r="AB19" s="172"/>
      <c r="AC19" s="172"/>
      <c r="AD19" s="172"/>
      <c r="AE19" s="172" t="s">
        <v>374</v>
      </c>
      <c r="AF19" s="172" t="s">
        <v>375</v>
      </c>
      <c r="AG19" s="172" t="s">
        <v>376</v>
      </c>
      <c r="AH19" s="198">
        <f t="shared" si="0"/>
        <v>-6733.8705859199999</v>
      </c>
      <c r="AJ19" t="s">
        <v>427</v>
      </c>
      <c r="AK19">
        <v>26.52768</v>
      </c>
    </row>
    <row r="20" spans="1:37" x14ac:dyDescent="0.3">
      <c r="A20" s="2" t="s">
        <v>19</v>
      </c>
      <c r="B20" s="51" t="s">
        <v>150</v>
      </c>
      <c r="C20" s="52" t="s">
        <v>151</v>
      </c>
      <c r="D20" s="52"/>
      <c r="E20" s="52"/>
      <c r="F20" s="52" t="s">
        <v>152</v>
      </c>
      <c r="G20" s="52" t="s">
        <v>153</v>
      </c>
      <c r="H20" s="52"/>
      <c r="I20" s="52" t="s">
        <v>154</v>
      </c>
      <c r="J20" s="52" t="s">
        <v>155</v>
      </c>
      <c r="K20" s="52" t="s">
        <v>44</v>
      </c>
      <c r="L20" s="13"/>
      <c r="M20" s="113"/>
      <c r="N20" s="114" t="s">
        <v>273</v>
      </c>
      <c r="O20" s="114"/>
      <c r="P20" s="114"/>
      <c r="Q20" s="114"/>
      <c r="R20" s="114" t="s">
        <v>274</v>
      </c>
      <c r="S20" s="114" t="s">
        <v>275</v>
      </c>
      <c r="T20" s="114"/>
      <c r="U20" s="114"/>
      <c r="V20" s="114"/>
      <c r="W20" s="114"/>
      <c r="X20" s="173"/>
      <c r="Y20" s="174" t="s">
        <v>377</v>
      </c>
      <c r="Z20" s="174"/>
      <c r="AA20" s="174" t="s">
        <v>281</v>
      </c>
      <c r="AB20" s="174" t="s">
        <v>243</v>
      </c>
      <c r="AC20" s="174" t="s">
        <v>378</v>
      </c>
      <c r="AD20" s="174" t="s">
        <v>379</v>
      </c>
      <c r="AE20" s="174" t="s">
        <v>380</v>
      </c>
      <c r="AF20" s="174" t="s">
        <v>381</v>
      </c>
      <c r="AG20" s="174" t="s">
        <v>382</v>
      </c>
      <c r="AH20" s="198">
        <f t="shared" si="0"/>
        <v>-23870.140239446002</v>
      </c>
      <c r="AJ20" t="s">
        <v>428</v>
      </c>
      <c r="AK20">
        <v>3.0651128000000001</v>
      </c>
    </row>
    <row r="21" spans="1:37" x14ac:dyDescent="0.3">
      <c r="A21" s="2" t="s">
        <v>20</v>
      </c>
      <c r="B21" s="53" t="s">
        <v>156</v>
      </c>
      <c r="C21" s="54" t="s">
        <v>156</v>
      </c>
      <c r="D21" s="54"/>
      <c r="E21" s="54"/>
      <c r="F21" s="54"/>
      <c r="G21" s="54"/>
      <c r="H21" s="54"/>
      <c r="I21" s="54" t="s">
        <v>157</v>
      </c>
      <c r="J21" s="54" t="s">
        <v>158</v>
      </c>
      <c r="K21" s="54" t="s">
        <v>159</v>
      </c>
      <c r="L21" s="54"/>
      <c r="M21" s="115"/>
      <c r="N21" s="116" t="s">
        <v>276</v>
      </c>
      <c r="O21" s="116"/>
      <c r="P21" s="116"/>
      <c r="Q21" s="116"/>
      <c r="R21" s="116" t="s">
        <v>277</v>
      </c>
      <c r="S21" s="116" t="s">
        <v>238</v>
      </c>
      <c r="T21" s="116"/>
      <c r="U21" s="116"/>
      <c r="V21" s="116"/>
      <c r="W21" s="116"/>
      <c r="X21" s="175"/>
      <c r="Y21" s="176"/>
      <c r="Z21" s="176"/>
      <c r="AA21" s="176"/>
      <c r="AB21" s="176"/>
      <c r="AC21" s="176" t="s">
        <v>331</v>
      </c>
      <c r="AD21" s="176" t="s">
        <v>383</v>
      </c>
      <c r="AE21" s="176" t="s">
        <v>384</v>
      </c>
      <c r="AF21" s="176" t="s">
        <v>385</v>
      </c>
      <c r="AG21" s="176" t="s">
        <v>386</v>
      </c>
      <c r="AH21" s="198">
        <f t="shared" si="0"/>
        <v>-5620.8629768760011</v>
      </c>
      <c r="AJ21" t="s">
        <v>429</v>
      </c>
      <c r="AK21">
        <v>21.840291000000001</v>
      </c>
    </row>
    <row r="22" spans="1:37" x14ac:dyDescent="0.3">
      <c r="A22" s="2" t="s">
        <v>21</v>
      </c>
      <c r="B22" s="55" t="s">
        <v>160</v>
      </c>
      <c r="C22" s="56" t="s">
        <v>160</v>
      </c>
      <c r="D22" s="56"/>
      <c r="E22" s="6"/>
      <c r="F22" s="6"/>
      <c r="G22" s="6"/>
      <c r="H22" s="6"/>
      <c r="I22" s="6"/>
      <c r="J22" s="6"/>
      <c r="M22" s="117"/>
      <c r="N22" s="118" t="s">
        <v>278</v>
      </c>
      <c r="O22" s="118"/>
      <c r="P22" s="118"/>
      <c r="Q22" s="118"/>
      <c r="R22" s="118" t="s">
        <v>278</v>
      </c>
      <c r="S22" s="118"/>
      <c r="T22" s="118"/>
      <c r="U22" s="118"/>
      <c r="V22" s="118"/>
      <c r="X22" s="177"/>
      <c r="Y22" s="178"/>
      <c r="Z22" s="178"/>
      <c r="AA22" s="178"/>
      <c r="AB22" s="178"/>
      <c r="AC22" s="178" t="s">
        <v>159</v>
      </c>
      <c r="AD22" s="178"/>
      <c r="AE22" s="178" t="s">
        <v>387</v>
      </c>
      <c r="AF22" s="178" t="s">
        <v>388</v>
      </c>
      <c r="AG22" s="178" t="s">
        <v>389</v>
      </c>
      <c r="AH22" s="198">
        <f t="shared" si="0"/>
        <v>-1693.5169978199997</v>
      </c>
      <c r="AJ22" t="s">
        <v>430</v>
      </c>
      <c r="AK22">
        <v>2.8883646000000001</v>
      </c>
    </row>
    <row r="23" spans="1:37" x14ac:dyDescent="0.3">
      <c r="A23" s="2" t="s">
        <v>22</v>
      </c>
      <c r="B23" s="57" t="s">
        <v>161</v>
      </c>
      <c r="C23" s="58" t="s">
        <v>162</v>
      </c>
      <c r="D23" s="58"/>
      <c r="E23" s="58" t="s">
        <v>163</v>
      </c>
      <c r="F23" s="58"/>
      <c r="G23" s="58" t="s">
        <v>164</v>
      </c>
      <c r="H23" s="58"/>
      <c r="I23" s="58" t="s">
        <v>165</v>
      </c>
      <c r="J23" s="58" t="s">
        <v>166</v>
      </c>
      <c r="K23" s="58" t="s">
        <v>167</v>
      </c>
      <c r="L23" s="58"/>
      <c r="M23" s="119"/>
      <c r="N23" s="120" t="s">
        <v>279</v>
      </c>
      <c r="O23" s="120"/>
      <c r="P23" s="120"/>
      <c r="Q23" s="120"/>
      <c r="R23" s="120" t="s">
        <v>280</v>
      </c>
      <c r="S23" s="120" t="s">
        <v>278</v>
      </c>
      <c r="T23" s="120"/>
      <c r="U23" s="120"/>
      <c r="V23" s="120"/>
      <c r="W23" s="120"/>
      <c r="Y23" s="179"/>
      <c r="Z23" s="180"/>
      <c r="AA23" s="180"/>
      <c r="AB23" s="180"/>
      <c r="AC23" s="180"/>
      <c r="AD23" s="180" t="s">
        <v>295</v>
      </c>
      <c r="AE23" s="180"/>
      <c r="AF23" s="180" t="s">
        <v>390</v>
      </c>
      <c r="AG23" s="180" t="s">
        <v>391</v>
      </c>
      <c r="AH23" s="198">
        <f t="shared" si="0"/>
        <v>-4080.2924225820002</v>
      </c>
      <c r="AJ23" t="s">
        <v>431</v>
      </c>
      <c r="AK23">
        <v>0</v>
      </c>
    </row>
    <row r="24" spans="1:37" x14ac:dyDescent="0.3">
      <c r="A24" s="2" t="s">
        <v>23</v>
      </c>
      <c r="B24" s="59" t="s">
        <v>168</v>
      </c>
      <c r="C24" s="60" t="s">
        <v>169</v>
      </c>
      <c r="D24" s="60"/>
      <c r="E24" s="60" t="s">
        <v>170</v>
      </c>
      <c r="F24" s="60"/>
      <c r="G24" s="60" t="s">
        <v>171</v>
      </c>
      <c r="H24" s="60"/>
      <c r="I24" s="60" t="s">
        <v>172</v>
      </c>
      <c r="J24" s="60" t="s">
        <v>173</v>
      </c>
      <c r="K24" s="60" t="s">
        <v>174</v>
      </c>
      <c r="L24" s="60"/>
      <c r="M24" s="121"/>
      <c r="N24" s="122" t="s">
        <v>259</v>
      </c>
      <c r="O24" s="122"/>
      <c r="P24" s="122"/>
      <c r="Q24" s="122"/>
      <c r="R24" s="122" t="s">
        <v>259</v>
      </c>
      <c r="S24" s="122"/>
      <c r="T24" s="122"/>
      <c r="U24" s="122"/>
      <c r="V24" s="122"/>
      <c r="W24" s="122"/>
      <c r="Y24" s="181"/>
      <c r="Z24" s="182"/>
      <c r="AA24" s="182"/>
      <c r="AB24" s="182"/>
      <c r="AC24" s="182"/>
      <c r="AD24" s="182" t="s">
        <v>392</v>
      </c>
      <c r="AE24" s="182"/>
      <c r="AF24" s="182"/>
      <c r="AG24" s="182" t="s">
        <v>393</v>
      </c>
      <c r="AH24" s="198">
        <f t="shared" si="0"/>
        <v>-6073.9787143799995</v>
      </c>
      <c r="AJ24" t="s">
        <v>433</v>
      </c>
      <c r="AK24">
        <v>0</v>
      </c>
    </row>
    <row r="25" spans="1:37" x14ac:dyDescent="0.3">
      <c r="A25" s="2" t="s">
        <v>24</v>
      </c>
      <c r="B25" s="61" t="s">
        <v>175</v>
      </c>
      <c r="C25" s="62" t="s">
        <v>176</v>
      </c>
      <c r="D25" s="62"/>
      <c r="E25" s="62" t="s">
        <v>177</v>
      </c>
      <c r="F25" s="62"/>
      <c r="G25" s="62" t="s">
        <v>178</v>
      </c>
      <c r="H25" s="62"/>
      <c r="I25" s="62" t="s">
        <v>179</v>
      </c>
      <c r="J25" s="62" t="s">
        <v>180</v>
      </c>
      <c r="K25" s="62"/>
      <c r="L25" s="62"/>
      <c r="M25" s="123"/>
      <c r="N25" s="124" t="s">
        <v>281</v>
      </c>
      <c r="O25" s="124"/>
      <c r="P25" s="124"/>
      <c r="Q25" s="124"/>
      <c r="R25" s="124" t="s">
        <v>281</v>
      </c>
      <c r="S25" s="124"/>
      <c r="T25" s="124"/>
      <c r="U25" s="124"/>
      <c r="V25" s="124"/>
      <c r="W25" s="124"/>
      <c r="Y25" s="183"/>
      <c r="Z25" s="184"/>
      <c r="AA25" s="184"/>
      <c r="AB25" s="184"/>
      <c r="AC25" s="184"/>
      <c r="AD25" s="184" t="s">
        <v>253</v>
      </c>
      <c r="AE25" s="184"/>
      <c r="AF25" s="184" t="s">
        <v>394</v>
      </c>
      <c r="AG25" s="184" t="s">
        <v>395</v>
      </c>
      <c r="AH25" s="198">
        <f t="shared" si="0"/>
        <v>-8617.6807039759988</v>
      </c>
    </row>
    <row r="26" spans="1:37" x14ac:dyDescent="0.3">
      <c r="A26" s="2" t="s">
        <v>25</v>
      </c>
      <c r="B26" s="63" t="s">
        <v>181</v>
      </c>
      <c r="C26" s="64" t="s">
        <v>182</v>
      </c>
      <c r="D26" s="64" t="s">
        <v>183</v>
      </c>
      <c r="E26" s="64" t="s">
        <v>184</v>
      </c>
      <c r="F26" s="64"/>
      <c r="G26" s="64" t="s">
        <v>185</v>
      </c>
      <c r="H26" s="64"/>
      <c r="I26" s="64" t="s">
        <v>49</v>
      </c>
      <c r="J26" s="64" t="s">
        <v>186</v>
      </c>
      <c r="K26" s="64" t="s">
        <v>187</v>
      </c>
      <c r="L26" s="64"/>
      <c r="M26" s="125"/>
      <c r="N26" s="126" t="s">
        <v>282</v>
      </c>
      <c r="O26" s="126"/>
      <c r="P26" s="126"/>
      <c r="Q26" s="126"/>
      <c r="R26" s="126" t="s">
        <v>282</v>
      </c>
      <c r="S26" s="126"/>
      <c r="T26" s="126"/>
      <c r="U26" s="126"/>
      <c r="V26" s="126"/>
      <c r="W26" s="126"/>
      <c r="Y26" s="185"/>
      <c r="Z26" s="186"/>
      <c r="AA26" s="186"/>
      <c r="AB26" s="186"/>
      <c r="AC26" s="186"/>
      <c r="AD26" s="186"/>
      <c r="AE26" s="186"/>
      <c r="AF26" s="186" t="s">
        <v>396</v>
      </c>
      <c r="AG26" s="186" t="s">
        <v>397</v>
      </c>
      <c r="AH26" s="198">
        <f t="shared" si="0"/>
        <v>-5082.0521411739992</v>
      </c>
    </row>
    <row r="27" spans="1:37" x14ac:dyDescent="0.3">
      <c r="A27" s="2" t="s">
        <v>26</v>
      </c>
      <c r="B27" s="65" t="s">
        <v>188</v>
      </c>
      <c r="C27" s="66" t="s">
        <v>189</v>
      </c>
      <c r="D27" s="66"/>
      <c r="E27" s="66" t="s">
        <v>190</v>
      </c>
      <c r="F27" s="66"/>
      <c r="G27" s="66" t="s">
        <v>191</v>
      </c>
      <c r="H27" s="66"/>
      <c r="I27" s="66" t="s">
        <v>192</v>
      </c>
      <c r="J27" s="66" t="s">
        <v>193</v>
      </c>
      <c r="K27" s="66"/>
      <c r="L27" s="66"/>
      <c r="M27" s="127"/>
      <c r="N27" s="128" t="s">
        <v>283</v>
      </c>
      <c r="O27" s="128"/>
      <c r="P27" s="128"/>
      <c r="Q27" s="128"/>
      <c r="R27" s="128" t="s">
        <v>283</v>
      </c>
      <c r="S27" s="128"/>
      <c r="T27" s="128"/>
      <c r="U27" s="128"/>
      <c r="V27" s="128"/>
      <c r="W27" s="128"/>
      <c r="Y27" s="187"/>
      <c r="Z27" s="188"/>
      <c r="AA27" s="188"/>
      <c r="AB27" s="188"/>
      <c r="AC27" s="188"/>
      <c r="AD27" s="188" t="s">
        <v>47</v>
      </c>
      <c r="AE27" s="188"/>
      <c r="AF27" s="188" t="s">
        <v>398</v>
      </c>
      <c r="AG27" s="188" t="s">
        <v>399</v>
      </c>
      <c r="AH27" s="198">
        <f t="shared" si="0"/>
        <v>-11519.811206647999</v>
      </c>
    </row>
    <row r="28" spans="1:37" x14ac:dyDescent="0.3">
      <c r="A28" s="2" t="s">
        <v>27</v>
      </c>
      <c r="B28" s="67" t="s">
        <v>194</v>
      </c>
      <c r="C28" s="68" t="s">
        <v>194</v>
      </c>
      <c r="D28" s="68"/>
      <c r="E28" s="68"/>
      <c r="F28" s="68"/>
      <c r="G28" s="68" t="s">
        <v>195</v>
      </c>
      <c r="H28" s="68"/>
      <c r="I28" s="68" t="s">
        <v>196</v>
      </c>
      <c r="J28" s="68" t="s">
        <v>197</v>
      </c>
      <c r="K28" s="68" t="s">
        <v>198</v>
      </c>
      <c r="L28" s="68"/>
      <c r="M28" s="129"/>
      <c r="N28" s="130" t="s">
        <v>206</v>
      </c>
      <c r="O28" s="130"/>
      <c r="P28" s="130"/>
      <c r="Q28" s="130"/>
      <c r="R28" s="130" t="s">
        <v>149</v>
      </c>
      <c r="S28" s="130" t="s">
        <v>143</v>
      </c>
      <c r="T28" s="130"/>
      <c r="U28" s="130"/>
      <c r="V28" s="130"/>
      <c r="W28" s="130"/>
      <c r="Y28" s="189"/>
      <c r="Z28" s="190"/>
      <c r="AA28" s="190"/>
      <c r="AB28" s="190" t="s">
        <v>208</v>
      </c>
      <c r="AC28" s="190"/>
      <c r="AD28" s="190"/>
      <c r="AE28" s="190"/>
      <c r="AF28" s="190" t="s">
        <v>400</v>
      </c>
      <c r="AG28" s="190" t="s">
        <v>401</v>
      </c>
      <c r="AH28" s="198">
        <f t="shared" si="0"/>
        <v>-6637.7435647719985</v>
      </c>
    </row>
    <row r="29" spans="1:37" x14ac:dyDescent="0.3">
      <c r="A29" s="2" t="s">
        <v>28</v>
      </c>
      <c r="B29" s="69" t="s">
        <v>199</v>
      </c>
      <c r="C29" s="70" t="s">
        <v>199</v>
      </c>
      <c r="D29" s="70"/>
      <c r="E29" s="14"/>
      <c r="F29" s="14"/>
      <c r="G29" s="14"/>
      <c r="H29" s="14"/>
      <c r="I29" s="14"/>
      <c r="J29" s="14"/>
      <c r="K29" s="14"/>
      <c r="L29" s="14"/>
      <c r="M29" s="131"/>
      <c r="N29" s="132" t="s">
        <v>284</v>
      </c>
      <c r="O29" s="132"/>
      <c r="P29" s="132"/>
      <c r="Q29" s="132"/>
      <c r="R29" s="132" t="s">
        <v>240</v>
      </c>
      <c r="S29" s="132" t="s">
        <v>143</v>
      </c>
      <c r="T29" s="132"/>
      <c r="U29" s="132"/>
      <c r="V29" s="132"/>
      <c r="Y29" s="191"/>
      <c r="Z29" s="192"/>
      <c r="AA29" s="192"/>
      <c r="AB29" s="192"/>
      <c r="AC29" s="192"/>
      <c r="AD29" s="192" t="s">
        <v>402</v>
      </c>
      <c r="AE29" s="192"/>
      <c r="AF29" s="192" t="s">
        <v>403</v>
      </c>
      <c r="AG29" s="192" t="s">
        <v>404</v>
      </c>
      <c r="AH29" s="198">
        <f t="shared" si="0"/>
        <v>-1300.30549567</v>
      </c>
    </row>
    <row r="30" spans="1:37" x14ac:dyDescent="0.3">
      <c r="A30" s="2" t="s">
        <v>29</v>
      </c>
      <c r="B30" s="71" t="s">
        <v>200</v>
      </c>
      <c r="C30" s="72" t="s">
        <v>200</v>
      </c>
      <c r="D30" s="72"/>
      <c r="E30" s="72"/>
      <c r="F30" s="72"/>
      <c r="G30" s="72" t="s">
        <v>201</v>
      </c>
      <c r="H30" s="72"/>
      <c r="I30" s="72" t="s">
        <v>202</v>
      </c>
      <c r="J30" s="72" t="s">
        <v>108</v>
      </c>
      <c r="K30" s="72"/>
      <c r="L30" s="72"/>
      <c r="M30" s="133"/>
      <c r="N30" s="134" t="s">
        <v>285</v>
      </c>
      <c r="O30" s="134"/>
      <c r="P30" s="134"/>
      <c r="Q30" s="134"/>
      <c r="R30" s="134" t="s">
        <v>284</v>
      </c>
      <c r="S30" s="134" t="s">
        <v>286</v>
      </c>
      <c r="T30" s="134"/>
      <c r="U30" s="134"/>
      <c r="V30" s="134"/>
      <c r="W30" s="134"/>
      <c r="Y30" s="193"/>
      <c r="Z30" s="194"/>
      <c r="AA30" s="194"/>
      <c r="AB30" s="194"/>
      <c r="AC30" s="194"/>
      <c r="AD30" s="194"/>
      <c r="AE30" s="194"/>
      <c r="AF30" s="194" t="s">
        <v>405</v>
      </c>
      <c r="AG30" s="194" t="s">
        <v>406</v>
      </c>
      <c r="AH30" s="198">
        <f t="shared" si="0"/>
        <v>-10100.391337488001</v>
      </c>
    </row>
    <row r="31" spans="1:37" x14ac:dyDescent="0.3">
      <c r="A31" s="3" t="s">
        <v>30</v>
      </c>
      <c r="B31" s="73" t="s">
        <v>203</v>
      </c>
      <c r="C31" s="74" t="s">
        <v>204</v>
      </c>
      <c r="D31" s="74"/>
      <c r="E31" s="74" t="s">
        <v>205</v>
      </c>
      <c r="F31" s="74"/>
      <c r="G31" s="74"/>
      <c r="H31" s="74"/>
      <c r="I31" s="74" t="s">
        <v>206</v>
      </c>
      <c r="J31" s="74" t="s">
        <v>207</v>
      </c>
      <c r="K31" s="74" t="s">
        <v>208</v>
      </c>
      <c r="L31" s="74"/>
      <c r="M31" s="135"/>
      <c r="N31" s="136" t="s">
        <v>105</v>
      </c>
      <c r="O31" s="136"/>
      <c r="P31" s="136"/>
      <c r="Q31" s="136"/>
      <c r="R31" s="136" t="s">
        <v>287</v>
      </c>
      <c r="S31" s="136" t="s">
        <v>236</v>
      </c>
      <c r="T31" s="136"/>
      <c r="U31" s="136"/>
      <c r="V31" s="136"/>
      <c r="W31" s="136"/>
      <c r="Y31" s="195"/>
      <c r="Z31" s="196"/>
      <c r="AA31" s="196"/>
      <c r="AB31" s="196"/>
      <c r="AC31" s="196"/>
      <c r="AD31" s="196" t="s">
        <v>407</v>
      </c>
      <c r="AE31" s="196"/>
      <c r="AF31" s="196" t="s">
        <v>408</v>
      </c>
      <c r="AG31" s="196" t="s">
        <v>409</v>
      </c>
      <c r="AH31" s="198">
        <f t="shared" si="0"/>
        <v>-16385.41501719</v>
      </c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2015-06-05T18:19:34Z</dcterms:created>
  <dcterms:modified xsi:type="dcterms:W3CDTF">2021-11-25T06:32:31Z</dcterms:modified>
</cp:coreProperties>
</file>