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C:\Users\Mac\Desktop\数据库\2017能源平衡表\"/>
    </mc:Choice>
  </mc:AlternateContent>
  <xr:revisionPtr revIDLastSave="0" documentId="13_ncr:1_{6EC00BEF-64C9-488B-B9BE-1B3190CB2655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2" i="1"/>
</calcChain>
</file>

<file path=xl/sharedStrings.xml><?xml version="1.0" encoding="utf-8"?>
<sst xmlns="http://schemas.openxmlformats.org/spreadsheetml/2006/main" count="494" uniqueCount="438">
  <si>
    <t>地 区</t>
  </si>
  <si>
    <r>
      <rPr>
        <sz val="10"/>
        <rFont val="宋体"/>
        <family val="3"/>
        <charset val="134"/>
      </rPr>
      <t>煤合计_x000D_
(万吨)_x000D_
Coal Total_x000D_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</si>
  <si>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原煤_x000D_
(万吨)_x000D_
Raw 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</si>
  <si>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洗精煤_x000D_
(万吨)_x000D_
Cleaned_x000D_
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</si>
  <si>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其他洗煤_x000D_
(万吨)_x000D_
Other_x000D_
Washed_x000D_
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</si>
  <si>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煤制品_x000D_
(万吨)_x000D_
Briquettes_x000D_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</si>
  <si>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煤矸石_x000D_
(万吨)_x000D_
Gangue_x000D_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</si>
  <si>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焦炭_x000D_
(万吨)_x000D_
Coke_x000D_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</si>
  <si>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焦炉煤气_x000D_
(亿立方米)_x000D_
Coke Oven_x000D_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</si>
  <si>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>高炉煤气_x000D_
(亿立方米)_x000D_
Blast Furnace_x000D_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</si>
  <si>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>转炉煤气_x000D_
(亿立方米)_x000D_
C onverter_x000D_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</si>
  <si>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>其他煤气_x000D_
(亿立方米)_x000D_
Other 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</si>
  <si>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>其他焦化产品_x000D_
(万吨)_x000D_
Other_x000D_
Coking_x000D_
Products_x000D_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</si>
  <si>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油品合计_x000D_
(万吨)_x000D_
Petroleum_x000D_
Products_x000D_
Total_x000D_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</si>
  <si>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原油_x000D_
(万吨)_x000D_
Crude Oil_x000D_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</si>
  <si>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汽油_x000D_
(万吨)_x000D_
Gasoline_x000D_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</si>
  <si>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煤油_x000D_
(万吨)_x000D_
Kerosene_x000D_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</si>
  <si>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柴油_x000D_
(万吨)_x000D_
Diesel Oil_x000D_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</si>
  <si>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燃料油_x000D_
(万吨)_x000D_
Fuel Oil_x000D_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</si>
  <si>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石脑油_x000D_
(万吨)_x000D_
Naphtha_x000D_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</si>
  <si>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润滑油_x000D_
(万吨)_x000D_
Lubricants_x000D_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</si>
  <si>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石蜡_x000D_
(万吨)_x000D_
Paraffin_x000D_
Waxes_x000D_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</si>
  <si>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溶剂油_x000D_
(万吨)_x000D_
W)hite Spirit_x000D_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</si>
  <si>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石油沥青_x000D_
(万吨)_x000D_
Bitumen_x000D_
Asphalt_x000D_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</si>
  <si>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石油焦_x000D_
(万吨)_x000D_
Petroleum_x000D_
Coke_x000D_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</si>
  <si>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液化石油气_x000D_
(万吨)_x000D_
Liquefied_x000D_
Petroleum Gas_x000D_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</si>
  <si>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炼厂干气_x000D_
(万吨)_x000D_
Refinery_x000D_
Gas_x000D_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</si>
  <si>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其他石油制品_x000D_
(万吨)_x000D_
Other_x000D_
Petroleum_x000D_
Products_x000D_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</si>
  <si>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天然气_x000D_
(亿立方米)_x000D_
Natural 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</si>
  <si>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>液化天然气_x000D_
(万吨)_x000D_
Liquefied_x000D_
Natural Gas_x000D_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</si>
  <si>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热力_x000D_
(万百万千焦)_x000D_
Heat_x000D_
(10</t>
    </r>
    <r>
      <rPr>
        <vertAlign val="superscript"/>
        <sz val="10"/>
        <rFont val="宋体"/>
        <family val="3"/>
        <charset val="134"/>
      </rPr>
      <t>10</t>
    </r>
    <r>
      <rPr>
        <sz val="10"/>
        <rFont val="宋体"/>
        <family val="3"/>
        <charset val="134"/>
      </rPr>
      <t xml:space="preserve"> kJ)</t>
    </r>
  </si>
  <si>
    <r>
      <rPr>
        <sz val="10"/>
        <rFont val="宋体"/>
        <family val="3"/>
        <charset val="134"/>
      </rPr>
      <t>电力_x000D_
(亿千瓦小时)_x000D_
Electricity_x000D_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kW·h)</t>
    </r>
  </si>
  <si>
    <r>
      <rPr>
        <sz val="10"/>
        <rFont val="宋体"/>
        <family val="3"/>
        <charset val="134"/>
      </rPr>
      <t>其他能源_x000D_
(万吨标准煤)_x000D_
Other_x000D_
Energy_x000D_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tce)</t>
    </r>
  </si>
  <si>
    <t>北 京</t>
  </si>
  <si>
    <t>-35.72</t>
  </si>
  <si>
    <t>-35.71</t>
  </si>
  <si>
    <t>-0.01</t>
  </si>
  <si>
    <t>-3.43</t>
  </si>
  <si>
    <t>-0.16</t>
  </si>
  <si>
    <t>-2.50</t>
  </si>
  <si>
    <t>-0.27</t>
  </si>
  <si>
    <t>-0.35</t>
  </si>
  <si>
    <t>-58.68</t>
  </si>
  <si>
    <t>376.23</t>
  </si>
  <si>
    <t>-75.19</t>
  </si>
  <si>
    <t>天 津</t>
  </si>
  <si>
    <t>-2149.22</t>
  </si>
  <si>
    <t>-1.16</t>
  </si>
  <si>
    <t>-19.28</t>
  </si>
  <si>
    <t>-33.34</t>
  </si>
  <si>
    <t>-14.19</t>
  </si>
  <si>
    <t>-0.21</t>
  </si>
  <si>
    <t>-0.03</t>
  </si>
  <si>
    <t>-18.87</t>
  </si>
  <si>
    <t>-0.04</t>
  </si>
  <si>
    <t>-17.80</t>
  </si>
  <si>
    <t>-516.91</t>
  </si>
  <si>
    <t>612.87</t>
  </si>
  <si>
    <t>-16.45</t>
  </si>
  <si>
    <t>河 北</t>
  </si>
  <si>
    <t>-9050.48</t>
  </si>
  <si>
    <t>-8747.99</t>
  </si>
  <si>
    <t>-302.49</t>
  </si>
  <si>
    <t>-349.99</t>
  </si>
  <si>
    <t>-20.75</t>
  </si>
  <si>
    <t>-778.67</t>
  </si>
  <si>
    <t>-56.17</t>
  </si>
  <si>
    <t>-3.13</t>
  </si>
  <si>
    <t>-1.31</t>
  </si>
  <si>
    <t>-0.05</t>
  </si>
  <si>
    <t>-0.86</t>
  </si>
  <si>
    <t>-0.91</t>
  </si>
  <si>
    <t>-0.08</t>
  </si>
  <si>
    <t>-5058.05</t>
  </si>
  <si>
    <t>2475.48</t>
  </si>
  <si>
    <t>-131.03</t>
  </si>
  <si>
    <t>山 西</t>
  </si>
  <si>
    <t>-12112.49</t>
  </si>
  <si>
    <t>-10709.83</t>
  </si>
  <si>
    <t>-1402.66</t>
  </si>
  <si>
    <t>-898.64</t>
  </si>
  <si>
    <t>-12.14</t>
  </si>
  <si>
    <t>-76.59</t>
  </si>
  <si>
    <t>-3.94</t>
  </si>
  <si>
    <t>-0.76</t>
  </si>
  <si>
    <t>-0.59</t>
  </si>
  <si>
    <t>-0.17</t>
  </si>
  <si>
    <t>-22.37</t>
  </si>
  <si>
    <t>-3466.01</t>
  </si>
  <si>
    <t>2502.99</t>
  </si>
  <si>
    <t>-139.82</t>
  </si>
  <si>
    <t>内蒙古</t>
  </si>
  <si>
    <t>-21592.94</t>
  </si>
  <si>
    <t>-21546.89</t>
  </si>
  <si>
    <t>-34.82</t>
  </si>
  <si>
    <t>-11.23</t>
  </si>
  <si>
    <t>-731.20</t>
  </si>
  <si>
    <t>-4.76</t>
  </si>
  <si>
    <t>-75.39</t>
  </si>
  <si>
    <t>-4.42</t>
  </si>
  <si>
    <t>-0.72</t>
  </si>
  <si>
    <t>-0.62</t>
  </si>
  <si>
    <t>-0.09</t>
  </si>
  <si>
    <t>-0.19</t>
  </si>
  <si>
    <t>-2332.27</t>
  </si>
  <si>
    <t>3750.33</t>
  </si>
  <si>
    <t>-36.55</t>
  </si>
  <si>
    <t>辽 宁</t>
  </si>
  <si>
    <t>-7020.60</t>
  </si>
  <si>
    <t>-7020.15</t>
  </si>
  <si>
    <t>-0.45</t>
  </si>
  <si>
    <t>-20.03</t>
  </si>
  <si>
    <t>-12.59</t>
  </si>
  <si>
    <t>-182.43</t>
  </si>
  <si>
    <t>-8.23</t>
  </si>
  <si>
    <t>-1.71</t>
  </si>
  <si>
    <t>-4.86</t>
  </si>
  <si>
    <t>-0.43</t>
  </si>
  <si>
    <t>-3.71</t>
  </si>
  <si>
    <t>-4281.64</t>
  </si>
  <si>
    <t>1408.91</t>
  </si>
  <si>
    <t>-33.59</t>
  </si>
  <si>
    <t>吉 林</t>
  </si>
  <si>
    <t>-3835.11</t>
  </si>
  <si>
    <t>-2.15</t>
  </si>
  <si>
    <t>-0.38</t>
  </si>
  <si>
    <t>-5.55</t>
  </si>
  <si>
    <t>-2.26</t>
  </si>
  <si>
    <t>-0.33</t>
  </si>
  <si>
    <t>-1.93</t>
  </si>
  <si>
    <t>-102.73</t>
  </si>
  <si>
    <t>642.85</t>
  </si>
  <si>
    <t>-145.46</t>
  </si>
  <si>
    <t>黑龙江</t>
  </si>
  <si>
    <t>-3984.44</t>
  </si>
  <si>
    <t>-3913.09</t>
  </si>
  <si>
    <t>-70.19</t>
  </si>
  <si>
    <t>-395.91</t>
  </si>
  <si>
    <t>-3.42</t>
  </si>
  <si>
    <t>-10.38</t>
  </si>
  <si>
    <t>-0.37</t>
  </si>
  <si>
    <t>-0.56</t>
  </si>
  <si>
    <t>-9.45</t>
  </si>
  <si>
    <t>-1.21</t>
  </si>
  <si>
    <t>-150.25</t>
  </si>
  <si>
    <t>815.82</t>
  </si>
  <si>
    <t>-204.90</t>
  </si>
  <si>
    <t>上 海</t>
  </si>
  <si>
    <t>-2928.24</t>
  </si>
  <si>
    <t>-0.94</t>
  </si>
  <si>
    <t>-78.01</t>
  </si>
  <si>
    <t>-2.02</t>
  </si>
  <si>
    <t>-20.38</t>
  </si>
  <si>
    <t>-3.63</t>
  </si>
  <si>
    <t>-16.48</t>
  </si>
  <si>
    <t>-19.25</t>
  </si>
  <si>
    <t>-913.40</t>
  </si>
  <si>
    <t>846.28</t>
  </si>
  <si>
    <t>-75.23</t>
  </si>
  <si>
    <t>江 苏</t>
  </si>
  <si>
    <t>-15943.34</t>
  </si>
  <si>
    <t>-15759.23</t>
  </si>
  <si>
    <t>-184.11</t>
  </si>
  <si>
    <t>-17.69</t>
  </si>
  <si>
    <t>-278.54</t>
  </si>
  <si>
    <t>-16.59</t>
  </si>
  <si>
    <t>-1.58</t>
  </si>
  <si>
    <t>-1.05</t>
  </si>
  <si>
    <t>-0.14</t>
  </si>
  <si>
    <t>-0.39</t>
  </si>
  <si>
    <t>-113.29</t>
  </si>
  <si>
    <t>-4163.15</t>
  </si>
  <si>
    <t>4511.10</t>
  </si>
  <si>
    <t>-266.16</t>
  </si>
  <si>
    <t>浙 江</t>
  </si>
  <si>
    <t>-8938.05</t>
  </si>
  <si>
    <t>-8937.95</t>
  </si>
  <si>
    <t>-0.10</t>
  </si>
  <si>
    <t>-1.44</t>
  </si>
  <si>
    <t>-15.45</t>
  </si>
  <si>
    <t>-1.22</t>
  </si>
  <si>
    <t>-35.30</t>
  </si>
  <si>
    <t>-0.71</t>
  </si>
  <si>
    <t>-34.59</t>
  </si>
  <si>
    <t>-30.20</t>
  </si>
  <si>
    <t>-2.13</t>
  </si>
  <si>
    <t>-3947.81</t>
  </si>
  <si>
    <t>2554.51</t>
  </si>
  <si>
    <t>-244.67</t>
  </si>
  <si>
    <t>安 徽</t>
  </si>
  <si>
    <t>-9109.51</t>
  </si>
  <si>
    <t>-8805.19</t>
  </si>
  <si>
    <t>-304.32</t>
  </si>
  <si>
    <t>-280.09</t>
  </si>
  <si>
    <t>-6.05</t>
  </si>
  <si>
    <t>-103.43</t>
  </si>
  <si>
    <t>-12.22</t>
  </si>
  <si>
    <t>-0.46</t>
  </si>
  <si>
    <t>-0.30</t>
  </si>
  <si>
    <t>-2.18</t>
  </si>
  <si>
    <t>-6752.98</t>
  </si>
  <si>
    <t>2310.64</t>
  </si>
  <si>
    <t>-215.11</t>
  </si>
  <si>
    <t>福 建</t>
  </si>
  <si>
    <t>-4479.89</t>
  </si>
  <si>
    <t>-0.52</t>
  </si>
  <si>
    <t>-39.16</t>
  </si>
  <si>
    <t>-3.75</t>
  </si>
  <si>
    <t>-66.96</t>
  </si>
  <si>
    <t>-1.02</t>
  </si>
  <si>
    <t>-23.63</t>
  </si>
  <si>
    <t>-41.72</t>
  </si>
  <si>
    <t>-11.40</t>
  </si>
  <si>
    <t>-2115.74</t>
  </si>
  <si>
    <t>1139.16</t>
  </si>
  <si>
    <t>-83.31</t>
  </si>
  <si>
    <t>江 西</t>
  </si>
  <si>
    <t>-3506.89</t>
  </si>
  <si>
    <t>-50.97</t>
  </si>
  <si>
    <t>-2.67</t>
  </si>
  <si>
    <t>-65.50</t>
  </si>
  <si>
    <t>-4.20</t>
  </si>
  <si>
    <t>-0.13</t>
  </si>
  <si>
    <t>-0.31</t>
  </si>
  <si>
    <t>-0.02</t>
  </si>
  <si>
    <t>-1.15</t>
  </si>
  <si>
    <t>-4513.07</t>
  </si>
  <si>
    <t>939.42</t>
  </si>
  <si>
    <t>-117.97</t>
  </si>
  <si>
    <t>山 东</t>
  </si>
  <si>
    <t>-18701.98</t>
  </si>
  <si>
    <t>-18102.26</t>
  </si>
  <si>
    <t>-568.23</t>
  </si>
  <si>
    <t>-31.49</t>
  </si>
  <si>
    <t>-425.33</t>
  </si>
  <si>
    <t>-15.80</t>
  </si>
  <si>
    <t>-265.56</t>
  </si>
  <si>
    <t>-11.67</t>
  </si>
  <si>
    <t>-0.93</t>
  </si>
  <si>
    <t>-17.16</t>
  </si>
  <si>
    <t>-1.68</t>
  </si>
  <si>
    <t>-0.49</t>
  </si>
  <si>
    <t>-11.24</t>
  </si>
  <si>
    <t>-3.37</t>
  </si>
  <si>
    <t>-4834.48</t>
  </si>
  <si>
    <t>4913.85</t>
  </si>
  <si>
    <t>-536.49</t>
  </si>
  <si>
    <t>河 南</t>
  </si>
  <si>
    <t>-10957.10</t>
  </si>
  <si>
    <t>-10883.51</t>
  </si>
  <si>
    <t>-73.60</t>
  </si>
  <si>
    <t>-81.84</t>
  </si>
  <si>
    <t>-9.48</t>
  </si>
  <si>
    <t>-85.64</t>
  </si>
  <si>
    <t>-1.92</t>
  </si>
  <si>
    <t>-8.90</t>
  </si>
  <si>
    <t>-1.39</t>
  </si>
  <si>
    <t>-6.29</t>
  </si>
  <si>
    <t>-0.83</t>
  </si>
  <si>
    <t>-5.77</t>
  </si>
  <si>
    <t>-2610.16</t>
  </si>
  <si>
    <t>2575.94</t>
  </si>
  <si>
    <t>-138.16</t>
  </si>
  <si>
    <t>湖 北</t>
  </si>
  <si>
    <t>-3723.94</t>
  </si>
  <si>
    <t>-32.81</t>
  </si>
  <si>
    <t>-93.20</t>
  </si>
  <si>
    <t>-3.53</t>
  </si>
  <si>
    <t>-3.38</t>
  </si>
  <si>
    <t>-0.11</t>
  </si>
  <si>
    <t>-1.51</t>
  </si>
  <si>
    <t>-5.45</t>
  </si>
  <si>
    <t>-951.23</t>
  </si>
  <si>
    <t>1043.10</t>
  </si>
  <si>
    <t>-234.98</t>
  </si>
  <si>
    <t>湖 南</t>
  </si>
  <si>
    <t>-2856.76</t>
  </si>
  <si>
    <t>-116.67</t>
  </si>
  <si>
    <t>-3.62</t>
  </si>
  <si>
    <t>-138.10</t>
  </si>
  <si>
    <t>-8.57</t>
  </si>
  <si>
    <t>-9.30</t>
  </si>
  <si>
    <t>-0.58</t>
  </si>
  <si>
    <t>-4.56</t>
  </si>
  <si>
    <t>-2.95</t>
  </si>
  <si>
    <t>-65.74</t>
  </si>
  <si>
    <t>786.52</t>
  </si>
  <si>
    <t>-112.73</t>
  </si>
  <si>
    <t>广 东</t>
  </si>
  <si>
    <t>-11510.59</t>
  </si>
  <si>
    <t>-11324.03</t>
  </si>
  <si>
    <t>-186.56</t>
  </si>
  <si>
    <t>-220.50</t>
  </si>
  <si>
    <t>-4.78</t>
  </si>
  <si>
    <t>-75.49</t>
  </si>
  <si>
    <t>-6.99</t>
  </si>
  <si>
    <t>-46.46</t>
  </si>
  <si>
    <t>-2.09</t>
  </si>
  <si>
    <t>-1.81</t>
  </si>
  <si>
    <t>-10.75</t>
  </si>
  <si>
    <t>-27.50</t>
  </si>
  <si>
    <t>-4.14</t>
  </si>
  <si>
    <t>-69.16</t>
  </si>
  <si>
    <t>-218.67</t>
  </si>
  <si>
    <t>-3782.23</t>
  </si>
  <si>
    <t>3332.81</t>
  </si>
  <si>
    <t>-357.84</t>
  </si>
  <si>
    <t>广 西</t>
  </si>
  <si>
    <t>-2314.05</t>
  </si>
  <si>
    <t>-8.19</t>
  </si>
  <si>
    <t>-114.22</t>
  </si>
  <si>
    <t>-7.64</t>
  </si>
  <si>
    <t>-0.41</t>
  </si>
  <si>
    <t>-0.47</t>
  </si>
  <si>
    <t>-4550.99</t>
  </si>
  <si>
    <t>617.35</t>
  </si>
  <si>
    <t>-146.97</t>
  </si>
  <si>
    <t>海 南</t>
  </si>
  <si>
    <t>-825.27</t>
  </si>
  <si>
    <t>-2.62</t>
  </si>
  <si>
    <t>-561.60</t>
  </si>
  <si>
    <t>195.42</t>
  </si>
  <si>
    <t>-22.73</t>
  </si>
  <si>
    <t>重 庆</t>
  </si>
  <si>
    <t>-1775.76</t>
  </si>
  <si>
    <t>-1741.20</t>
  </si>
  <si>
    <t>-34.56</t>
  </si>
  <si>
    <t>-96.42</t>
  </si>
  <si>
    <t>-24.80</t>
  </si>
  <si>
    <t>-0.67</t>
  </si>
  <si>
    <t>-1.03</t>
  </si>
  <si>
    <t>-0.98</t>
  </si>
  <si>
    <t>-1896.94</t>
  </si>
  <si>
    <t>468.90</t>
  </si>
  <si>
    <t>-113.67</t>
  </si>
  <si>
    <t>四 川</t>
  </si>
  <si>
    <t>-1247.42</t>
  </si>
  <si>
    <t>-1214.98</t>
  </si>
  <si>
    <t>-32.44</t>
  </si>
  <si>
    <t>-157.42</t>
  </si>
  <si>
    <t>-10.00</t>
  </si>
  <si>
    <t>-89.26</t>
  </si>
  <si>
    <t>-12.80</t>
  </si>
  <si>
    <t>-1.69</t>
  </si>
  <si>
    <t>-3.99</t>
  </si>
  <si>
    <t>-17.35</t>
  </si>
  <si>
    <t>353.57</t>
  </si>
  <si>
    <t>贵 州</t>
  </si>
  <si>
    <t>-6605.04</t>
  </si>
  <si>
    <t>-3595.80</t>
  </si>
  <si>
    <t>-3009.24</t>
  </si>
  <si>
    <t>-71.68</t>
  </si>
  <si>
    <t>-18.86</t>
  </si>
  <si>
    <t>-2.16</t>
  </si>
  <si>
    <t>-2.78</t>
  </si>
  <si>
    <t>-4.11</t>
  </si>
  <si>
    <t>-3229.20</t>
  </si>
  <si>
    <t>1209.70</t>
  </si>
  <si>
    <t>-30.74</t>
  </si>
  <si>
    <t>云 南</t>
  </si>
  <si>
    <t>-1169.37</t>
  </si>
  <si>
    <t>-13.62</t>
  </si>
  <si>
    <t>-68.61</t>
  </si>
  <si>
    <t>-3.68</t>
  </si>
  <si>
    <t>-3477.42</t>
  </si>
  <si>
    <t>239.66</t>
  </si>
  <si>
    <t>-53.36</t>
  </si>
  <si>
    <t>陕 西</t>
  </si>
  <si>
    <t>-6126.58</t>
  </si>
  <si>
    <t>-5101.30</t>
  </si>
  <si>
    <t>-1025.28</t>
  </si>
  <si>
    <t>-543.95</t>
  </si>
  <si>
    <t>-51.22</t>
  </si>
  <si>
    <t>-40.96</t>
  </si>
  <si>
    <t>-1.23</t>
  </si>
  <si>
    <t>-2085.65</t>
  </si>
  <si>
    <t>1586.05</t>
  </si>
  <si>
    <t>-30.66</t>
  </si>
  <si>
    <t>甘 肃</t>
  </si>
  <si>
    <t>-3156.50</t>
  </si>
  <si>
    <t>-53.10</t>
  </si>
  <si>
    <t>-0.66</t>
  </si>
  <si>
    <t>-8.63</t>
  </si>
  <si>
    <t>-1.37</t>
  </si>
  <si>
    <t>-0.20</t>
  </si>
  <si>
    <t>-0.96</t>
  </si>
  <si>
    <t>-512.26</t>
  </si>
  <si>
    <t>713.91</t>
  </si>
  <si>
    <t>-6.43</t>
  </si>
  <si>
    <t>青 海</t>
  </si>
  <si>
    <t>-717.25</t>
  </si>
  <si>
    <t>-0.32</t>
  </si>
  <si>
    <t>-602.88</t>
  </si>
  <si>
    <t>161.19</t>
  </si>
  <si>
    <t>宁 夏</t>
  </si>
  <si>
    <t>-5665.01</t>
  </si>
  <si>
    <t>-5654.59</t>
  </si>
  <si>
    <t>-10.42</t>
  </si>
  <si>
    <t>-159.01</t>
  </si>
  <si>
    <t>-17.28</t>
  </si>
  <si>
    <t>-0.24</t>
  </si>
  <si>
    <t>-1.99</t>
  </si>
  <si>
    <t>-449.07</t>
  </si>
  <si>
    <t>1167.76</t>
  </si>
  <si>
    <t>-7.44</t>
  </si>
  <si>
    <t>新 疆</t>
  </si>
  <si>
    <t>-11289.00</t>
  </si>
  <si>
    <t>-11288.24</t>
  </si>
  <si>
    <t>-90.78</t>
  </si>
  <si>
    <t>-2.60</t>
  </si>
  <si>
    <t>-14.63</t>
  </si>
  <si>
    <t>-1.80</t>
  </si>
  <si>
    <t>-3.57</t>
  </si>
  <si>
    <t>-1117.66</t>
  </si>
  <si>
    <t>2368.88</t>
  </si>
  <si>
    <t>-9.76</t>
  </si>
  <si>
    <t>原煤</t>
  </si>
  <si>
    <t>洗精煤</t>
  </si>
  <si>
    <t>其他洗煤</t>
  </si>
  <si>
    <t>煤制品</t>
  </si>
  <si>
    <t>煤矸石</t>
  </si>
  <si>
    <t>焦炭</t>
  </si>
  <si>
    <t>焦炉煤气</t>
  </si>
  <si>
    <t>高炉煤气</t>
  </si>
  <si>
    <t>转炉煤气</t>
  </si>
  <si>
    <t>其他煤气</t>
  </si>
  <si>
    <t>其他焦化产品</t>
  </si>
  <si>
    <t>原油</t>
  </si>
  <si>
    <t>汽油</t>
  </si>
  <si>
    <t>柴油</t>
  </si>
  <si>
    <t>燃料油</t>
  </si>
  <si>
    <t>石油焦</t>
  </si>
  <si>
    <t>液化石油气</t>
  </si>
  <si>
    <t>炼厂干气</t>
  </si>
  <si>
    <t>其他石油制品</t>
  </si>
  <si>
    <t>天然气</t>
  </si>
  <si>
    <t>液化天然气</t>
  </si>
  <si>
    <t>二氧化碳（万吨）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</si>
</sst>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vertAlign val="superscript"/>
      <sz val="10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/>
    </xf>
    <xf numFmtId="49" fontId="2" fillId="0" borderId="0" xfId="1" applyNumberFormat="1" applyFont="1" applyFill="1" applyBorder="1" applyAlignment="1">
      <alignment horizontal="right" vertical="center"/>
    </xf>
    <xf numFmtId="49" fontId="2" fillId="0" borderId="0" xfId="1" applyNumberFormat="1" applyFont="1" applyFill="1" applyAlignment="1">
      <alignment horizontal="right" vertical="center"/>
    </xf>
    <xf numFmtId="49" fontId="1" fillId="0" borderId="0" xfId="0" applyNumberFormat="1" applyFont="1" applyAlignment="1">
      <alignment horizontal="right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righ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1" fillId="0" borderId="6" xfId="0" applyNumberFormat="1" applyFont="1" applyFill="1" applyBorder="1" applyAlignment="1">
      <alignment horizontal="center" vertical="center" wrapText="1"/>
    </xf>
    <xf numFmtId="49" fontId="0" fillId="0" borderId="0" xfId="0" applyNumberForma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1"/>
  <sheetViews>
    <sheetView tabSelected="1" workbookViewId="0">
      <selection activeCell="AH2" sqref="AH2"/>
    </sheetView>
  </sheetViews>
  <sheetFormatPr defaultColWidth="9" defaultRowHeight="14" x14ac:dyDescent="0.3"/>
  <sheetData>
    <row r="1" spans="1:37" ht="9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8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2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12" t="s">
        <v>32</v>
      </c>
      <c r="AH1" s="13" t="s">
        <v>437</v>
      </c>
    </row>
    <row r="2" spans="1:37" x14ac:dyDescent="0.3">
      <c r="A2" s="3" t="s">
        <v>33</v>
      </c>
      <c r="B2" s="4" t="s">
        <v>34</v>
      </c>
      <c r="C2" s="5" t="s">
        <v>35</v>
      </c>
      <c r="D2" s="5"/>
      <c r="E2" s="5"/>
      <c r="F2" s="5" t="s">
        <v>36</v>
      </c>
      <c r="G2" s="5"/>
      <c r="H2" s="6"/>
      <c r="I2" s="6"/>
      <c r="J2" s="6"/>
      <c r="K2" s="6"/>
      <c r="L2" s="6"/>
      <c r="M2" s="10"/>
      <c r="N2" s="11" t="s">
        <v>37</v>
      </c>
      <c r="O2" s="11"/>
      <c r="P2" s="11"/>
      <c r="Q2" s="11"/>
      <c r="R2" s="11" t="s">
        <v>38</v>
      </c>
      <c r="S2" s="11"/>
      <c r="T2" s="11"/>
      <c r="U2" s="11"/>
      <c r="V2" s="11"/>
      <c r="W2" s="11"/>
      <c r="X2" s="10"/>
      <c r="Y2" s="11" t="s">
        <v>39</v>
      </c>
      <c r="Z2" s="11" t="s">
        <v>38</v>
      </c>
      <c r="AA2" s="11" t="s">
        <v>40</v>
      </c>
      <c r="AB2" s="11" t="s">
        <v>41</v>
      </c>
      <c r="AC2" s="11" t="s">
        <v>42</v>
      </c>
      <c r="AD2" s="11"/>
      <c r="AE2" s="11"/>
      <c r="AF2" s="11" t="s">
        <v>43</v>
      </c>
      <c r="AG2" s="11" t="s">
        <v>44</v>
      </c>
      <c r="AH2" s="14">
        <f>C2*$AK$2+D2*$AK$3+E2*$AK$4+F2*$AK$5+G2*$AK$6+H2*$AK$7+I2*$AK$8+J2*$AK$9+K2*$AK$10+L2*$AK$11+M2*$AK$12+O2*$AK$13+P2*$AK$14+R2*$AK$15+S2*$AK$16+Y2*$AK$17+Z2*$AK$18+AA2*$AK$19+AB2*$AK$20+AC2*$AK$21+AD2*$AK$22</f>
        <v>-1370.744533284</v>
      </c>
      <c r="AJ2" t="s">
        <v>416</v>
      </c>
      <c r="AK2">
        <v>1.9778967999999999</v>
      </c>
    </row>
    <row r="3" spans="1:37" x14ac:dyDescent="0.3">
      <c r="A3" s="3" t="s">
        <v>45</v>
      </c>
      <c r="B3" s="4" t="s">
        <v>46</v>
      </c>
      <c r="C3" s="5" t="s">
        <v>46</v>
      </c>
      <c r="D3" s="5"/>
      <c r="E3" s="5"/>
      <c r="F3" s="5"/>
      <c r="G3" s="5"/>
      <c r="H3" s="5"/>
      <c r="I3" s="5" t="s">
        <v>47</v>
      </c>
      <c r="J3" s="5" t="s">
        <v>48</v>
      </c>
      <c r="K3" s="5"/>
      <c r="L3" s="5"/>
      <c r="M3" s="10"/>
      <c r="N3" s="11" t="s">
        <v>49</v>
      </c>
      <c r="O3" s="11" t="s">
        <v>50</v>
      </c>
      <c r="P3" s="11"/>
      <c r="Q3" s="11"/>
      <c r="R3" s="11" t="s">
        <v>51</v>
      </c>
      <c r="S3" s="11" t="s">
        <v>52</v>
      </c>
      <c r="T3" s="11"/>
      <c r="U3" s="11"/>
      <c r="V3" s="11"/>
      <c r="W3" s="11"/>
      <c r="X3" s="10"/>
      <c r="Y3" s="11" t="s">
        <v>53</v>
      </c>
      <c r="Z3" s="11"/>
      <c r="AA3" s="11"/>
      <c r="AB3" s="11" t="s">
        <v>54</v>
      </c>
      <c r="AC3" s="11" t="s">
        <v>55</v>
      </c>
      <c r="AD3" s="11"/>
      <c r="AE3" s="11" t="s">
        <v>56</v>
      </c>
      <c r="AF3" s="11" t="s">
        <v>57</v>
      </c>
      <c r="AG3" s="11" t="s">
        <v>58</v>
      </c>
      <c r="AH3" s="14">
        <f t="shared" ref="AH3:AH31" si="0">C3*$AK$2+D3*$AK$3+E3*$AK$4+F3*$AK$5+G3*$AK$6+H3*$AK$7+I3*$AK$8+J3*$AK$9+K3*$AK$10+L3*$AK$11+M3*$AK$12+O3*$AK$13+P3*$AK$14+R3*$AK$15+S3*$AK$16+Y3*$AK$17+Z3*$AK$18+AA3*$AK$19+AB3*$AK$20+AC3*$AK$21+AD3*$AK$22</f>
        <v>-4951.1026774639995</v>
      </c>
      <c r="AJ3" t="s">
        <v>417</v>
      </c>
      <c r="AK3">
        <v>2.4921424000000001</v>
      </c>
    </row>
    <row r="4" spans="1:37" x14ac:dyDescent="0.3">
      <c r="A4" s="3" t="s">
        <v>59</v>
      </c>
      <c r="B4" s="4" t="s">
        <v>60</v>
      </c>
      <c r="C4" s="5" t="s">
        <v>61</v>
      </c>
      <c r="D4" s="5"/>
      <c r="E4" s="5" t="s">
        <v>62</v>
      </c>
      <c r="F4" s="5"/>
      <c r="G4" s="5" t="s">
        <v>63</v>
      </c>
      <c r="H4" s="5"/>
      <c r="I4" s="5" t="s">
        <v>64</v>
      </c>
      <c r="J4" s="5" t="s">
        <v>65</v>
      </c>
      <c r="K4" s="5" t="s">
        <v>66</v>
      </c>
      <c r="L4" s="6"/>
      <c r="M4" s="10"/>
      <c r="N4" s="11" t="s">
        <v>67</v>
      </c>
      <c r="O4" s="11"/>
      <c r="P4" s="11"/>
      <c r="Q4" s="11"/>
      <c r="R4" s="11" t="s">
        <v>68</v>
      </c>
      <c r="S4" s="11" t="s">
        <v>69</v>
      </c>
      <c r="T4" s="11"/>
      <c r="U4" s="11"/>
      <c r="V4" s="11"/>
      <c r="W4" s="11"/>
      <c r="X4" s="10"/>
      <c r="Y4" s="11"/>
      <c r="Z4" s="11"/>
      <c r="AA4" s="11" t="s">
        <v>70</v>
      </c>
      <c r="AB4" s="11" t="s">
        <v>71</v>
      </c>
      <c r="AC4" s="11" t="s">
        <v>72</v>
      </c>
      <c r="AD4" s="11"/>
      <c r="AE4" s="11" t="s">
        <v>73</v>
      </c>
      <c r="AF4" s="11" t="s">
        <v>74</v>
      </c>
      <c r="AG4" s="11" t="s">
        <v>75</v>
      </c>
      <c r="AH4" s="14">
        <f t="shared" si="0"/>
        <v>-26432.171737191995</v>
      </c>
      <c r="AJ4" t="s">
        <v>418</v>
      </c>
      <c r="AK4">
        <v>0.79113979999999995</v>
      </c>
    </row>
    <row r="5" spans="1:37" x14ac:dyDescent="0.3">
      <c r="A5" s="3" t="s">
        <v>76</v>
      </c>
      <c r="B5" s="4" t="s">
        <v>77</v>
      </c>
      <c r="C5" s="5" t="s">
        <v>78</v>
      </c>
      <c r="D5" s="5"/>
      <c r="E5" s="5" t="s">
        <v>79</v>
      </c>
      <c r="F5" s="5"/>
      <c r="G5" s="5" t="s">
        <v>80</v>
      </c>
      <c r="H5" s="5"/>
      <c r="I5" s="5" t="s">
        <v>81</v>
      </c>
      <c r="J5" s="5" t="s">
        <v>82</v>
      </c>
      <c r="K5" s="5" t="s">
        <v>83</v>
      </c>
      <c r="L5" s="5"/>
      <c r="M5" s="10"/>
      <c r="N5" s="11" t="s">
        <v>84</v>
      </c>
      <c r="O5" s="11"/>
      <c r="P5" s="11"/>
      <c r="Q5" s="11"/>
      <c r="R5" s="11" t="s">
        <v>85</v>
      </c>
      <c r="S5" s="11" t="s">
        <v>86</v>
      </c>
      <c r="T5" s="11"/>
      <c r="U5" s="11"/>
      <c r="V5" s="11"/>
      <c r="W5" s="11"/>
      <c r="X5" s="10"/>
      <c r="Y5" s="11"/>
      <c r="Z5" s="11"/>
      <c r="AA5" s="11"/>
      <c r="AB5" s="11"/>
      <c r="AC5" s="11" t="s">
        <v>87</v>
      </c>
      <c r="AD5" s="11"/>
      <c r="AE5" s="11" t="s">
        <v>88</v>
      </c>
      <c r="AF5" s="11" t="s">
        <v>89</v>
      </c>
      <c r="AG5" s="11" t="s">
        <v>90</v>
      </c>
      <c r="AH5" s="14">
        <f t="shared" si="0"/>
        <v>-24391.473410386003</v>
      </c>
      <c r="AJ5" t="s">
        <v>419</v>
      </c>
      <c r="AK5">
        <v>2.0385300000000002</v>
      </c>
    </row>
    <row r="6" spans="1:37" x14ac:dyDescent="0.3">
      <c r="A6" s="3" t="s">
        <v>91</v>
      </c>
      <c r="B6" s="4" t="s">
        <v>92</v>
      </c>
      <c r="C6" s="5" t="s">
        <v>93</v>
      </c>
      <c r="D6" s="5"/>
      <c r="E6" s="5" t="s">
        <v>94</v>
      </c>
      <c r="F6" s="5" t="s">
        <v>95</v>
      </c>
      <c r="G6" s="5" t="s">
        <v>96</v>
      </c>
      <c r="H6" s="5"/>
      <c r="I6" s="5" t="s">
        <v>97</v>
      </c>
      <c r="J6" s="5" t="s">
        <v>98</v>
      </c>
      <c r="K6" s="5" t="s">
        <v>99</v>
      </c>
      <c r="L6" s="5"/>
      <c r="M6" s="10"/>
      <c r="N6" s="11" t="s">
        <v>100</v>
      </c>
      <c r="O6" s="11"/>
      <c r="P6" s="11"/>
      <c r="Q6" s="11" t="s">
        <v>36</v>
      </c>
      <c r="R6" s="11" t="s">
        <v>101</v>
      </c>
      <c r="S6" s="11" t="s">
        <v>102</v>
      </c>
      <c r="T6" s="11"/>
      <c r="U6" s="11"/>
      <c r="V6" s="11"/>
      <c r="W6" s="11"/>
      <c r="X6" s="10"/>
      <c r="Y6" s="11"/>
      <c r="Z6" s="11"/>
      <c r="AA6" s="11"/>
      <c r="AB6" s="11"/>
      <c r="AC6" s="11" t="s">
        <v>103</v>
      </c>
      <c r="AD6" s="11"/>
      <c r="AE6" s="11" t="s">
        <v>104</v>
      </c>
      <c r="AF6" s="11" t="s">
        <v>105</v>
      </c>
      <c r="AG6" s="11" t="s">
        <v>106</v>
      </c>
      <c r="AH6" s="14">
        <f t="shared" si="0"/>
        <v>-44090.00950971798</v>
      </c>
      <c r="AJ6" t="s">
        <v>420</v>
      </c>
      <c r="AK6">
        <v>0.79199120000000001</v>
      </c>
    </row>
    <row r="7" spans="1:37" x14ac:dyDescent="0.3">
      <c r="A7" s="3" t="s">
        <v>107</v>
      </c>
      <c r="B7" s="4" t="s">
        <v>108</v>
      </c>
      <c r="C7" s="5" t="s">
        <v>109</v>
      </c>
      <c r="D7" s="5"/>
      <c r="E7" s="5" t="s">
        <v>110</v>
      </c>
      <c r="F7" s="5"/>
      <c r="G7" s="5" t="s">
        <v>111</v>
      </c>
      <c r="H7" s="5"/>
      <c r="I7" s="5" t="s">
        <v>112</v>
      </c>
      <c r="J7" s="5" t="s">
        <v>113</v>
      </c>
      <c r="K7" s="5" t="s">
        <v>114</v>
      </c>
      <c r="L7" s="5"/>
      <c r="M7" s="10" t="s">
        <v>115</v>
      </c>
      <c r="N7" s="11" t="s">
        <v>116</v>
      </c>
      <c r="O7" s="11"/>
      <c r="P7" s="11"/>
      <c r="Q7" s="11"/>
      <c r="R7" s="11" t="s">
        <v>117</v>
      </c>
      <c r="S7" s="11" t="s">
        <v>118</v>
      </c>
      <c r="T7" s="11"/>
      <c r="U7" s="11"/>
      <c r="V7" s="11"/>
      <c r="W7" s="11"/>
      <c r="X7" s="10"/>
      <c r="Y7" s="11"/>
      <c r="Z7" s="11"/>
      <c r="AA7" s="11" t="s">
        <v>100</v>
      </c>
      <c r="AB7" s="11"/>
      <c r="AC7" s="11"/>
      <c r="AD7" s="11"/>
      <c r="AE7" s="11" t="s">
        <v>119</v>
      </c>
      <c r="AF7" s="11" t="s">
        <v>120</v>
      </c>
      <c r="AG7" s="11" t="s">
        <v>121</v>
      </c>
      <c r="AH7" s="14">
        <f t="shared" si="0"/>
        <v>-15934.982289646001</v>
      </c>
      <c r="AJ7" t="s">
        <v>421</v>
      </c>
      <c r="AK7">
        <v>3.0453885000000001</v>
      </c>
    </row>
    <row r="8" spans="1:37" x14ac:dyDescent="0.3">
      <c r="A8" s="3" t="s">
        <v>122</v>
      </c>
      <c r="B8" s="4" t="s">
        <v>123</v>
      </c>
      <c r="C8" s="5" t="s">
        <v>123</v>
      </c>
      <c r="D8" s="5"/>
      <c r="E8" s="5"/>
      <c r="F8" s="5"/>
      <c r="G8" s="5" t="s">
        <v>124</v>
      </c>
      <c r="H8" s="5"/>
      <c r="I8" s="5" t="s">
        <v>125</v>
      </c>
      <c r="J8" s="5" t="s">
        <v>126</v>
      </c>
      <c r="K8" s="5" t="s">
        <v>72</v>
      </c>
      <c r="L8" s="5"/>
      <c r="M8" s="10"/>
      <c r="N8" s="11" t="s">
        <v>127</v>
      </c>
      <c r="O8" s="11"/>
      <c r="P8" s="11"/>
      <c r="Q8" s="11"/>
      <c r="R8" s="11" t="s">
        <v>128</v>
      </c>
      <c r="S8" s="11" t="s">
        <v>129</v>
      </c>
      <c r="T8" s="11"/>
      <c r="U8" s="11"/>
      <c r="V8" s="11"/>
      <c r="W8" s="11"/>
      <c r="X8" s="10"/>
      <c r="Y8" s="11"/>
      <c r="Z8" s="11"/>
      <c r="AA8" s="11"/>
      <c r="AB8" s="11"/>
      <c r="AC8" s="11" t="s">
        <v>52</v>
      </c>
      <c r="AD8" s="11"/>
      <c r="AE8" s="11" t="s">
        <v>130</v>
      </c>
      <c r="AF8" s="11" t="s">
        <v>131</v>
      </c>
      <c r="AG8" s="11" t="s">
        <v>132</v>
      </c>
      <c r="AH8" s="14">
        <f t="shared" si="0"/>
        <v>-7653.352827406</v>
      </c>
      <c r="AJ8" t="s">
        <v>422</v>
      </c>
      <c r="AK8">
        <v>7.4263440000000003</v>
      </c>
    </row>
    <row r="9" spans="1:37" x14ac:dyDescent="0.3">
      <c r="A9" s="3" t="s">
        <v>133</v>
      </c>
      <c r="B9" s="4" t="s">
        <v>134</v>
      </c>
      <c r="C9" s="5" t="s">
        <v>135</v>
      </c>
      <c r="D9" s="5"/>
      <c r="E9" s="5" t="s">
        <v>136</v>
      </c>
      <c r="F9" s="5" t="s">
        <v>47</v>
      </c>
      <c r="G9" s="5" t="s">
        <v>137</v>
      </c>
      <c r="H9" s="5"/>
      <c r="I9" s="5" t="s">
        <v>138</v>
      </c>
      <c r="J9" s="5"/>
      <c r="K9" s="5"/>
      <c r="L9" s="5"/>
      <c r="M9" s="10"/>
      <c r="N9" s="11" t="s">
        <v>139</v>
      </c>
      <c r="O9" s="11"/>
      <c r="P9" s="11"/>
      <c r="Q9" s="11"/>
      <c r="R9" s="11" t="s">
        <v>140</v>
      </c>
      <c r="S9" s="11" t="s">
        <v>141</v>
      </c>
      <c r="T9" s="11"/>
      <c r="U9" s="11"/>
      <c r="V9" s="11"/>
      <c r="W9" s="11"/>
      <c r="X9" s="10"/>
      <c r="Y9" s="11"/>
      <c r="Z9" s="11"/>
      <c r="AA9" s="11" t="s">
        <v>142</v>
      </c>
      <c r="AB9" s="11"/>
      <c r="AC9" s="11" t="s">
        <v>143</v>
      </c>
      <c r="AD9" s="11"/>
      <c r="AE9" s="11" t="s">
        <v>144</v>
      </c>
      <c r="AF9" s="11" t="s">
        <v>145</v>
      </c>
      <c r="AG9" s="11" t="s">
        <v>146</v>
      </c>
      <c r="AH9" s="14">
        <f t="shared" si="0"/>
        <v>-8416.6335096439998</v>
      </c>
      <c r="AJ9" t="s">
        <v>423</v>
      </c>
      <c r="AK9">
        <v>9.7791320000000006</v>
      </c>
    </row>
    <row r="10" spans="1:37" x14ac:dyDescent="0.3">
      <c r="A10" s="3" t="s">
        <v>147</v>
      </c>
      <c r="B10" s="4" t="s">
        <v>148</v>
      </c>
      <c r="C10" s="5" t="s">
        <v>148</v>
      </c>
      <c r="D10" s="5"/>
      <c r="E10" s="5"/>
      <c r="F10" s="5"/>
      <c r="G10" s="5"/>
      <c r="H10" s="5"/>
      <c r="I10" s="5" t="s">
        <v>149</v>
      </c>
      <c r="J10" s="5" t="s">
        <v>150</v>
      </c>
      <c r="K10" s="5" t="s">
        <v>151</v>
      </c>
      <c r="L10" s="5"/>
      <c r="M10" s="10"/>
      <c r="N10" s="11" t="s">
        <v>152</v>
      </c>
      <c r="O10" s="11"/>
      <c r="P10" s="11"/>
      <c r="Q10" s="11"/>
      <c r="R10" s="11" t="s">
        <v>153</v>
      </c>
      <c r="S10" s="11"/>
      <c r="T10" s="11"/>
      <c r="U10" s="11"/>
      <c r="V10" s="11"/>
      <c r="W10" s="11"/>
      <c r="X10" s="10"/>
      <c r="Y10" s="11" t="s">
        <v>154</v>
      </c>
      <c r="Z10" s="11"/>
      <c r="AA10" s="11" t="s">
        <v>40</v>
      </c>
      <c r="AB10" s="11"/>
      <c r="AC10" s="11" t="s">
        <v>155</v>
      </c>
      <c r="AD10" s="11"/>
      <c r="AE10" s="11" t="s">
        <v>156</v>
      </c>
      <c r="AF10" s="11" t="s">
        <v>157</v>
      </c>
      <c r="AG10" s="11" t="s">
        <v>158</v>
      </c>
      <c r="AH10" s="14">
        <f t="shared" si="0"/>
        <v>-7090.9167227180014</v>
      </c>
      <c r="AJ10" t="s">
        <v>424</v>
      </c>
      <c r="AK10">
        <v>14.466507</v>
      </c>
    </row>
    <row r="11" spans="1:37" x14ac:dyDescent="0.3">
      <c r="A11" s="3" t="s">
        <v>159</v>
      </c>
      <c r="B11" s="4" t="s">
        <v>160</v>
      </c>
      <c r="C11" s="5" t="s">
        <v>161</v>
      </c>
      <c r="D11" s="5"/>
      <c r="E11" s="5" t="s">
        <v>162</v>
      </c>
      <c r="F11" s="5"/>
      <c r="G11" s="5"/>
      <c r="H11" s="5"/>
      <c r="I11" s="5" t="s">
        <v>163</v>
      </c>
      <c r="J11" s="5" t="s">
        <v>164</v>
      </c>
      <c r="K11" s="5" t="s">
        <v>165</v>
      </c>
      <c r="L11" s="5"/>
      <c r="M11" s="10"/>
      <c r="N11" s="11" t="s">
        <v>166</v>
      </c>
      <c r="O11" s="11"/>
      <c r="P11" s="11"/>
      <c r="Q11" s="11"/>
      <c r="R11" s="11" t="s">
        <v>167</v>
      </c>
      <c r="S11" s="11" t="s">
        <v>168</v>
      </c>
      <c r="T11" s="11"/>
      <c r="U11" s="11"/>
      <c r="V11" s="11"/>
      <c r="W11" s="11"/>
      <c r="X11" s="10"/>
      <c r="Y11" s="11"/>
      <c r="Z11" s="11"/>
      <c r="AA11" s="11" t="s">
        <v>169</v>
      </c>
      <c r="AB11" s="11"/>
      <c r="AC11" s="11" t="s">
        <v>170</v>
      </c>
      <c r="AD11" s="11"/>
      <c r="AE11" s="11" t="s">
        <v>171</v>
      </c>
      <c r="AF11" s="11" t="s">
        <v>172</v>
      </c>
      <c r="AG11" s="11" t="s">
        <v>173</v>
      </c>
      <c r="AH11" s="14">
        <f t="shared" si="0"/>
        <v>-36899.442159438004</v>
      </c>
      <c r="AJ11" t="s">
        <v>425</v>
      </c>
      <c r="AK11">
        <v>2.3207879999999999</v>
      </c>
    </row>
    <row r="12" spans="1:37" x14ac:dyDescent="0.3">
      <c r="A12" s="3" t="s">
        <v>174</v>
      </c>
      <c r="B12" s="4" t="s">
        <v>175</v>
      </c>
      <c r="C12" s="5" t="s">
        <v>176</v>
      </c>
      <c r="D12" s="5"/>
      <c r="E12" s="5" t="s">
        <v>177</v>
      </c>
      <c r="F12" s="5"/>
      <c r="G12" s="5" t="s">
        <v>178</v>
      </c>
      <c r="H12" s="5"/>
      <c r="I12" s="5" t="s">
        <v>117</v>
      </c>
      <c r="J12" s="5" t="s">
        <v>179</v>
      </c>
      <c r="K12" s="5" t="s">
        <v>180</v>
      </c>
      <c r="L12" s="5"/>
      <c r="M12" s="10"/>
      <c r="N12" s="11" t="s">
        <v>181</v>
      </c>
      <c r="O12" s="11"/>
      <c r="P12" s="11"/>
      <c r="Q12" s="11"/>
      <c r="R12" s="11" t="s">
        <v>182</v>
      </c>
      <c r="S12" s="11"/>
      <c r="T12" s="11"/>
      <c r="U12" s="11"/>
      <c r="V12" s="11"/>
      <c r="W12" s="11"/>
      <c r="X12" s="10"/>
      <c r="Y12" s="11" t="s">
        <v>183</v>
      </c>
      <c r="Z12" s="11"/>
      <c r="AA12" s="11"/>
      <c r="AB12" s="11"/>
      <c r="AC12" s="11" t="s">
        <v>184</v>
      </c>
      <c r="AD12" s="11" t="s">
        <v>185</v>
      </c>
      <c r="AE12" s="11" t="s">
        <v>186</v>
      </c>
      <c r="AF12" s="11" t="s">
        <v>187</v>
      </c>
      <c r="AG12" s="11" t="s">
        <v>188</v>
      </c>
      <c r="AH12" s="14">
        <f t="shared" si="0"/>
        <v>-18647.553809397996</v>
      </c>
      <c r="AJ12" t="s">
        <v>426</v>
      </c>
      <c r="AK12">
        <v>2.6899510000000002</v>
      </c>
    </row>
    <row r="13" spans="1:37" x14ac:dyDescent="0.3">
      <c r="A13" s="3" t="s">
        <v>189</v>
      </c>
      <c r="B13" s="4" t="s">
        <v>190</v>
      </c>
      <c r="C13" s="5" t="s">
        <v>191</v>
      </c>
      <c r="D13" s="5"/>
      <c r="E13" s="5" t="s">
        <v>192</v>
      </c>
      <c r="F13" s="5"/>
      <c r="G13" s="5" t="s">
        <v>193</v>
      </c>
      <c r="H13" s="5"/>
      <c r="I13" s="5" t="s">
        <v>194</v>
      </c>
      <c r="J13" s="5" t="s">
        <v>195</v>
      </c>
      <c r="K13" s="5" t="s">
        <v>196</v>
      </c>
      <c r="L13" s="5"/>
      <c r="M13" s="10"/>
      <c r="N13" s="11" t="s">
        <v>84</v>
      </c>
      <c r="O13" s="11"/>
      <c r="P13" s="11"/>
      <c r="Q13" s="11"/>
      <c r="R13" s="11" t="s">
        <v>197</v>
      </c>
      <c r="S13" s="11"/>
      <c r="T13" s="11"/>
      <c r="U13" s="11"/>
      <c r="V13" s="11"/>
      <c r="W13" s="11"/>
      <c r="X13" s="10"/>
      <c r="Y13" s="11"/>
      <c r="Z13" s="11"/>
      <c r="AA13" s="11" t="s">
        <v>198</v>
      </c>
      <c r="AB13" s="11"/>
      <c r="AC13" s="11" t="s">
        <v>199</v>
      </c>
      <c r="AD13" s="11"/>
      <c r="AE13" s="11" t="s">
        <v>200</v>
      </c>
      <c r="AF13" s="11" t="s">
        <v>201</v>
      </c>
      <c r="AG13" s="11" t="s">
        <v>202</v>
      </c>
      <c r="AH13" s="14">
        <f t="shared" si="0"/>
        <v>-19168.535297488001</v>
      </c>
      <c r="AJ13" t="s">
        <v>427</v>
      </c>
      <c r="AK13">
        <v>3.0651128000000001</v>
      </c>
    </row>
    <row r="14" spans="1:37" x14ac:dyDescent="0.3">
      <c r="A14" s="3" t="s">
        <v>203</v>
      </c>
      <c r="B14" s="4" t="s">
        <v>204</v>
      </c>
      <c r="C14" s="5" t="s">
        <v>204</v>
      </c>
      <c r="D14" s="5"/>
      <c r="E14" s="5"/>
      <c r="F14" s="5"/>
      <c r="G14" s="5"/>
      <c r="H14" s="5"/>
      <c r="I14" s="5" t="s">
        <v>205</v>
      </c>
      <c r="J14" s="5" t="s">
        <v>206</v>
      </c>
      <c r="K14" s="5" t="s">
        <v>207</v>
      </c>
      <c r="L14" s="5"/>
      <c r="M14" s="10"/>
      <c r="N14" s="11" t="s">
        <v>208</v>
      </c>
      <c r="O14" s="11"/>
      <c r="P14" s="11"/>
      <c r="Q14" s="11"/>
      <c r="R14" s="11" t="s">
        <v>209</v>
      </c>
      <c r="S14" s="11" t="s">
        <v>85</v>
      </c>
      <c r="T14" s="11"/>
      <c r="U14" s="11"/>
      <c r="V14" s="11"/>
      <c r="W14" s="11"/>
      <c r="X14" s="10"/>
      <c r="Y14" s="11" t="s">
        <v>210</v>
      </c>
      <c r="Z14" s="11"/>
      <c r="AA14" s="11" t="s">
        <v>211</v>
      </c>
      <c r="AB14" s="11"/>
      <c r="AC14" s="11" t="s">
        <v>212</v>
      </c>
      <c r="AD14" s="11"/>
      <c r="AE14" s="11" t="s">
        <v>213</v>
      </c>
      <c r="AF14" s="11" t="s">
        <v>214</v>
      </c>
      <c r="AG14" s="11" t="s">
        <v>215</v>
      </c>
      <c r="AH14" s="14">
        <f t="shared" si="0"/>
        <v>-10750.172496022</v>
      </c>
      <c r="AJ14" t="s">
        <v>428</v>
      </c>
      <c r="AK14">
        <v>2.9847510000000002</v>
      </c>
    </row>
    <row r="15" spans="1:37" x14ac:dyDescent="0.3">
      <c r="A15" s="3" t="s">
        <v>216</v>
      </c>
      <c r="B15" s="4" t="s">
        <v>217</v>
      </c>
      <c r="C15" s="5" t="s">
        <v>217</v>
      </c>
      <c r="D15" s="5"/>
      <c r="E15" s="5"/>
      <c r="F15" s="5"/>
      <c r="G15" s="5" t="s">
        <v>218</v>
      </c>
      <c r="H15" s="5"/>
      <c r="I15" s="5" t="s">
        <v>219</v>
      </c>
      <c r="J15" s="5" t="s">
        <v>220</v>
      </c>
      <c r="K15" s="5" t="s">
        <v>221</v>
      </c>
      <c r="M15" s="10"/>
      <c r="N15" s="11" t="s">
        <v>197</v>
      </c>
      <c r="O15" s="11"/>
      <c r="P15" s="11"/>
      <c r="Q15" s="11"/>
      <c r="R15" s="11" t="s">
        <v>222</v>
      </c>
      <c r="S15" s="11"/>
      <c r="T15" s="11"/>
      <c r="U15" s="11"/>
      <c r="V15" s="11"/>
      <c r="W15" s="11"/>
      <c r="X15" s="10"/>
      <c r="Y15" s="11" t="s">
        <v>223</v>
      </c>
      <c r="Z15" s="11"/>
      <c r="AA15" s="11" t="s">
        <v>224</v>
      </c>
      <c r="AB15" s="11"/>
      <c r="AC15" s="11" t="s">
        <v>225</v>
      </c>
      <c r="AD15" s="11"/>
      <c r="AE15" s="11" t="s">
        <v>226</v>
      </c>
      <c r="AF15" s="11" t="s">
        <v>227</v>
      </c>
      <c r="AG15" s="11" t="s">
        <v>228</v>
      </c>
      <c r="AH15" s="14">
        <f t="shared" si="0"/>
        <v>-7724.9608147619983</v>
      </c>
      <c r="AJ15" t="s">
        <v>429</v>
      </c>
      <c r="AK15">
        <v>3.1605132</v>
      </c>
    </row>
    <row r="16" spans="1:37" x14ac:dyDescent="0.3">
      <c r="A16" s="3" t="s">
        <v>229</v>
      </c>
      <c r="B16" s="4" t="s">
        <v>230</v>
      </c>
      <c r="C16" s="5" t="s">
        <v>231</v>
      </c>
      <c r="D16" s="5"/>
      <c r="E16" s="5" t="s">
        <v>232</v>
      </c>
      <c r="F16" s="5" t="s">
        <v>233</v>
      </c>
      <c r="G16" s="5" t="s">
        <v>234</v>
      </c>
      <c r="H16" s="5"/>
      <c r="I16" s="5" t="s">
        <v>235</v>
      </c>
      <c r="J16" s="5" t="s">
        <v>236</v>
      </c>
      <c r="K16" s="5" t="s">
        <v>237</v>
      </c>
      <c r="L16" s="5"/>
      <c r="M16" s="10" t="s">
        <v>238</v>
      </c>
      <c r="N16" s="11" t="s">
        <v>239</v>
      </c>
      <c r="O16" s="11"/>
      <c r="P16" s="11"/>
      <c r="Q16" s="11"/>
      <c r="R16" s="11" t="s">
        <v>240</v>
      </c>
      <c r="S16" s="11" t="s">
        <v>241</v>
      </c>
      <c r="T16" s="11"/>
      <c r="U16" s="11"/>
      <c r="V16" s="11"/>
      <c r="W16" s="11"/>
      <c r="X16" s="10"/>
      <c r="Y16" s="11" t="s">
        <v>242</v>
      </c>
      <c r="Z16" s="11"/>
      <c r="AA16" s="11" t="s">
        <v>243</v>
      </c>
      <c r="AB16" s="11" t="s">
        <v>125</v>
      </c>
      <c r="AC16" s="11" t="s">
        <v>197</v>
      </c>
      <c r="AD16" s="11"/>
      <c r="AE16" s="11" t="s">
        <v>244</v>
      </c>
      <c r="AF16" s="11" t="s">
        <v>245</v>
      </c>
      <c r="AG16" s="11" t="s">
        <v>246</v>
      </c>
      <c r="AH16" s="14">
        <f t="shared" si="0"/>
        <v>-39689.738158473978</v>
      </c>
      <c r="AJ16" t="s">
        <v>430</v>
      </c>
      <c r="AK16">
        <v>3.2365583999999998</v>
      </c>
    </row>
    <row r="17" spans="1:37" x14ac:dyDescent="0.3">
      <c r="A17" s="3" t="s">
        <v>247</v>
      </c>
      <c r="B17" s="4" t="s">
        <v>248</v>
      </c>
      <c r="C17" s="5" t="s">
        <v>249</v>
      </c>
      <c r="D17" s="5"/>
      <c r="E17" s="5" t="s">
        <v>250</v>
      </c>
      <c r="F17" s="5"/>
      <c r="G17" s="5" t="s">
        <v>251</v>
      </c>
      <c r="H17" s="5"/>
      <c r="I17" s="5" t="s">
        <v>252</v>
      </c>
      <c r="J17" s="5" t="s">
        <v>253</v>
      </c>
      <c r="K17" s="5" t="s">
        <v>254</v>
      </c>
      <c r="L17" s="5"/>
      <c r="M17" s="10"/>
      <c r="N17" s="11" t="s">
        <v>255</v>
      </c>
      <c r="O17" s="11"/>
      <c r="P17" s="11"/>
      <c r="Q17" s="11"/>
      <c r="R17" s="11" t="s">
        <v>256</v>
      </c>
      <c r="S17" s="11" t="s">
        <v>125</v>
      </c>
      <c r="T17" s="11"/>
      <c r="U17" s="11" t="s">
        <v>36</v>
      </c>
      <c r="V17" s="11"/>
      <c r="W17" s="11"/>
      <c r="X17" s="10"/>
      <c r="Y17" s="11" t="s">
        <v>257</v>
      </c>
      <c r="Z17" s="11"/>
      <c r="AA17" s="11" t="s">
        <v>258</v>
      </c>
      <c r="AB17" s="11"/>
      <c r="AC17" s="11" t="s">
        <v>259</v>
      </c>
      <c r="AD17" s="11"/>
      <c r="AE17" s="11" t="s">
        <v>260</v>
      </c>
      <c r="AF17" s="11" t="s">
        <v>261</v>
      </c>
      <c r="AG17" s="11" t="s">
        <v>262</v>
      </c>
      <c r="AH17" s="14">
        <f t="shared" si="0"/>
        <v>-22762.117993405998</v>
      </c>
      <c r="AJ17" t="s">
        <v>431</v>
      </c>
      <c r="AK17">
        <v>3.7030500000000002</v>
      </c>
    </row>
    <row r="18" spans="1:37" x14ac:dyDescent="0.3">
      <c r="A18" s="3" t="s">
        <v>263</v>
      </c>
      <c r="B18" s="4" t="s">
        <v>264</v>
      </c>
      <c r="C18" s="5" t="s">
        <v>264</v>
      </c>
      <c r="D18" s="5"/>
      <c r="E18" s="5"/>
      <c r="F18" s="5"/>
      <c r="G18" s="5" t="s">
        <v>265</v>
      </c>
      <c r="H18" s="5"/>
      <c r="I18" s="5"/>
      <c r="J18" s="5" t="s">
        <v>266</v>
      </c>
      <c r="K18" s="5" t="s">
        <v>267</v>
      </c>
      <c r="L18" s="5"/>
      <c r="M18" s="10"/>
      <c r="N18" s="11" t="s">
        <v>268</v>
      </c>
      <c r="O18" s="11"/>
      <c r="P18" s="11"/>
      <c r="Q18" s="11"/>
      <c r="R18" s="11" t="s">
        <v>182</v>
      </c>
      <c r="S18" s="11" t="s">
        <v>269</v>
      </c>
      <c r="T18" s="11"/>
      <c r="U18" s="11"/>
      <c r="V18" s="11"/>
      <c r="W18" s="11"/>
      <c r="X18" s="10"/>
      <c r="Y18" s="11" t="s">
        <v>270</v>
      </c>
      <c r="Z18" s="11"/>
      <c r="AA18" s="11" t="s">
        <v>70</v>
      </c>
      <c r="AB18" s="11" t="s">
        <v>103</v>
      </c>
      <c r="AC18" s="11" t="s">
        <v>271</v>
      </c>
      <c r="AD18" s="11"/>
      <c r="AE18" s="11" t="s">
        <v>272</v>
      </c>
      <c r="AF18" s="11" t="s">
        <v>273</v>
      </c>
      <c r="AG18" s="11" t="s">
        <v>274</v>
      </c>
      <c r="AH18" s="14">
        <f t="shared" si="0"/>
        <v>-8504.6534662520007</v>
      </c>
      <c r="AJ18" t="s">
        <v>432</v>
      </c>
      <c r="AK18">
        <v>3.1662949</v>
      </c>
    </row>
    <row r="19" spans="1:37" x14ac:dyDescent="0.3">
      <c r="A19" s="3" t="s">
        <v>275</v>
      </c>
      <c r="B19" s="4" t="s">
        <v>276</v>
      </c>
      <c r="C19" s="5" t="s">
        <v>276</v>
      </c>
      <c r="D19" s="5"/>
      <c r="E19" s="5"/>
      <c r="F19" s="5"/>
      <c r="G19" s="5" t="s">
        <v>277</v>
      </c>
      <c r="H19" s="5"/>
      <c r="I19" s="5" t="s">
        <v>278</v>
      </c>
      <c r="J19" s="5" t="s">
        <v>279</v>
      </c>
      <c r="K19" s="5" t="s">
        <v>280</v>
      </c>
      <c r="L19" s="5"/>
      <c r="M19" s="10"/>
      <c r="N19" s="11" t="s">
        <v>281</v>
      </c>
      <c r="O19" s="11"/>
      <c r="P19" s="11"/>
      <c r="Q19" s="11"/>
      <c r="R19" s="11" t="s">
        <v>282</v>
      </c>
      <c r="S19" s="11" t="s">
        <v>283</v>
      </c>
      <c r="T19" s="11"/>
      <c r="U19" s="11"/>
      <c r="V19" s="11"/>
      <c r="W19" s="11"/>
      <c r="X19" s="10"/>
      <c r="Y19" s="11" t="s">
        <v>284</v>
      </c>
      <c r="Z19" s="11"/>
      <c r="AA19" s="11" t="s">
        <v>143</v>
      </c>
      <c r="AB19" s="11"/>
      <c r="AC19" s="11" t="s">
        <v>36</v>
      </c>
      <c r="AD19" s="11"/>
      <c r="AE19" s="11" t="s">
        <v>285</v>
      </c>
      <c r="AF19" s="11" t="s">
        <v>286</v>
      </c>
      <c r="AG19" s="11" t="s">
        <v>287</v>
      </c>
      <c r="AH19" s="14">
        <f t="shared" si="0"/>
        <v>-7303.9702323120009</v>
      </c>
      <c r="AJ19" t="s">
        <v>433</v>
      </c>
      <c r="AK19">
        <v>26.52768</v>
      </c>
    </row>
    <row r="20" spans="1:37" x14ac:dyDescent="0.3">
      <c r="A20" s="3" t="s">
        <v>288</v>
      </c>
      <c r="B20" s="4" t="s">
        <v>289</v>
      </c>
      <c r="C20" s="5" t="s">
        <v>290</v>
      </c>
      <c r="D20" s="5"/>
      <c r="E20" s="5"/>
      <c r="F20" s="5" t="s">
        <v>291</v>
      </c>
      <c r="G20" s="5" t="s">
        <v>292</v>
      </c>
      <c r="H20" s="5"/>
      <c r="I20" s="5" t="s">
        <v>293</v>
      </c>
      <c r="J20" s="5" t="s">
        <v>294</v>
      </c>
      <c r="K20" s="5" t="s">
        <v>295</v>
      </c>
      <c r="L20" s="5"/>
      <c r="M20" s="10"/>
      <c r="N20" s="11" t="s">
        <v>296</v>
      </c>
      <c r="O20" s="11"/>
      <c r="P20" s="11"/>
      <c r="Q20" s="11"/>
      <c r="R20" s="11" t="s">
        <v>297</v>
      </c>
      <c r="S20" s="11" t="s">
        <v>298</v>
      </c>
      <c r="T20" s="11" t="s">
        <v>299</v>
      </c>
      <c r="U20" s="11"/>
      <c r="V20" s="11"/>
      <c r="W20" s="11"/>
      <c r="X20" s="10"/>
      <c r="Y20" s="11" t="s">
        <v>300</v>
      </c>
      <c r="Z20" s="11"/>
      <c r="AA20" s="11" t="s">
        <v>301</v>
      </c>
      <c r="AB20" s="11" t="s">
        <v>86</v>
      </c>
      <c r="AC20" s="11" t="s">
        <v>302</v>
      </c>
      <c r="AD20" s="11" t="s">
        <v>303</v>
      </c>
      <c r="AE20" s="11" t="s">
        <v>304</v>
      </c>
      <c r="AF20" s="11" t="s">
        <v>305</v>
      </c>
      <c r="AG20" s="11" t="s">
        <v>306</v>
      </c>
      <c r="AH20" s="14">
        <f t="shared" si="0"/>
        <v>-26194.266794744006</v>
      </c>
      <c r="AJ20" t="s">
        <v>434</v>
      </c>
      <c r="AK20">
        <v>3.0651128000000001</v>
      </c>
    </row>
    <row r="21" spans="1:37" x14ac:dyDescent="0.3">
      <c r="A21" s="3" t="s">
        <v>307</v>
      </c>
      <c r="B21" s="4" t="s">
        <v>308</v>
      </c>
      <c r="C21" s="5" t="s">
        <v>308</v>
      </c>
      <c r="D21" s="5"/>
      <c r="E21" s="5"/>
      <c r="F21" s="5"/>
      <c r="G21" s="5"/>
      <c r="H21" s="5"/>
      <c r="I21" s="5" t="s">
        <v>309</v>
      </c>
      <c r="J21" s="5" t="s">
        <v>310</v>
      </c>
      <c r="K21" s="5" t="s">
        <v>311</v>
      </c>
      <c r="L21" s="5"/>
      <c r="M21" s="10"/>
      <c r="N21" s="11" t="s">
        <v>312</v>
      </c>
      <c r="O21" s="11"/>
      <c r="P21" s="11"/>
      <c r="Q21" s="11"/>
      <c r="R21" s="11" t="s">
        <v>169</v>
      </c>
      <c r="S21" s="11" t="s">
        <v>224</v>
      </c>
      <c r="T21" s="11"/>
      <c r="U21" s="11"/>
      <c r="V21" s="11"/>
      <c r="W21" s="11"/>
      <c r="X21" s="10"/>
      <c r="Y21" s="11"/>
      <c r="Z21" s="11"/>
      <c r="AA21" s="11"/>
      <c r="AB21" s="11"/>
      <c r="AC21" s="11" t="s">
        <v>313</v>
      </c>
      <c r="AD21" s="11"/>
      <c r="AE21" s="11" t="s">
        <v>314</v>
      </c>
      <c r="AF21" s="11" t="s">
        <v>315</v>
      </c>
      <c r="AG21" s="11" t="s">
        <v>316</v>
      </c>
      <c r="AH21" s="14">
        <f t="shared" si="0"/>
        <v>-5876.8326860060006</v>
      </c>
      <c r="AJ21" t="s">
        <v>435</v>
      </c>
      <c r="AK21">
        <v>21.840291000000001</v>
      </c>
    </row>
    <row r="22" spans="1:37" x14ac:dyDescent="0.3">
      <c r="A22" s="3" t="s">
        <v>317</v>
      </c>
      <c r="B22" s="4" t="s">
        <v>318</v>
      </c>
      <c r="C22" s="5" t="s">
        <v>318</v>
      </c>
      <c r="D22" s="5"/>
      <c r="E22" s="6"/>
      <c r="F22" s="6"/>
      <c r="G22" s="6"/>
      <c r="H22" s="6"/>
      <c r="I22" s="6"/>
      <c r="J22" s="6"/>
      <c r="M22" s="10"/>
      <c r="N22" s="11" t="s">
        <v>224</v>
      </c>
      <c r="O22" s="11"/>
      <c r="P22" s="11"/>
      <c r="Q22" s="11"/>
      <c r="R22" s="11" t="s">
        <v>224</v>
      </c>
      <c r="S22" s="11"/>
      <c r="T22" s="11"/>
      <c r="U22" s="11"/>
      <c r="V22" s="11"/>
      <c r="W22" s="11"/>
      <c r="X22" s="10"/>
      <c r="Y22" s="11"/>
      <c r="Z22" s="11"/>
      <c r="AA22" s="11"/>
      <c r="AB22" s="11"/>
      <c r="AC22" s="11" t="s">
        <v>319</v>
      </c>
      <c r="AD22" s="11"/>
      <c r="AE22" s="11" t="s">
        <v>320</v>
      </c>
      <c r="AF22" s="11" t="s">
        <v>321</v>
      </c>
      <c r="AG22" s="11" t="s">
        <v>322</v>
      </c>
      <c r="AH22" s="14">
        <f t="shared" si="0"/>
        <v>-1689.58366482</v>
      </c>
      <c r="AJ22" t="s">
        <v>436</v>
      </c>
      <c r="AK22">
        <v>2.8883646000000001</v>
      </c>
    </row>
    <row r="23" spans="1:37" x14ac:dyDescent="0.3">
      <c r="A23" s="3" t="s">
        <v>323</v>
      </c>
      <c r="B23" s="4" t="s">
        <v>324</v>
      </c>
      <c r="C23" s="5" t="s">
        <v>325</v>
      </c>
      <c r="D23" s="5"/>
      <c r="E23" s="5" t="s">
        <v>326</v>
      </c>
      <c r="F23" s="5"/>
      <c r="G23" s="5" t="s">
        <v>327</v>
      </c>
      <c r="H23" s="5"/>
      <c r="I23" s="5" t="s">
        <v>241</v>
      </c>
      <c r="J23" s="5" t="s">
        <v>328</v>
      </c>
      <c r="K23" s="5" t="s">
        <v>329</v>
      </c>
      <c r="L23" s="5"/>
      <c r="M23" s="10"/>
      <c r="N23" s="11" t="s">
        <v>330</v>
      </c>
      <c r="O23" s="11"/>
      <c r="P23" s="11"/>
      <c r="Q23" s="11"/>
      <c r="R23" s="11" t="s">
        <v>331</v>
      </c>
      <c r="S23" s="11" t="s">
        <v>69</v>
      </c>
      <c r="T23" s="11"/>
      <c r="U23" s="11"/>
      <c r="V23" s="11"/>
      <c r="X23" s="10"/>
      <c r="Y23" s="11"/>
      <c r="Z23" s="11"/>
      <c r="AA23" s="11"/>
      <c r="AB23" s="11"/>
      <c r="AC23" s="11" t="s">
        <v>243</v>
      </c>
      <c r="AD23" s="11"/>
      <c r="AE23" s="11" t="s">
        <v>332</v>
      </c>
      <c r="AF23" s="11" t="s">
        <v>333</v>
      </c>
      <c r="AG23" s="11" t="s">
        <v>334</v>
      </c>
      <c r="AH23" s="14">
        <f t="shared" si="0"/>
        <v>-3880.3343445280002</v>
      </c>
    </row>
    <row r="24" spans="1:37" x14ac:dyDescent="0.3">
      <c r="A24" s="3" t="s">
        <v>335</v>
      </c>
      <c r="B24" s="4" t="s">
        <v>336</v>
      </c>
      <c r="C24" s="5" t="s">
        <v>337</v>
      </c>
      <c r="D24" s="5"/>
      <c r="E24" s="5" t="s">
        <v>338</v>
      </c>
      <c r="F24" s="5"/>
      <c r="G24" s="5" t="s">
        <v>339</v>
      </c>
      <c r="H24" s="5"/>
      <c r="I24" s="5" t="s">
        <v>340</v>
      </c>
      <c r="J24" s="5" t="s">
        <v>341</v>
      </c>
      <c r="K24" s="5" t="s">
        <v>342</v>
      </c>
      <c r="L24" s="5"/>
      <c r="M24" s="10"/>
      <c r="N24" s="11" t="s">
        <v>151</v>
      </c>
      <c r="O24" s="11"/>
      <c r="P24" s="11"/>
      <c r="Q24" s="11"/>
      <c r="R24" s="11" t="s">
        <v>128</v>
      </c>
      <c r="S24" s="11" t="s">
        <v>343</v>
      </c>
      <c r="T24" s="11"/>
      <c r="U24" s="11"/>
      <c r="V24" s="11"/>
      <c r="W24" s="11"/>
      <c r="X24" s="10"/>
      <c r="Y24" s="11"/>
      <c r="Z24" s="11"/>
      <c r="AA24" s="11"/>
      <c r="AB24" s="11"/>
      <c r="AC24" s="11" t="s">
        <v>344</v>
      </c>
      <c r="AD24" s="11"/>
      <c r="AE24" s="11" t="s">
        <v>345</v>
      </c>
      <c r="AF24" s="11" t="s">
        <v>346</v>
      </c>
      <c r="AG24" s="11"/>
      <c r="AH24" s="14">
        <f t="shared" si="0"/>
        <v>-3779.4204499419998</v>
      </c>
    </row>
    <row r="25" spans="1:37" x14ac:dyDescent="0.3">
      <c r="A25" s="3" t="s">
        <v>347</v>
      </c>
      <c r="B25" s="4" t="s">
        <v>348</v>
      </c>
      <c r="C25" s="5" t="s">
        <v>349</v>
      </c>
      <c r="D25" s="5"/>
      <c r="E25" s="5" t="s">
        <v>350</v>
      </c>
      <c r="F25" s="5"/>
      <c r="G25" s="5" t="s">
        <v>351</v>
      </c>
      <c r="H25" s="5"/>
      <c r="I25" s="5"/>
      <c r="J25" s="5" t="s">
        <v>352</v>
      </c>
      <c r="K25" s="5" t="s">
        <v>353</v>
      </c>
      <c r="L25" s="5"/>
      <c r="M25" s="10"/>
      <c r="N25" s="11" t="s">
        <v>354</v>
      </c>
      <c r="O25" s="11"/>
      <c r="P25" s="11"/>
      <c r="Q25" s="11"/>
      <c r="R25" s="11" t="s">
        <v>354</v>
      </c>
      <c r="S25" s="11"/>
      <c r="T25" s="11"/>
      <c r="U25" s="11"/>
      <c r="V25" s="11"/>
      <c r="W25" s="11"/>
      <c r="X25" s="10"/>
      <c r="Y25" s="11"/>
      <c r="Z25" s="11"/>
      <c r="AA25" s="11"/>
      <c r="AB25" s="11"/>
      <c r="AC25" s="11" t="s">
        <v>355</v>
      </c>
      <c r="AD25" s="11"/>
      <c r="AE25" s="11" t="s">
        <v>356</v>
      </c>
      <c r="AF25" s="11" t="s">
        <v>357</v>
      </c>
      <c r="AG25" s="11" t="s">
        <v>358</v>
      </c>
      <c r="AH25" s="14">
        <f t="shared" si="0"/>
        <v>-9863.8526817540005</v>
      </c>
    </row>
    <row r="26" spans="1:37" x14ac:dyDescent="0.3">
      <c r="A26" s="3" t="s">
        <v>359</v>
      </c>
      <c r="B26" s="4" t="s">
        <v>360</v>
      </c>
      <c r="C26" s="5" t="s">
        <v>360</v>
      </c>
      <c r="D26" s="5"/>
      <c r="E26" s="5"/>
      <c r="F26" s="5"/>
      <c r="G26" s="5" t="s">
        <v>361</v>
      </c>
      <c r="H26" s="5"/>
      <c r="I26" s="5"/>
      <c r="J26" s="5" t="s">
        <v>362</v>
      </c>
      <c r="K26" s="5" t="s">
        <v>363</v>
      </c>
      <c r="L26" s="5"/>
      <c r="M26" s="10"/>
      <c r="N26" s="11" t="s">
        <v>125</v>
      </c>
      <c r="O26" s="11"/>
      <c r="P26" s="11"/>
      <c r="Q26" s="11"/>
      <c r="R26" s="11" t="s">
        <v>125</v>
      </c>
      <c r="S26" s="11"/>
      <c r="T26" s="11"/>
      <c r="U26" s="11"/>
      <c r="V26" s="11"/>
      <c r="W26" s="11"/>
      <c r="X26" s="10"/>
      <c r="Y26" s="11"/>
      <c r="Z26" s="11"/>
      <c r="AA26" s="11"/>
      <c r="AB26" s="11"/>
      <c r="AC26" s="11"/>
      <c r="AD26" s="11"/>
      <c r="AE26" s="11" t="s">
        <v>364</v>
      </c>
      <c r="AF26" s="11" t="s">
        <v>365</v>
      </c>
      <c r="AG26" s="11" t="s">
        <v>366</v>
      </c>
      <c r="AH26" s="14">
        <f t="shared" si="0"/>
        <v>-3049.0640884559994</v>
      </c>
    </row>
    <row r="27" spans="1:37" x14ac:dyDescent="0.3">
      <c r="A27" s="3" t="s">
        <v>367</v>
      </c>
      <c r="B27" s="4" t="s">
        <v>368</v>
      </c>
      <c r="C27" s="5" t="s">
        <v>369</v>
      </c>
      <c r="D27" s="5"/>
      <c r="E27" s="5" t="s">
        <v>370</v>
      </c>
      <c r="F27" s="5"/>
      <c r="G27" s="5" t="s">
        <v>371</v>
      </c>
      <c r="H27" s="5"/>
      <c r="I27" s="5" t="s">
        <v>372</v>
      </c>
      <c r="J27" s="5" t="s">
        <v>373</v>
      </c>
      <c r="K27" s="5"/>
      <c r="L27" s="6"/>
      <c r="X27" s="10"/>
      <c r="Y27" s="11"/>
      <c r="Z27" s="11"/>
      <c r="AA27" s="11"/>
      <c r="AB27" s="11"/>
      <c r="AC27" s="11" t="s">
        <v>374</v>
      </c>
      <c r="AD27" s="11"/>
      <c r="AE27" s="11" t="s">
        <v>375</v>
      </c>
      <c r="AF27" s="11" t="s">
        <v>376</v>
      </c>
      <c r="AG27" s="11" t="s">
        <v>377</v>
      </c>
      <c r="AH27" s="14">
        <f t="shared" si="0"/>
        <v>-12139.582517553999</v>
      </c>
    </row>
    <row r="28" spans="1:37" x14ac:dyDescent="0.3">
      <c r="A28" s="3" t="s">
        <v>378</v>
      </c>
      <c r="B28" s="4" t="s">
        <v>379</v>
      </c>
      <c r="C28" s="5" t="s">
        <v>379</v>
      </c>
      <c r="D28" s="5"/>
      <c r="E28" s="5"/>
      <c r="F28" s="5"/>
      <c r="G28" s="5" t="s">
        <v>380</v>
      </c>
      <c r="H28" s="5"/>
      <c r="I28" s="5" t="s">
        <v>381</v>
      </c>
      <c r="J28" s="5" t="s">
        <v>382</v>
      </c>
      <c r="K28" s="5" t="s">
        <v>241</v>
      </c>
      <c r="L28" s="5"/>
      <c r="M28" s="10"/>
      <c r="N28" s="11" t="s">
        <v>383</v>
      </c>
      <c r="O28" s="11"/>
      <c r="P28" s="11"/>
      <c r="Q28" s="11"/>
      <c r="R28" s="11" t="s">
        <v>384</v>
      </c>
      <c r="S28" s="11" t="s">
        <v>36</v>
      </c>
      <c r="T28" s="11"/>
      <c r="U28" s="11"/>
      <c r="V28" s="11"/>
      <c r="W28" s="11"/>
      <c r="X28" s="10"/>
      <c r="Y28" s="11"/>
      <c r="Z28" s="11"/>
      <c r="AA28" s="11" t="s">
        <v>47</v>
      </c>
      <c r="AB28" s="11"/>
      <c r="AC28" s="11" t="s">
        <v>385</v>
      </c>
      <c r="AD28" s="11"/>
      <c r="AE28" s="11" t="s">
        <v>386</v>
      </c>
      <c r="AF28" s="11" t="s">
        <v>387</v>
      </c>
      <c r="AG28" s="11" t="s">
        <v>388</v>
      </c>
      <c r="AH28" s="14">
        <f t="shared" si="0"/>
        <v>-6434.0731229339999</v>
      </c>
    </row>
    <row r="29" spans="1:37" x14ac:dyDescent="0.3">
      <c r="A29" s="3" t="s">
        <v>389</v>
      </c>
      <c r="B29" s="4" t="s">
        <v>390</v>
      </c>
      <c r="C29" s="5" t="s">
        <v>390</v>
      </c>
      <c r="D29" s="5"/>
      <c r="E29" s="5"/>
      <c r="F29" s="5"/>
      <c r="G29" s="5"/>
      <c r="H29" s="5"/>
      <c r="I29" s="5" t="s">
        <v>391</v>
      </c>
      <c r="J29" s="5"/>
      <c r="K29" s="6"/>
      <c r="L29" s="6"/>
      <c r="M29" s="10"/>
      <c r="N29" s="11" t="s">
        <v>52</v>
      </c>
      <c r="O29" s="11"/>
      <c r="P29" s="11"/>
      <c r="Q29" s="11"/>
      <c r="R29" s="11" t="s">
        <v>224</v>
      </c>
      <c r="S29" s="11" t="s">
        <v>36</v>
      </c>
      <c r="T29" s="11"/>
      <c r="U29" s="11"/>
      <c r="V29" s="11"/>
      <c r="W29" s="11"/>
      <c r="X29" s="10"/>
      <c r="Y29" s="11"/>
      <c r="Z29" s="11"/>
      <c r="AA29" s="11"/>
      <c r="AB29" s="11"/>
      <c r="AC29" s="11" t="s">
        <v>40</v>
      </c>
      <c r="AD29" s="11"/>
      <c r="AE29" s="11" t="s">
        <v>392</v>
      </c>
      <c r="AF29" s="11" t="s">
        <v>393</v>
      </c>
      <c r="AG29" s="11"/>
      <c r="AH29" s="14">
        <f t="shared" si="0"/>
        <v>-1427.0153642979999</v>
      </c>
    </row>
    <row r="30" spans="1:37" x14ac:dyDescent="0.3">
      <c r="A30" s="3" t="s">
        <v>394</v>
      </c>
      <c r="B30" s="4" t="s">
        <v>395</v>
      </c>
      <c r="C30" s="5" t="s">
        <v>396</v>
      </c>
      <c r="D30" s="5"/>
      <c r="E30" s="5" t="s">
        <v>397</v>
      </c>
      <c r="F30" s="5"/>
      <c r="G30" s="5" t="s">
        <v>398</v>
      </c>
      <c r="H30" s="5"/>
      <c r="I30" s="5" t="s">
        <v>167</v>
      </c>
      <c r="J30" s="5" t="s">
        <v>399</v>
      </c>
      <c r="K30" s="5"/>
      <c r="L30" s="5"/>
      <c r="M30" s="10"/>
      <c r="N30" s="11" t="s">
        <v>140</v>
      </c>
      <c r="O30" s="11"/>
      <c r="P30" s="11"/>
      <c r="Q30" s="11"/>
      <c r="R30" s="11" t="s">
        <v>400</v>
      </c>
      <c r="S30" s="11" t="s">
        <v>222</v>
      </c>
      <c r="T30" s="11"/>
      <c r="U30" s="11"/>
      <c r="V30" s="11"/>
      <c r="W30" s="11"/>
      <c r="X30" s="10"/>
      <c r="Y30" s="11"/>
      <c r="Z30" s="11"/>
      <c r="AA30" s="11"/>
      <c r="AB30" s="11"/>
      <c r="AC30" s="11" t="s">
        <v>401</v>
      </c>
      <c r="AD30" s="11"/>
      <c r="AE30" s="11" t="s">
        <v>402</v>
      </c>
      <c r="AF30" s="11" t="s">
        <v>403</v>
      </c>
      <c r="AG30" s="11" t="s">
        <v>404</v>
      </c>
      <c r="AH30" s="14">
        <f t="shared" si="0"/>
        <v>-11539.79618075</v>
      </c>
    </row>
    <row r="31" spans="1:37" x14ac:dyDescent="0.3">
      <c r="A31" s="7" t="s">
        <v>405</v>
      </c>
      <c r="B31" s="4" t="s">
        <v>406</v>
      </c>
      <c r="C31" s="5" t="s">
        <v>407</v>
      </c>
      <c r="D31" s="5"/>
      <c r="E31" s="5" t="s">
        <v>84</v>
      </c>
      <c r="F31" s="5"/>
      <c r="G31" s="5" t="s">
        <v>408</v>
      </c>
      <c r="H31" s="5"/>
      <c r="I31" s="5" t="s">
        <v>409</v>
      </c>
      <c r="J31" s="5" t="s">
        <v>410</v>
      </c>
      <c r="K31" s="5" t="s">
        <v>411</v>
      </c>
      <c r="L31" s="5"/>
      <c r="X31" s="10"/>
      <c r="Y31" s="11"/>
      <c r="Z31" s="11"/>
      <c r="AA31" s="11"/>
      <c r="AB31" s="11"/>
      <c r="AC31" s="11" t="s">
        <v>412</v>
      </c>
      <c r="AD31" s="11"/>
      <c r="AE31" s="11" t="s">
        <v>413</v>
      </c>
      <c r="AF31" s="11" t="s">
        <v>414</v>
      </c>
      <c r="AG31" s="11" t="s">
        <v>415</v>
      </c>
      <c r="AH31" s="14">
        <f t="shared" si="0"/>
        <v>-22665.858748045997</v>
      </c>
    </row>
  </sheetData>
  <phoneticPr fontId="5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2015-06-05T18:19:00Z</dcterms:created>
  <dcterms:modified xsi:type="dcterms:W3CDTF">2021-11-25T05:46:36Z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5DE7CE5C836A4F05AC832933C3617689</vt:lpwstr>
  </property>
  <property fmtid="{D5CDD505-2E9C-101B-9397-08002B2CF9AE}" pid="3" name="KSOProductBuildVer">
    <vt:lpwstr>2052-11.1.0.11115</vt:lpwstr>
  </property>
</Properties>
</file>