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<sst xmlns="http://schemas.openxmlformats.org/spreadsheetml/2006/main" count="503" uniqueCount="443">
  <si>
    <t xml:space="preserve">地 区</t>
  </si>
  <si>
    <r>
      <rPr>
        <sz val="10"/>
        <rFont val="宋体"/>
        <family val="3"/>
        <charset val="134"/>
      </rPr>
      <t xml:space="preserve">煤合计
(万吨)
Coal Total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</si>
  <si>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原煤
(万吨)
Raw Coal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</si>
  <si>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洗精煤
(万吨)
Cleaned
Coal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</si>
  <si>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其他洗煤
(万吨)
Other
Washed
Coal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</si>
  <si>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煤制品
(万吨)
Briquettes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</si>
  <si>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煤矸石
(万吨)
Gangue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</si>
  <si>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焦炭
(万吨)
Coke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</si>
  <si>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焦炉煤气
(亿立方米)
Coke Oven
Gas
(10</t>
    </r>
    <r>
      <rPr>
        <vertAlign val="superscript"/>
        <sz val="10"/>
        <rFont val="宋体"/>
        <family val="3"/>
        <charset val="134"/>
      </rPr>
      <t xml:space="preserve"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</si>
  <si>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 xml:space="preserve">高炉煤气
(亿立方米)
Blast Furnace
Gas
(10</t>
    </r>
    <r>
      <rPr>
        <vertAlign val="superscript"/>
        <sz val="10"/>
        <rFont val="宋体"/>
        <family val="3"/>
        <charset val="134"/>
      </rPr>
      <t xml:space="preserve"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</si>
  <si>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 xml:space="preserve">转炉煤气
(亿立方米)
C onverter
Gas
(10</t>
    </r>
    <r>
      <rPr>
        <vertAlign val="superscript"/>
        <sz val="10"/>
        <rFont val="宋体"/>
        <family val="3"/>
        <charset val="134"/>
      </rPr>
      <t xml:space="preserve"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</si>
  <si>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 xml:space="preserve">其他煤气
(亿立方米)
Other Gas
(10</t>
    </r>
    <r>
      <rPr>
        <vertAlign val="superscript"/>
        <sz val="10"/>
        <rFont val="宋体"/>
        <family val="3"/>
        <charset val="134"/>
      </rPr>
      <t xml:space="preserve"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</si>
  <si>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 xml:space="preserve">其他焦化产品
(万吨)
Other
Coking
Products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</si>
  <si>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油品合计
(万吨)
Petroleum
Products
Total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</si>
  <si>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原油
(万吨)
Crude Oil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</si>
  <si>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汽油
(万吨)
Gasoline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</si>
  <si>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煤油
(万吨)
Kerosene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</si>
  <si>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柴油
(万吨)
Diesel Oil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</si>
  <si>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燃料油
(万吨)
Fuel Oil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</si>
  <si>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石脑油
(万吨)
Naphtha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</si>
  <si>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润滑油
(万吨)
Lubricants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</si>
  <si>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石蜡
(万吨)
Paraffin
Waxes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</si>
  <si>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溶剂油
(万吨)
W)hite Spirit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</si>
  <si>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石油沥青
(万吨)
Bitumen
Asphalt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</si>
  <si>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石油焦
(万吨)
Petroleum
Coke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</si>
  <si>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液化石油气
(万吨)
Liquefied
Petroleum Gas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</si>
  <si>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炼厂干气
(万吨)
Refinery
Gas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</si>
  <si>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其他石油制品
(万吨)
Other
Petroleum
Products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</si>
  <si>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天然气
(亿立方米)
Natural Gas
(10</t>
    </r>
    <r>
      <rPr>
        <vertAlign val="superscript"/>
        <sz val="10"/>
        <rFont val="宋体"/>
        <family val="3"/>
        <charset val="134"/>
      </rPr>
      <t xml:space="preserve"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</si>
  <si>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 xml:space="preserve">液化天然气
(万吨)
Liquefied
Natural Gas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</si>
  <si>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 xml:space="preserve">热力
(万百万千焦)
Heat
(10</t>
    </r>
    <r>
      <rPr>
        <vertAlign val="superscript"/>
        <sz val="10"/>
        <rFont val="宋体"/>
        <family val="3"/>
        <charset val="134"/>
      </rPr>
      <t xml:space="preserve"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</si>
  <si>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 xml:space="preserve">电力
(亿千瓦小时)
Electricity
(10</t>
    </r>
    <r>
      <rPr>
        <vertAlign val="superscript"/>
        <sz val="10"/>
        <rFont val="宋体"/>
        <family val="3"/>
        <charset val="134"/>
      </rPr>
      <t xml:space="preserve"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</si>
  <si>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 xml:space="preserve">其他能源
(万吨标准煤)
Other
Energy
(10</t>
    </r>
    <r>
      <rPr>
        <vertAlign val="superscript"/>
        <sz val="10"/>
        <rFont val="宋体"/>
        <family val="3"/>
        <charset val="134"/>
      </rPr>
      <t xml:space="preserve">4</t>
    </r>
    <r>
      <rPr>
        <sz val="10"/>
        <rFont val="宋体"/>
        <family val="3"/>
        <charset val="134"/>
      </rPr>
      <t xml:space="preserve"> tce)</t>
    </r>
  </si>
  <si>
    <t xml:space="preserve">二氧化碳（万吨）</t>
  </si>
  <si>
    <t xml:space="preserve">北 京</t>
  </si>
  <si>
    <t xml:space="preserve">-35.89</t>
  </si>
  <si>
    <t xml:space="preserve">-7.44</t>
  </si>
  <si>
    <t xml:space="preserve">-0.20</t>
  </si>
  <si>
    <t xml:space="preserve">-6.45</t>
  </si>
  <si>
    <t xml:space="preserve">-0.08</t>
  </si>
  <si>
    <t xml:space="preserve">-0.12</t>
  </si>
  <si>
    <t xml:space="preserve">-0.59</t>
  </si>
  <si>
    <t xml:space="preserve">-69.36</t>
  </si>
  <si>
    <t xml:space="preserve">443.02</t>
  </si>
  <si>
    <t xml:space="preserve">-119.43</t>
  </si>
  <si>
    <t xml:space="preserve">原煤</t>
  </si>
  <si>
    <t xml:space="preserve">天 津</t>
  </si>
  <si>
    <t xml:space="preserve">-2092.42</t>
  </si>
  <si>
    <t xml:space="preserve">-1.71</t>
  </si>
  <si>
    <t xml:space="preserve">-53.95</t>
  </si>
  <si>
    <t xml:space="preserve">-3.40</t>
  </si>
  <si>
    <t xml:space="preserve">-33.40</t>
  </si>
  <si>
    <t xml:space="preserve">-16.01</t>
  </si>
  <si>
    <t xml:space="preserve">-0.02</t>
  </si>
  <si>
    <t xml:space="preserve">-17.15</t>
  </si>
  <si>
    <t xml:space="preserve">-31.02</t>
  </si>
  <si>
    <t xml:space="preserve">-782.57</t>
  </si>
  <si>
    <t xml:space="preserve">709.04</t>
  </si>
  <si>
    <t xml:space="preserve">-62.78</t>
  </si>
  <si>
    <t xml:space="preserve">洗精煤</t>
  </si>
  <si>
    <t xml:space="preserve">河 北</t>
  </si>
  <si>
    <t xml:space="preserve">-9574.46</t>
  </si>
  <si>
    <t xml:space="preserve">-9323.90</t>
  </si>
  <si>
    <t xml:space="preserve">-250.55</t>
  </si>
  <si>
    <t xml:space="preserve">-311.57</t>
  </si>
  <si>
    <t xml:space="preserve">-20.50</t>
  </si>
  <si>
    <t xml:space="preserve">-1086.18</t>
  </si>
  <si>
    <t xml:space="preserve">-129.80</t>
  </si>
  <si>
    <t xml:space="preserve">-3.26</t>
  </si>
  <si>
    <t xml:space="preserve">-1.01</t>
  </si>
  <si>
    <t xml:space="preserve">-0.03</t>
  </si>
  <si>
    <t xml:space="preserve">-0.11</t>
  </si>
  <si>
    <t xml:space="preserve">-1.56</t>
  </si>
  <si>
    <t xml:space="preserve">-0.55</t>
  </si>
  <si>
    <t xml:space="preserve">-0.79</t>
  </si>
  <si>
    <t xml:space="preserve">-12221.98</t>
  </si>
  <si>
    <t xml:space="preserve">2840.47</t>
  </si>
  <si>
    <t xml:space="preserve">-190.39</t>
  </si>
  <si>
    <t xml:space="preserve">其他洗煤</t>
  </si>
  <si>
    <t xml:space="preserve">山 西</t>
  </si>
  <si>
    <t xml:space="preserve">-13931.04</t>
  </si>
  <si>
    <t xml:space="preserve">-11336.98</t>
  </si>
  <si>
    <t xml:space="preserve">-2594.06</t>
  </si>
  <si>
    <t xml:space="preserve">-733.60</t>
  </si>
  <si>
    <t xml:space="preserve">-31.82</t>
  </si>
  <si>
    <t xml:space="preserve">-132.78</t>
  </si>
  <si>
    <t xml:space="preserve">-11.71</t>
  </si>
  <si>
    <t xml:space="preserve">-0.92</t>
  </si>
  <si>
    <t xml:space="preserve">-0.67</t>
  </si>
  <si>
    <t xml:space="preserve">-0.24</t>
  </si>
  <si>
    <t xml:space="preserve">-0.01</t>
  </si>
  <si>
    <t xml:space="preserve">-21.90</t>
  </si>
  <si>
    <t xml:space="preserve">-6790.58</t>
  </si>
  <si>
    <t xml:space="preserve">2930.52</t>
  </si>
  <si>
    <t xml:space="preserve">-111.98</t>
  </si>
  <si>
    <t xml:space="preserve">煤制品</t>
  </si>
  <si>
    <t xml:space="preserve">内蒙古</t>
  </si>
  <si>
    <t xml:space="preserve">-26564.54</t>
  </si>
  <si>
    <t xml:space="preserve">-396.16</t>
  </si>
  <si>
    <t xml:space="preserve">-5.37</t>
  </si>
  <si>
    <t xml:space="preserve">-89.60</t>
  </si>
  <si>
    <t xml:space="preserve">-5.22</t>
  </si>
  <si>
    <t xml:space="preserve">-1.19</t>
  </si>
  <si>
    <t xml:space="preserve">-1.09</t>
  </si>
  <si>
    <t xml:space="preserve">-0.10</t>
  </si>
  <si>
    <t xml:space="preserve">-5944.97</t>
  </si>
  <si>
    <t xml:space="preserve">4608.41</t>
  </si>
  <si>
    <t xml:space="preserve">-30.54</t>
  </si>
  <si>
    <t xml:space="preserve">煤矸石</t>
  </si>
  <si>
    <t xml:space="preserve">辽 宁</t>
  </si>
  <si>
    <t xml:space="preserve">-7022.17</t>
  </si>
  <si>
    <t xml:space="preserve">-7020.13</t>
  </si>
  <si>
    <t xml:space="preserve">-2.04</t>
  </si>
  <si>
    <t xml:space="preserve">-50.00</t>
  </si>
  <si>
    <t xml:space="preserve">-13.67</t>
  </si>
  <si>
    <t xml:space="preserve">-206.11</t>
  </si>
  <si>
    <t xml:space="preserve">-14.82</t>
  </si>
  <si>
    <t xml:space="preserve">-6.00</t>
  </si>
  <si>
    <t xml:space="preserve">-0.52</t>
  </si>
  <si>
    <t xml:space="preserve">-4.93</t>
  </si>
  <si>
    <t xml:space="preserve">-5872.78</t>
  </si>
  <si>
    <t xml:space="preserve">1476.70</t>
  </si>
  <si>
    <t xml:space="preserve">-30.62</t>
  </si>
  <si>
    <t xml:space="preserve">焦炭</t>
  </si>
  <si>
    <t xml:space="preserve">吉 林</t>
  </si>
  <si>
    <t xml:space="preserve">-4025.81</t>
  </si>
  <si>
    <t xml:space="preserve">-0.39</t>
  </si>
  <si>
    <t xml:space="preserve">-25.28</t>
  </si>
  <si>
    <t xml:space="preserve">-3.10</t>
  </si>
  <si>
    <t xml:space="preserve">-2.71</t>
  </si>
  <si>
    <t xml:space="preserve">-0.42</t>
  </si>
  <si>
    <t xml:space="preserve">-2.29</t>
  </si>
  <si>
    <t xml:space="preserve">-904.38</t>
  </si>
  <si>
    <t xml:space="preserve">705.04</t>
  </si>
  <si>
    <t xml:space="preserve">-127.97</t>
  </si>
  <si>
    <t xml:space="preserve">焦炉煤气</t>
  </si>
  <si>
    <t xml:space="preserve">黑龙江</t>
  </si>
  <si>
    <t xml:space="preserve">-4501.15</t>
  </si>
  <si>
    <t xml:space="preserve">-4385.19</t>
  </si>
  <si>
    <t xml:space="preserve">-115.96</t>
  </si>
  <si>
    <t xml:space="preserve">-378.83</t>
  </si>
  <si>
    <t xml:space="preserve">-3.49</t>
  </si>
  <si>
    <t xml:space="preserve">-9.26</t>
  </si>
  <si>
    <t xml:space="preserve">-0.45</t>
  </si>
  <si>
    <t xml:space="preserve">-5.74</t>
  </si>
  <si>
    <t xml:space="preserve">-0.38</t>
  </si>
  <si>
    <t xml:space="preserve">-0.48</t>
  </si>
  <si>
    <t xml:space="preserve">-4.88</t>
  </si>
  <si>
    <t xml:space="preserve">-1.35</t>
  </si>
  <si>
    <t xml:space="preserve">910.23</t>
  </si>
  <si>
    <t xml:space="preserve">-614.75</t>
  </si>
  <si>
    <t xml:space="preserve">高炉煤气</t>
  </si>
  <si>
    <t xml:space="preserve">上 海</t>
  </si>
  <si>
    <t xml:space="preserve">-2634.17</t>
  </si>
  <si>
    <t xml:space="preserve">-0.72</t>
  </si>
  <si>
    <t xml:space="preserve">-86.12</t>
  </si>
  <si>
    <t xml:space="preserve">-2.52</t>
  </si>
  <si>
    <t xml:space="preserve">-19.87</t>
  </si>
  <si>
    <t xml:space="preserve">-2.87</t>
  </si>
  <si>
    <t xml:space="preserve">-16.85</t>
  </si>
  <si>
    <t xml:space="preserve">-0.15</t>
  </si>
  <si>
    <t xml:space="preserve">-25.98</t>
  </si>
  <si>
    <t xml:space="preserve">-1151.82</t>
  </si>
  <si>
    <t xml:space="preserve">812.02</t>
  </si>
  <si>
    <t xml:space="preserve">-86.01</t>
  </si>
  <si>
    <t xml:space="preserve">转炉煤气</t>
  </si>
  <si>
    <t xml:space="preserve">江 苏</t>
  </si>
  <si>
    <t xml:space="preserve">-15296.39</t>
  </si>
  <si>
    <t xml:space="preserve">-15106.75</t>
  </si>
  <si>
    <t xml:space="preserve">-189.64</t>
  </si>
  <si>
    <t xml:space="preserve">-6.18</t>
  </si>
  <si>
    <t xml:space="preserve">-468.73</t>
  </si>
  <si>
    <t xml:space="preserve">-43.85</t>
  </si>
  <si>
    <t xml:space="preserve">-5.73</t>
  </si>
  <si>
    <t xml:space="preserve">-1.11</t>
  </si>
  <si>
    <t xml:space="preserve">-0.76</t>
  </si>
  <si>
    <t xml:space="preserve">-3.74</t>
  </si>
  <si>
    <t xml:space="preserve">-111.49</t>
  </si>
  <si>
    <t xml:space="preserve">-0.46</t>
  </si>
  <si>
    <t xml:space="preserve">-6021.53</t>
  </si>
  <si>
    <t xml:space="preserve">4468.81</t>
  </si>
  <si>
    <t xml:space="preserve">-290.35</t>
  </si>
  <si>
    <t xml:space="preserve">其他煤气</t>
  </si>
  <si>
    <t xml:space="preserve">浙 江</t>
  </si>
  <si>
    <t xml:space="preserve">-8444.14</t>
  </si>
  <si>
    <t xml:space="preserve">-8442.46</t>
  </si>
  <si>
    <t xml:space="preserve">-1.67</t>
  </si>
  <si>
    <t xml:space="preserve">-18.68</t>
  </si>
  <si>
    <t xml:space="preserve">-39.33</t>
  </si>
  <si>
    <t xml:space="preserve">-0.87</t>
  </si>
  <si>
    <t xml:space="preserve">-0.07</t>
  </si>
  <si>
    <t xml:space="preserve">-38.39</t>
  </si>
  <si>
    <t xml:space="preserve">-29.19</t>
  </si>
  <si>
    <t xml:space="preserve">-0.04</t>
  </si>
  <si>
    <t xml:space="preserve">-5767.70</t>
  </si>
  <si>
    <t xml:space="preserve">2500.96</t>
  </si>
  <si>
    <t xml:space="preserve">-320.26</t>
  </si>
  <si>
    <t xml:space="preserve">其他焦化产品</t>
  </si>
  <si>
    <t xml:space="preserve">安 徽</t>
  </si>
  <si>
    <t xml:space="preserve">-10371.86</t>
  </si>
  <si>
    <t xml:space="preserve">-10183.73</t>
  </si>
  <si>
    <t xml:space="preserve">-148.30</t>
  </si>
  <si>
    <t xml:space="preserve">-39.83</t>
  </si>
  <si>
    <t xml:space="preserve">-212.21</t>
  </si>
  <si>
    <t xml:space="preserve">-6.61</t>
  </si>
  <si>
    <t xml:space="preserve">-118.87</t>
  </si>
  <si>
    <t xml:space="preserve">-14.65</t>
  </si>
  <si>
    <t xml:space="preserve">-8427.29</t>
  </si>
  <si>
    <t xml:space="preserve">2663.97</t>
  </si>
  <si>
    <t xml:space="preserve">-307.36</t>
  </si>
  <si>
    <t xml:space="preserve">原油</t>
  </si>
  <si>
    <t xml:space="preserve">福 建</t>
  </si>
  <si>
    <t xml:space="preserve">-5422.06</t>
  </si>
  <si>
    <t xml:space="preserve">-1.27</t>
  </si>
  <si>
    <t xml:space="preserve">-61.33</t>
  </si>
  <si>
    <t xml:space="preserve">-11.64</t>
  </si>
  <si>
    <t xml:space="preserve">-57.78</t>
  </si>
  <si>
    <t xml:space="preserve">-1.43</t>
  </si>
  <si>
    <t xml:space="preserve">-0.27</t>
  </si>
  <si>
    <t xml:space="preserve">-22.02</t>
  </si>
  <si>
    <t xml:space="preserve">-34.06</t>
  </si>
  <si>
    <t xml:space="preserve">-12.78</t>
  </si>
  <si>
    <t xml:space="preserve">-3901.40</t>
  </si>
  <si>
    <t xml:space="preserve">1406.13</t>
  </si>
  <si>
    <t xml:space="preserve">-156.90</t>
  </si>
  <si>
    <t xml:space="preserve">汽油</t>
  </si>
  <si>
    <t xml:space="preserve">江 西</t>
  </si>
  <si>
    <t xml:space="preserve">-4100.70</t>
  </si>
  <si>
    <t xml:space="preserve">-56.75</t>
  </si>
  <si>
    <t xml:space="preserve">-2.48</t>
  </si>
  <si>
    <t xml:space="preserve">-116.47</t>
  </si>
  <si>
    <t xml:space="preserve">-5.29</t>
  </si>
  <si>
    <t xml:space="preserve">-1.10</t>
  </si>
  <si>
    <t xml:space="preserve">-0.84</t>
  </si>
  <si>
    <t xml:space="preserve">-0.14</t>
  </si>
  <si>
    <t xml:space="preserve">-0.93</t>
  </si>
  <si>
    <t xml:space="preserve">-4143.46</t>
  </si>
  <si>
    <t xml:space="preserve">1100.96</t>
  </si>
  <si>
    <t xml:space="preserve">-101.67</t>
  </si>
  <si>
    <t xml:space="preserve">柴油</t>
  </si>
  <si>
    <t xml:space="preserve">山 东</t>
  </si>
  <si>
    <t xml:space="preserve">-20515.83</t>
  </si>
  <si>
    <t xml:space="preserve">-19832.61</t>
  </si>
  <si>
    <t xml:space="preserve">-679.31</t>
  </si>
  <si>
    <t xml:space="preserve">-3.91</t>
  </si>
  <si>
    <t xml:space="preserve">-242.32</t>
  </si>
  <si>
    <t xml:space="preserve">-25.30</t>
  </si>
  <si>
    <t xml:space="preserve">-15.67</t>
  </si>
  <si>
    <t xml:space="preserve">-297.54</t>
  </si>
  <si>
    <t xml:space="preserve">-14.45</t>
  </si>
  <si>
    <t xml:space="preserve">-0.13</t>
  </si>
  <si>
    <t xml:space="preserve">-0.80</t>
  </si>
  <si>
    <t xml:space="preserve">-21.91</t>
  </si>
  <si>
    <t xml:space="preserve">-1.75</t>
  </si>
  <si>
    <t xml:space="preserve">-0.44</t>
  </si>
  <si>
    <t xml:space="preserve">-17.90</t>
  </si>
  <si>
    <t xml:space="preserve">-7890.30</t>
  </si>
  <si>
    <t xml:space="preserve">5292.91</t>
  </si>
  <si>
    <t xml:space="preserve">-602.08</t>
  </si>
  <si>
    <t xml:space="preserve">燃料油</t>
  </si>
  <si>
    <t xml:space="preserve">河 南</t>
  </si>
  <si>
    <t xml:space="preserve">-10149.78</t>
  </si>
  <si>
    <t xml:space="preserve">-9950.80</t>
  </si>
  <si>
    <t xml:space="preserve">-198.98</t>
  </si>
  <si>
    <t xml:space="preserve">-206.34</t>
  </si>
  <si>
    <t xml:space="preserve">-12.62</t>
  </si>
  <si>
    <t xml:space="preserve">-100.85</t>
  </si>
  <si>
    <t xml:space="preserve">-1.49</t>
  </si>
  <si>
    <t xml:space="preserve">-6.91</t>
  </si>
  <si>
    <t xml:space="preserve">-1.54</t>
  </si>
  <si>
    <t xml:space="preserve">-4.29</t>
  </si>
  <si>
    <t xml:space="preserve">-0.88</t>
  </si>
  <si>
    <t xml:space="preserve">-3.97</t>
  </si>
  <si>
    <t xml:space="preserve">-3600.59</t>
  </si>
  <si>
    <t xml:space="preserve">2553.50</t>
  </si>
  <si>
    <t xml:space="preserve">-326.04</t>
  </si>
  <si>
    <t xml:space="preserve">石油焦</t>
  </si>
  <si>
    <t xml:space="preserve">湖 北</t>
  </si>
  <si>
    <t xml:space="preserve">-5355.93</t>
  </si>
  <si>
    <t xml:space="preserve">-0.22</t>
  </si>
  <si>
    <t xml:space="preserve">-107.39</t>
  </si>
  <si>
    <t xml:space="preserve">-2.56</t>
  </si>
  <si>
    <t xml:space="preserve">-0.78</t>
  </si>
  <si>
    <t xml:space="preserve">-1.13</t>
  </si>
  <si>
    <t xml:space="preserve">-0.23</t>
  </si>
  <si>
    <t xml:space="preserve">-0.32</t>
  </si>
  <si>
    <t xml:space="preserve">-6.69</t>
  </si>
  <si>
    <t xml:space="preserve">-2719.08</t>
  </si>
  <si>
    <t xml:space="preserve">1469.94</t>
  </si>
  <si>
    <t xml:space="preserve">-140.54</t>
  </si>
  <si>
    <t xml:space="preserve">液化石油气</t>
  </si>
  <si>
    <t xml:space="preserve">湖 南</t>
  </si>
  <si>
    <t xml:space="preserve">-3320.46</t>
  </si>
  <si>
    <t xml:space="preserve">-119.07</t>
  </si>
  <si>
    <t xml:space="preserve">-3.66</t>
  </si>
  <si>
    <t xml:space="preserve">-123.01</t>
  </si>
  <si>
    <t xml:space="preserve">-14.11</t>
  </si>
  <si>
    <t xml:space="preserve">-12.98</t>
  </si>
  <si>
    <t xml:space="preserve">-6.10</t>
  </si>
  <si>
    <t xml:space="preserve">-0.95</t>
  </si>
  <si>
    <t xml:space="preserve">-5.13</t>
  </si>
  <si>
    <t xml:space="preserve">914.60</t>
  </si>
  <si>
    <t xml:space="preserve">-185.87</t>
  </si>
  <si>
    <t xml:space="preserve">炼厂干气</t>
  </si>
  <si>
    <t xml:space="preserve">广 东</t>
  </si>
  <si>
    <t xml:space="preserve">-11170.38</t>
  </si>
  <si>
    <t xml:space="preserve">-11060.52</t>
  </si>
  <si>
    <t xml:space="preserve">-109.86</t>
  </si>
  <si>
    <t xml:space="preserve">-240.46</t>
  </si>
  <si>
    <t xml:space="preserve">-6.54</t>
  </si>
  <si>
    <t xml:space="preserve">-118.58</t>
  </si>
  <si>
    <t xml:space="preserve">-10.50</t>
  </si>
  <si>
    <t xml:space="preserve">-55.16</t>
  </si>
  <si>
    <t xml:space="preserve">-1.97</t>
  </si>
  <si>
    <t xml:space="preserve">-2.44</t>
  </si>
  <si>
    <t xml:space="preserve">-12.01</t>
  </si>
  <si>
    <t xml:space="preserve">-36.00</t>
  </si>
  <si>
    <t xml:space="preserve">-1.23</t>
  </si>
  <si>
    <t xml:space="preserve">-1.51</t>
  </si>
  <si>
    <t xml:space="preserve">-75.91</t>
  </si>
  <si>
    <t xml:space="preserve">-230.72</t>
  </si>
  <si>
    <t xml:space="preserve">-3446.84</t>
  </si>
  <si>
    <t xml:space="preserve">3433.89</t>
  </si>
  <si>
    <t xml:space="preserve">-524.79</t>
  </si>
  <si>
    <t xml:space="preserve">其他石油制品</t>
  </si>
  <si>
    <t xml:space="preserve">广 西</t>
  </si>
  <si>
    <t xml:space="preserve">-4114.07</t>
  </si>
  <si>
    <t xml:space="preserve">-7.51</t>
  </si>
  <si>
    <t xml:space="preserve">-122.82</t>
  </si>
  <si>
    <t xml:space="preserve">-10.34</t>
  </si>
  <si>
    <t xml:space="preserve">-13.62</t>
  </si>
  <si>
    <t xml:space="preserve">-13.18</t>
  </si>
  <si>
    <t xml:space="preserve">-1.21</t>
  </si>
  <si>
    <t xml:space="preserve">-5550.73</t>
  </si>
  <si>
    <t xml:space="preserve">1006.51</t>
  </si>
  <si>
    <t xml:space="preserve">-228.63</t>
  </si>
  <si>
    <t xml:space="preserve">天然气</t>
  </si>
  <si>
    <t xml:space="preserve">海 南</t>
  </si>
  <si>
    <t xml:space="preserve">-835.79</t>
  </si>
  <si>
    <t xml:space="preserve">-2.92</t>
  </si>
  <si>
    <t xml:space="preserve">-1139.55</t>
  </si>
  <si>
    <t xml:space="preserve">212.46</t>
  </si>
  <si>
    <t xml:space="preserve">-32.72</t>
  </si>
  <si>
    <t xml:space="preserve">液化天然气</t>
  </si>
  <si>
    <t xml:space="preserve">重 庆</t>
  </si>
  <si>
    <t xml:space="preserve">-2054.31</t>
  </si>
  <si>
    <t xml:space="preserve">-2053.11</t>
  </si>
  <si>
    <t xml:space="preserve">-1.20</t>
  </si>
  <si>
    <t xml:space="preserve">-85.52</t>
  </si>
  <si>
    <t xml:space="preserve">-55.03</t>
  </si>
  <si>
    <t xml:space="preserve">-0.34</t>
  </si>
  <si>
    <t xml:space="preserve">-3.72</t>
  </si>
  <si>
    <t xml:space="preserve">-2704.33</t>
  </si>
  <si>
    <t xml:space="preserve">554.85</t>
  </si>
  <si>
    <t xml:space="preserve">-61.83</t>
  </si>
  <si>
    <t xml:space="preserve">四 川</t>
  </si>
  <si>
    <t xml:space="preserve">-1690.96</t>
  </si>
  <si>
    <t xml:space="preserve">-1670.05</t>
  </si>
  <si>
    <t xml:space="preserve">-20.92</t>
  </si>
  <si>
    <t xml:space="preserve">-131.98</t>
  </si>
  <si>
    <t xml:space="preserve">-7.61</t>
  </si>
  <si>
    <t xml:space="preserve">-105.86</t>
  </si>
  <si>
    <t xml:space="preserve">-12.61</t>
  </si>
  <si>
    <t xml:space="preserve">-3.99</t>
  </si>
  <si>
    <t xml:space="preserve">-0.65</t>
  </si>
  <si>
    <t xml:space="preserve">-1.63</t>
  </si>
  <si>
    <t xml:space="preserve">-5.16</t>
  </si>
  <si>
    <t xml:space="preserve">-3972.97</t>
  </si>
  <si>
    <t xml:space="preserve">487.54</t>
  </si>
  <si>
    <t xml:space="preserve">-162.70</t>
  </si>
  <si>
    <t xml:space="preserve">贵 州</t>
  </si>
  <si>
    <t xml:space="preserve">-6839.91</t>
  </si>
  <si>
    <t xml:space="preserve">-4585.24</t>
  </si>
  <si>
    <t xml:space="preserve">-2254.67</t>
  </si>
  <si>
    <t xml:space="preserve">-103.87</t>
  </si>
  <si>
    <t xml:space="preserve">-18.69</t>
  </si>
  <si>
    <t xml:space="preserve">-1.62</t>
  </si>
  <si>
    <t xml:space="preserve">-2.67</t>
  </si>
  <si>
    <t xml:space="preserve">-4337.06</t>
  </si>
  <si>
    <t xml:space="preserve">1389.61</t>
  </si>
  <si>
    <t xml:space="preserve">-43.95</t>
  </si>
  <si>
    <t xml:space="preserve">云 南</t>
  </si>
  <si>
    <t xml:space="preserve">-1521.95</t>
  </si>
  <si>
    <t xml:space="preserve">-71.49</t>
  </si>
  <si>
    <t xml:space="preserve">-0.47</t>
  </si>
  <si>
    <t xml:space="preserve">-83.09</t>
  </si>
  <si>
    <t xml:space="preserve">-7.33</t>
  </si>
  <si>
    <t xml:space="preserve">-0.33</t>
  </si>
  <si>
    <t xml:space="preserve">-4762.30</t>
  </si>
  <si>
    <t xml:space="preserve">316.31</t>
  </si>
  <si>
    <t xml:space="preserve">-60.28</t>
  </si>
  <si>
    <t xml:space="preserve">陕 西</t>
  </si>
  <si>
    <t xml:space="preserve">-7223.46</t>
  </si>
  <si>
    <t xml:space="preserve">-6040.67</t>
  </si>
  <si>
    <t xml:space="preserve">-1182.79</t>
  </si>
  <si>
    <t xml:space="preserve">-411.54</t>
  </si>
  <si>
    <t xml:space="preserve">-55.38</t>
  </si>
  <si>
    <t xml:space="preserve">-36.98</t>
  </si>
  <si>
    <t xml:space="preserve">-1.28</t>
  </si>
  <si>
    <t xml:space="preserve">-1.24</t>
  </si>
  <si>
    <t xml:space="preserve">-2814.64</t>
  </si>
  <si>
    <t xml:space="preserve">1860.45</t>
  </si>
  <si>
    <t xml:space="preserve">-31.99</t>
  </si>
  <si>
    <t xml:space="preserve">甘 肃</t>
  </si>
  <si>
    <t xml:space="preserve">-3639.44</t>
  </si>
  <si>
    <t xml:space="preserve">-38.67</t>
  </si>
  <si>
    <t xml:space="preserve">-13.29</t>
  </si>
  <si>
    <t xml:space="preserve">-1.29</t>
  </si>
  <si>
    <t xml:space="preserve">-0.89</t>
  </si>
  <si>
    <t xml:space="preserve">-0.18</t>
  </si>
  <si>
    <t xml:space="preserve">-0.69</t>
  </si>
  <si>
    <t xml:space="preserve">-0.96</t>
  </si>
  <si>
    <t xml:space="preserve">-622.56</t>
  </si>
  <si>
    <t xml:space="preserve">826.57</t>
  </si>
  <si>
    <t xml:space="preserve">-23.96</t>
  </si>
  <si>
    <t xml:space="preserve">青 海</t>
  </si>
  <si>
    <t xml:space="preserve">-465.15</t>
  </si>
  <si>
    <t xml:space="preserve">104.17</t>
  </si>
  <si>
    <t xml:space="preserve">宁 夏</t>
  </si>
  <si>
    <t xml:space="preserve">-7019.27</t>
  </si>
  <si>
    <t xml:space="preserve">-6967.90</t>
  </si>
  <si>
    <t xml:space="preserve">-51.37</t>
  </si>
  <si>
    <t xml:space="preserve">-78.49</t>
  </si>
  <si>
    <t xml:space="preserve">-0.77</t>
  </si>
  <si>
    <t xml:space="preserve">-29.34</t>
  </si>
  <si>
    <t xml:space="preserve">-3.62</t>
  </si>
  <si>
    <t xml:space="preserve">-611.21</t>
  </si>
  <si>
    <t xml:space="preserve">1380.98</t>
  </si>
  <si>
    <t xml:space="preserve">-13.11</t>
  </si>
  <si>
    <t xml:space="preserve">新 疆</t>
  </si>
  <si>
    <t xml:space="preserve">-13188.10</t>
  </si>
  <si>
    <t xml:space="preserve">-13187.90</t>
  </si>
  <si>
    <t xml:space="preserve">-148.52</t>
  </si>
  <si>
    <t xml:space="preserve">-15.18</t>
  </si>
  <si>
    <t xml:space="preserve">-17.37</t>
  </si>
  <si>
    <t xml:space="preserve">-4.68</t>
  </si>
  <si>
    <t xml:space="preserve">-0.36</t>
  </si>
  <si>
    <t xml:space="preserve">-0.30</t>
  </si>
  <si>
    <t xml:space="preserve">-0.06</t>
  </si>
  <si>
    <t xml:space="preserve">-3.43</t>
  </si>
  <si>
    <t xml:space="preserve">-3297.73</t>
  </si>
  <si>
    <t xml:space="preserve">2829.19</t>
  </si>
  <si>
    <t xml:space="preserve">-10.12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</si>
</sst>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_ 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1953125" defaultRowHeight="13.5" zeroHeight="false" outlineLevelRow="0" outlineLevelCol="0"/>
  <cols>
    <col collapsed="false" customWidth="true" hidden="false" outlineLevel="0" max="34" min="34" style="0" width="12.5"/>
  </cols>
  <sheetData>
    <row r="1" customFormat="false" ht="110.2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4" t="s">
        <v>33</v>
      </c>
    </row>
    <row r="2" customFormat="false" ht="13.5" hidden="false" customHeight="false" outlineLevel="0" collapsed="false">
      <c r="A2" s="5" t="s">
        <v>34</v>
      </c>
      <c r="B2" s="6" t="s">
        <v>35</v>
      </c>
      <c r="C2" s="7" t="s">
        <v>35</v>
      </c>
      <c r="D2" s="7"/>
      <c r="E2" s="7"/>
      <c r="F2" s="7"/>
      <c r="G2" s="7"/>
      <c r="H2" s="7"/>
      <c r="I2" s="7"/>
      <c r="J2" s="7"/>
      <c r="K2" s="7"/>
      <c r="L2" s="7"/>
      <c r="M2" s="6"/>
      <c r="N2" s="7" t="s">
        <v>36</v>
      </c>
      <c r="O2" s="7"/>
      <c r="P2" s="7"/>
      <c r="Q2" s="7"/>
      <c r="R2" s="7" t="s">
        <v>37</v>
      </c>
      <c r="S2" s="7"/>
      <c r="T2" s="7"/>
      <c r="U2" s="7"/>
      <c r="V2" s="7"/>
      <c r="W2" s="7"/>
      <c r="X2" s="6"/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/>
      <c r="AE2" s="7"/>
      <c r="AF2" s="7" t="s">
        <v>43</v>
      </c>
      <c r="AG2" s="7" t="s">
        <v>44</v>
      </c>
      <c r="AH2" s="8" t="n">
        <f aca="false">C2*$AK$2+D2*$AK$3+E2*$AK$4+F2*$AK$5+G2*$AK$6+H2*$AK$7+I2*$AK$8+J2*$AK$9+K2*$AK$10+L2*$AK$11+M2*$AK$12+O2*$AK$13+P2*$AK$14+R2*$AK$15+S2*$AK$16+Y2*$AK$17+Z2*$AK$18+AA2*$AK$19+AB2*$AK$20+AC2*$AK$21+AD2*$AK$22</f>
        <v>-1615.591116796</v>
      </c>
      <c r="AJ2" s="0" t="s">
        <v>45</v>
      </c>
      <c r="AK2" s="0" t="n">
        <v>1.9778968</v>
      </c>
    </row>
    <row r="3" customFormat="false" ht="13.5" hidden="false" customHeight="false" outlineLevel="0" collapsed="false">
      <c r="A3" s="5" t="s">
        <v>46</v>
      </c>
      <c r="B3" s="6" t="s">
        <v>47</v>
      </c>
      <c r="C3" s="7" t="s">
        <v>47</v>
      </c>
      <c r="D3" s="7"/>
      <c r="E3" s="7"/>
      <c r="F3" s="7"/>
      <c r="G3" s="7"/>
      <c r="H3" s="7"/>
      <c r="I3" s="7" t="s">
        <v>48</v>
      </c>
      <c r="J3" s="7" t="s">
        <v>49</v>
      </c>
      <c r="K3" s="7" t="s">
        <v>50</v>
      </c>
      <c r="M3" s="6"/>
      <c r="N3" s="7" t="s">
        <v>51</v>
      </c>
      <c r="O3" s="7" t="s">
        <v>52</v>
      </c>
      <c r="P3" s="7"/>
      <c r="Q3" s="7"/>
      <c r="R3" s="7" t="s">
        <v>37</v>
      </c>
      <c r="S3" s="7" t="s">
        <v>53</v>
      </c>
      <c r="T3" s="7"/>
      <c r="U3" s="7"/>
      <c r="V3" s="7"/>
      <c r="W3" s="7"/>
      <c r="X3" s="9"/>
      <c r="Y3" s="10" t="s">
        <v>54</v>
      </c>
      <c r="Z3" s="10"/>
      <c r="AA3" s="10" t="s">
        <v>53</v>
      </c>
      <c r="AB3" s="10"/>
      <c r="AC3" s="10" t="s">
        <v>55</v>
      </c>
      <c r="AD3" s="10"/>
      <c r="AE3" s="10" t="s">
        <v>56</v>
      </c>
      <c r="AF3" s="10" t="s">
        <v>57</v>
      </c>
      <c r="AG3" s="10" t="s">
        <v>58</v>
      </c>
      <c r="AH3" s="8" t="n">
        <f aca="false">C3*$AK$2+D3*$AK$3+E3*$AK$4+F3*$AK$5+G3*$AK$6+H3*$AK$7+I3*$AK$8+J3*$AK$9+K3*$AK$10+L3*$AK$11+M3*$AK$12+O3*$AK$13+P3*$AK$14+R3*$AK$15+S3*$AK$16+Y3*$AK$17+Z3*$AK$18+AA3*$AK$19+AB3*$AK$20+AC3*$AK$21+AD3*$AK$22</f>
        <v>-5519.353143352</v>
      </c>
      <c r="AJ3" s="0" t="s">
        <v>59</v>
      </c>
      <c r="AK3" s="0" t="n">
        <v>2.4921424</v>
      </c>
    </row>
    <row r="4" customFormat="false" ht="13.5" hidden="false" customHeight="false" outlineLevel="0" collapsed="false">
      <c r="A4" s="5" t="s">
        <v>60</v>
      </c>
      <c r="B4" s="6" t="s">
        <v>61</v>
      </c>
      <c r="C4" s="7" t="s">
        <v>62</v>
      </c>
      <c r="D4" s="7"/>
      <c r="E4" s="7" t="s">
        <v>63</v>
      </c>
      <c r="F4" s="7"/>
      <c r="G4" s="7" t="s">
        <v>64</v>
      </c>
      <c r="H4" s="7"/>
      <c r="I4" s="7" t="s">
        <v>65</v>
      </c>
      <c r="J4" s="7" t="s">
        <v>66</v>
      </c>
      <c r="K4" s="7" t="s">
        <v>67</v>
      </c>
      <c r="L4" s="7"/>
      <c r="M4" s="6"/>
      <c r="N4" s="7" t="s">
        <v>68</v>
      </c>
      <c r="O4" s="7"/>
      <c r="P4" s="7"/>
      <c r="Q4" s="7"/>
      <c r="R4" s="7" t="s">
        <v>69</v>
      </c>
      <c r="S4" s="7" t="s">
        <v>70</v>
      </c>
      <c r="T4" s="7"/>
      <c r="U4" s="7"/>
      <c r="V4" s="7"/>
      <c r="W4" s="7"/>
      <c r="X4" s="9"/>
      <c r="Y4" s="10" t="s">
        <v>71</v>
      </c>
      <c r="Z4" s="10"/>
      <c r="AA4" s="10" t="s">
        <v>72</v>
      </c>
      <c r="AB4" s="10" t="s">
        <v>73</v>
      </c>
      <c r="AC4" s="10" t="s">
        <v>74</v>
      </c>
      <c r="AD4" s="10"/>
      <c r="AE4" s="10" t="s">
        <v>75</v>
      </c>
      <c r="AF4" s="10" t="s">
        <v>76</v>
      </c>
      <c r="AG4" s="10" t="s">
        <v>77</v>
      </c>
      <c r="AH4" s="8" t="n">
        <f aca="false">C4*$AK$2+D4*$AK$3+E4*$AK$4+F4*$AK$5+G4*$AK$6+H4*$AK$7+I4*$AK$8+J4*$AK$9+K4*$AK$10+L4*$AK$11+M4*$AK$12+O4*$AK$13+P4*$AK$14+R4*$AK$15+S4*$AK$16+Y4*$AK$17+Z4*$AK$18+AA4*$AK$19+AB4*$AK$20+AC4*$AK$21+AD4*$AK$22</f>
        <v>-31602.602378268</v>
      </c>
      <c r="AJ4" s="0" t="s">
        <v>78</v>
      </c>
      <c r="AK4" s="0" t="n">
        <v>0.7911398</v>
      </c>
    </row>
    <row r="5" customFormat="false" ht="13.5" hidden="false" customHeight="false" outlineLevel="0" collapsed="false">
      <c r="A5" s="5" t="s">
        <v>79</v>
      </c>
      <c r="B5" s="6" t="s">
        <v>80</v>
      </c>
      <c r="C5" s="7" t="s">
        <v>81</v>
      </c>
      <c r="D5" s="7"/>
      <c r="E5" s="7" t="s">
        <v>82</v>
      </c>
      <c r="F5" s="7"/>
      <c r="G5" s="7" t="s">
        <v>83</v>
      </c>
      <c r="H5" s="7"/>
      <c r="I5" s="7" t="s">
        <v>84</v>
      </c>
      <c r="J5" s="7" t="s">
        <v>85</v>
      </c>
      <c r="K5" s="7" t="s">
        <v>86</v>
      </c>
      <c r="L5" s="7"/>
      <c r="M5" s="6"/>
      <c r="N5" s="7" t="s">
        <v>87</v>
      </c>
      <c r="O5" s="7"/>
      <c r="P5" s="7"/>
      <c r="Q5" s="7"/>
      <c r="R5" s="7" t="s">
        <v>88</v>
      </c>
      <c r="S5" s="7" t="s">
        <v>89</v>
      </c>
      <c r="T5" s="7"/>
      <c r="U5" s="7" t="s">
        <v>90</v>
      </c>
      <c r="V5" s="7"/>
      <c r="W5" s="7"/>
      <c r="X5" s="9"/>
      <c r="Y5" s="10"/>
      <c r="Z5" s="10"/>
      <c r="AA5" s="10"/>
      <c r="AB5" s="10"/>
      <c r="AC5" s="10" t="s">
        <v>91</v>
      </c>
      <c r="AD5" s="10"/>
      <c r="AE5" s="10" t="s">
        <v>92</v>
      </c>
      <c r="AF5" s="10" t="s">
        <v>93</v>
      </c>
      <c r="AG5" s="10" t="s">
        <v>94</v>
      </c>
      <c r="AH5" s="8" t="n">
        <f aca="false">C5*$AK$2+D5*$AK$3+E5*$AK$4+F5*$AK$5+G5*$AK$6+H5*$AK$7+I5*$AK$8+J5*$AK$9+K5*$AK$10+L5*$AK$11+M5*$AK$12+O5*$AK$13+P5*$AK$14+R5*$AK$15+S5*$AK$16+Y5*$AK$17+Z5*$AK$18+AA5*$AK$19+AB5*$AK$20+AC5*$AK$21+AD5*$AK$22</f>
        <v>-27242.024218342</v>
      </c>
      <c r="AJ5" s="0" t="s">
        <v>95</v>
      </c>
      <c r="AK5" s="0" t="n">
        <v>2.03853</v>
      </c>
    </row>
    <row r="6" customFormat="false" ht="13.5" hidden="false" customHeight="false" outlineLevel="0" collapsed="false">
      <c r="A6" s="5" t="s">
        <v>96</v>
      </c>
      <c r="B6" s="6" t="s">
        <v>97</v>
      </c>
      <c r="C6" s="7" t="s">
        <v>97</v>
      </c>
      <c r="D6" s="7"/>
      <c r="E6" s="7"/>
      <c r="F6" s="7"/>
      <c r="G6" s="7" t="s">
        <v>98</v>
      </c>
      <c r="H6" s="7"/>
      <c r="I6" s="7" t="s">
        <v>99</v>
      </c>
      <c r="J6" s="7" t="s">
        <v>100</v>
      </c>
      <c r="K6" s="7" t="s">
        <v>101</v>
      </c>
      <c r="L6" s="7"/>
      <c r="M6" s="6"/>
      <c r="N6" s="7" t="s">
        <v>102</v>
      </c>
      <c r="O6" s="7"/>
      <c r="P6" s="7"/>
      <c r="Q6" s="7"/>
      <c r="R6" s="7" t="s">
        <v>103</v>
      </c>
      <c r="S6" s="7" t="s">
        <v>104</v>
      </c>
      <c r="T6" s="7"/>
      <c r="U6" s="7"/>
      <c r="V6" s="7"/>
      <c r="W6" s="7"/>
      <c r="X6" s="9"/>
      <c r="Y6" s="10"/>
      <c r="Z6" s="10"/>
      <c r="AA6" s="10"/>
      <c r="AB6" s="10"/>
      <c r="AC6" s="10" t="s">
        <v>53</v>
      </c>
      <c r="AD6" s="10" t="s">
        <v>53</v>
      </c>
      <c r="AE6" s="10" t="s">
        <v>105</v>
      </c>
      <c r="AF6" s="10" t="s">
        <v>106</v>
      </c>
      <c r="AG6" s="10" t="s">
        <v>107</v>
      </c>
      <c r="AH6" s="8" t="n">
        <f aca="false">C6*$AK$2+D6*$AK$3+E6*$AK$4+F6*$AK$5+G6*$AK$6+H6*$AK$7+I6*$AK$8+J6*$AK$9+K6*$AK$10+L6*$AK$11+M6*$AK$12+O6*$AK$13+P6*$AK$14+R6*$AK$15+S6*$AK$16+Y6*$AK$17+Z6*$AK$18+AA6*$AK$19+AB6*$AK$20+AC6*$AK$21+AD6*$AK$22</f>
        <v>-53851.541942624</v>
      </c>
      <c r="AJ6" s="0" t="s">
        <v>108</v>
      </c>
      <c r="AK6" s="0" t="n">
        <v>0.7919912</v>
      </c>
    </row>
    <row r="7" customFormat="false" ht="13.5" hidden="false" customHeight="false" outlineLevel="0" collapsed="false">
      <c r="A7" s="5" t="s">
        <v>109</v>
      </c>
      <c r="B7" s="6" t="s">
        <v>110</v>
      </c>
      <c r="C7" s="7" t="s">
        <v>111</v>
      </c>
      <c r="D7" s="7"/>
      <c r="E7" s="7" t="s">
        <v>112</v>
      </c>
      <c r="F7" s="7"/>
      <c r="G7" s="7" t="s">
        <v>113</v>
      </c>
      <c r="H7" s="7"/>
      <c r="I7" s="7" t="s">
        <v>114</v>
      </c>
      <c r="J7" s="7" t="s">
        <v>115</v>
      </c>
      <c r="K7" s="7" t="s">
        <v>116</v>
      </c>
      <c r="M7" s="6"/>
      <c r="N7" s="7" t="s">
        <v>117</v>
      </c>
      <c r="O7" s="7"/>
      <c r="P7" s="7"/>
      <c r="Q7" s="7"/>
      <c r="R7" s="7" t="s">
        <v>118</v>
      </c>
      <c r="S7" s="7" t="s">
        <v>119</v>
      </c>
      <c r="T7" s="7"/>
      <c r="U7" s="7"/>
      <c r="V7" s="7"/>
      <c r="W7" s="7"/>
      <c r="X7" s="9"/>
      <c r="Y7" s="10"/>
      <c r="Z7" s="10"/>
      <c r="AA7" s="10" t="s">
        <v>73</v>
      </c>
      <c r="AB7" s="10"/>
      <c r="AC7" s="10"/>
      <c r="AD7" s="10"/>
      <c r="AE7" s="10" t="s">
        <v>120</v>
      </c>
      <c r="AF7" s="10" t="s">
        <v>121</v>
      </c>
      <c r="AG7" s="10" t="s">
        <v>122</v>
      </c>
      <c r="AH7" s="8" t="n">
        <f aca="false">C7*$AK$2+D7*$AK$3+E7*$AK$4+F7*$AK$5+G7*$AK$6+H7*$AK$7+I7*$AK$8+J7*$AK$9+K7*$AK$10+L7*$AK$11+M7*$AK$12+O7*$AK$13+P7*$AK$14+R7*$AK$15+S7*$AK$16+Y7*$AK$17+Z7*$AK$18+AA7*$AK$19+AB7*$AK$20+AC7*$AK$21+AD7*$AK$22</f>
        <v>-16289.984724292</v>
      </c>
      <c r="AJ7" s="0" t="s">
        <v>123</v>
      </c>
      <c r="AK7" s="0" t="n">
        <v>3.0453885</v>
      </c>
    </row>
    <row r="8" customFormat="false" ht="13.5" hidden="false" customHeight="false" outlineLevel="0" collapsed="false">
      <c r="A8" s="5" t="s">
        <v>124</v>
      </c>
      <c r="B8" s="6" t="s">
        <v>125</v>
      </c>
      <c r="C8" s="7" t="s">
        <v>125</v>
      </c>
      <c r="D8" s="7"/>
      <c r="E8" s="7"/>
      <c r="F8" s="7"/>
      <c r="G8" s="7"/>
      <c r="H8" s="7"/>
      <c r="I8" s="7" t="s">
        <v>126</v>
      </c>
      <c r="J8" s="7" t="s">
        <v>127</v>
      </c>
      <c r="K8" s="7" t="s">
        <v>128</v>
      </c>
      <c r="L8" s="7"/>
      <c r="M8" s="6"/>
      <c r="N8" s="7" t="s">
        <v>129</v>
      </c>
      <c r="O8" s="7"/>
      <c r="P8" s="7"/>
      <c r="Q8" s="7"/>
      <c r="R8" s="7" t="s">
        <v>130</v>
      </c>
      <c r="S8" s="7" t="s">
        <v>131</v>
      </c>
      <c r="T8" s="7"/>
      <c r="U8" s="7"/>
      <c r="V8" s="7"/>
      <c r="W8" s="7"/>
      <c r="X8" s="9"/>
      <c r="Y8" s="10"/>
      <c r="Z8" s="10"/>
      <c r="AA8" s="10"/>
      <c r="AB8" s="10"/>
      <c r="AC8" s="10" t="s">
        <v>53</v>
      </c>
      <c r="AD8" s="10"/>
      <c r="AE8" s="10" t="s">
        <v>132</v>
      </c>
      <c r="AF8" s="10" t="s">
        <v>133</v>
      </c>
      <c r="AG8" s="10" t="s">
        <v>134</v>
      </c>
      <c r="AH8" s="8" t="n">
        <f aca="false">C8*$AK$2+D8*$AK$3+E8*$AK$4+F8*$AK$5+G8*$AK$6+H8*$AK$7+I8*$AK$8+J8*$AK$9+K8*$AK$10+L8*$AK$11+M8*$AK$12+O8*$AK$13+P8*$AK$14+R8*$AK$15+S8*$AK$16+Y8*$AK$17+Z8*$AK$18+AA8*$AK$19+AB8*$AK$20+AC8*$AK$21+AD8*$AK$22</f>
        <v>-8266.771559328</v>
      </c>
      <c r="AJ8" s="0" t="s">
        <v>135</v>
      </c>
      <c r="AK8" s="0" t="n">
        <v>7.426344</v>
      </c>
    </row>
    <row r="9" customFormat="false" ht="13.5" hidden="false" customHeight="false" outlineLevel="0" collapsed="false">
      <c r="A9" s="5" t="s">
        <v>136</v>
      </c>
      <c r="B9" s="6" t="s">
        <v>137</v>
      </c>
      <c r="C9" s="7" t="s">
        <v>138</v>
      </c>
      <c r="D9" s="7"/>
      <c r="E9" s="7" t="s">
        <v>139</v>
      </c>
      <c r="F9" s="7"/>
      <c r="G9" s="7" t="s">
        <v>140</v>
      </c>
      <c r="H9" s="7"/>
      <c r="I9" s="7" t="s">
        <v>141</v>
      </c>
      <c r="J9" s="7" t="s">
        <v>142</v>
      </c>
      <c r="K9" s="7" t="s">
        <v>143</v>
      </c>
      <c r="L9" s="7"/>
      <c r="M9" s="6"/>
      <c r="N9" s="7" t="s">
        <v>144</v>
      </c>
      <c r="O9" s="7"/>
      <c r="P9" s="7"/>
      <c r="Q9" s="7"/>
      <c r="R9" s="7" t="s">
        <v>145</v>
      </c>
      <c r="S9" s="7" t="s">
        <v>146</v>
      </c>
      <c r="T9" s="7"/>
      <c r="U9" s="7"/>
      <c r="V9" s="7"/>
      <c r="W9" s="7"/>
      <c r="X9" s="9"/>
      <c r="Y9" s="10"/>
      <c r="Z9" s="10"/>
      <c r="AA9" s="10" t="s">
        <v>147</v>
      </c>
      <c r="AB9" s="10"/>
      <c r="AC9" s="10" t="s">
        <v>148</v>
      </c>
      <c r="AD9" s="10"/>
      <c r="AE9" s="10"/>
      <c r="AF9" s="10" t="s">
        <v>149</v>
      </c>
      <c r="AG9" s="10" t="s">
        <v>150</v>
      </c>
      <c r="AH9" s="8" t="n">
        <f aca="false">C9*$AK$2+D9*$AK$3+E9*$AK$4+F9*$AK$5+G9*$AK$6+H9*$AK$7+I9*$AK$8+J9*$AK$9+K9*$AK$10+L9*$AK$11+M9*$AK$12+O9*$AK$13+P9*$AK$14+R9*$AK$15+S9*$AK$16+Y9*$AK$17+Z9*$AK$18+AA9*$AK$19+AB9*$AK$20+AC9*$AK$21+AD9*$AK$22</f>
        <v>-9349.900511224</v>
      </c>
      <c r="AJ9" s="0" t="s">
        <v>151</v>
      </c>
      <c r="AK9" s="0" t="n">
        <v>9.779132</v>
      </c>
    </row>
    <row r="10" customFormat="false" ht="13.5" hidden="false" customHeight="false" outlineLevel="0" collapsed="false">
      <c r="A10" s="5" t="s">
        <v>152</v>
      </c>
      <c r="B10" s="6" t="s">
        <v>153</v>
      </c>
      <c r="C10" s="7" t="s">
        <v>153</v>
      </c>
      <c r="D10" s="7"/>
      <c r="E10" s="7"/>
      <c r="F10" s="7"/>
      <c r="G10" s="7"/>
      <c r="H10" s="7"/>
      <c r="I10" s="7" t="s">
        <v>154</v>
      </c>
      <c r="J10" s="7" t="s">
        <v>155</v>
      </c>
      <c r="K10" s="7" t="s">
        <v>156</v>
      </c>
      <c r="M10" s="6"/>
      <c r="N10" s="7" t="s">
        <v>157</v>
      </c>
      <c r="O10" s="7"/>
      <c r="P10" s="7"/>
      <c r="Q10" s="7"/>
      <c r="R10" s="7" t="s">
        <v>158</v>
      </c>
      <c r="S10" s="7"/>
      <c r="T10" s="7"/>
      <c r="U10" s="7"/>
      <c r="V10" s="7"/>
      <c r="W10" s="7"/>
      <c r="X10" s="9"/>
      <c r="Y10" s="10" t="s">
        <v>159</v>
      </c>
      <c r="Z10" s="10"/>
      <c r="AA10" s="10" t="s">
        <v>160</v>
      </c>
      <c r="AB10" s="10"/>
      <c r="AC10" s="10" t="s">
        <v>161</v>
      </c>
      <c r="AD10" s="10"/>
      <c r="AE10" s="10" t="s">
        <v>162</v>
      </c>
      <c r="AF10" s="10" t="s">
        <v>163</v>
      </c>
      <c r="AG10" s="10" t="s">
        <v>164</v>
      </c>
      <c r="AH10" s="8" t="n">
        <f aca="false">C10*$AK$2+D10*$AK$3+E10*$AK$4+F10*$AK$5+G10*$AK$6+H10*$AK$7+I10*$AK$8+J10*$AK$9+K10*$AK$10+L10*$AK$11+M10*$AK$12+O10*$AK$13+P10*$AK$14+R10*$AK$15+S10*$AK$16+Y10*$AK$17+Z10*$AK$18+AA10*$AK$19+AB10*$AK$20+AC10*$AK$21+AD10*$AK$22</f>
        <v>-6736.95480438</v>
      </c>
      <c r="AJ10" s="0" t="s">
        <v>165</v>
      </c>
      <c r="AK10" s="0" t="n">
        <v>14.466507</v>
      </c>
    </row>
    <row r="11" customFormat="false" ht="13.5" hidden="false" customHeight="false" outlineLevel="0" collapsed="false">
      <c r="A11" s="5" t="s">
        <v>166</v>
      </c>
      <c r="B11" s="6" t="s">
        <v>167</v>
      </c>
      <c r="C11" s="7" t="s">
        <v>168</v>
      </c>
      <c r="D11" s="7"/>
      <c r="E11" s="7" t="s">
        <v>169</v>
      </c>
      <c r="F11" s="7"/>
      <c r="G11" s="7"/>
      <c r="H11" s="7"/>
      <c r="I11" s="7" t="s">
        <v>170</v>
      </c>
      <c r="J11" s="7" t="s">
        <v>171</v>
      </c>
      <c r="K11" s="7" t="s">
        <v>172</v>
      </c>
      <c r="L11" s="7"/>
      <c r="M11" s="6"/>
      <c r="N11" s="7" t="s">
        <v>173</v>
      </c>
      <c r="O11" s="7"/>
      <c r="P11" s="7"/>
      <c r="Q11" s="7"/>
      <c r="R11" s="7" t="s">
        <v>174</v>
      </c>
      <c r="S11" s="7" t="s">
        <v>40</v>
      </c>
      <c r="T11" s="7"/>
      <c r="U11" s="7"/>
      <c r="V11" s="7"/>
      <c r="W11" s="7"/>
      <c r="X11" s="9"/>
      <c r="Y11" s="10" t="s">
        <v>175</v>
      </c>
      <c r="Z11" s="10"/>
      <c r="AA11" s="10" t="s">
        <v>176</v>
      </c>
      <c r="AB11" s="10"/>
      <c r="AC11" s="10" t="s">
        <v>177</v>
      </c>
      <c r="AD11" s="10" t="s">
        <v>178</v>
      </c>
      <c r="AE11" s="10" t="s">
        <v>179</v>
      </c>
      <c r="AF11" s="10" t="s">
        <v>180</v>
      </c>
      <c r="AG11" s="10" t="s">
        <v>181</v>
      </c>
      <c r="AH11" s="8" t="n">
        <f aca="false">C11*$AK$2+D11*$AK$3+E11*$AK$4+F11*$AK$5+G11*$AK$6+H11*$AK$7+I11*$AK$8+J11*$AK$9+K11*$AK$10+L11*$AK$11+M11*$AK$12+O11*$AK$13+P11*$AK$14+R11*$AK$15+S11*$AK$16+Y11*$AK$17+Z11*$AK$18+AA11*$AK$19+AB11*$AK$20+AC11*$AK$21+AD11*$AK$22</f>
        <v>-37835.875004468</v>
      </c>
      <c r="AJ11" s="0" t="s">
        <v>182</v>
      </c>
      <c r="AK11" s="0" t="n">
        <v>2.320788</v>
      </c>
    </row>
    <row r="12" customFormat="false" ht="13.5" hidden="false" customHeight="false" outlineLevel="0" collapsed="false">
      <c r="A12" s="5" t="s">
        <v>183</v>
      </c>
      <c r="B12" s="6" t="s">
        <v>184</v>
      </c>
      <c r="C12" s="7" t="s">
        <v>185</v>
      </c>
      <c r="D12" s="7"/>
      <c r="E12" s="7" t="s">
        <v>186</v>
      </c>
      <c r="F12" s="7"/>
      <c r="G12" s="7"/>
      <c r="H12" s="7"/>
      <c r="I12" s="7" t="s">
        <v>126</v>
      </c>
      <c r="J12" s="7" t="s">
        <v>187</v>
      </c>
      <c r="K12" s="7" t="s">
        <v>170</v>
      </c>
      <c r="M12" s="9"/>
      <c r="N12" s="10" t="s">
        <v>188</v>
      </c>
      <c r="O12" s="10"/>
      <c r="P12" s="10"/>
      <c r="Q12" s="10"/>
      <c r="R12" s="10" t="s">
        <v>189</v>
      </c>
      <c r="S12" s="10" t="s">
        <v>190</v>
      </c>
      <c r="T12" s="10"/>
      <c r="U12" s="10"/>
      <c r="V12" s="10"/>
      <c r="W12" s="10"/>
      <c r="X12" s="9"/>
      <c r="Y12" s="10" t="s">
        <v>191</v>
      </c>
      <c r="Z12" s="10"/>
      <c r="AA12" s="10"/>
      <c r="AB12" s="10"/>
      <c r="AC12" s="10" t="s">
        <v>192</v>
      </c>
      <c r="AD12" s="10" t="s">
        <v>193</v>
      </c>
      <c r="AE12" s="10" t="s">
        <v>194</v>
      </c>
      <c r="AF12" s="10" t="s">
        <v>195</v>
      </c>
      <c r="AG12" s="10" t="s">
        <v>196</v>
      </c>
      <c r="AH12" s="8" t="n">
        <f aca="false">C12*$AK$2+D12*$AK$3+E12*$AK$4+F12*$AK$5+G12*$AK$6+H12*$AK$7+I12*$AK$8+J12*$AK$9+K12*$AK$10+L12*$AK$11+M12*$AK$12+O12*$AK$13+P12*$AK$14+R12*$AK$15+S12*$AK$16+Y12*$AK$17+Z12*$AK$18+AA12*$AK$19+AB12*$AK$20+AC12*$AK$21+AD12*$AK$22</f>
        <v>-17757.37921872</v>
      </c>
      <c r="AJ12" s="0" t="s">
        <v>197</v>
      </c>
      <c r="AK12" s="0" t="n">
        <v>2.689951</v>
      </c>
    </row>
    <row r="13" customFormat="false" ht="13.5" hidden="false" customHeight="false" outlineLevel="0" collapsed="false">
      <c r="A13" s="5" t="s">
        <v>198</v>
      </c>
      <c r="B13" s="6" t="s">
        <v>199</v>
      </c>
      <c r="C13" s="7" t="s">
        <v>200</v>
      </c>
      <c r="D13" s="7"/>
      <c r="E13" s="7" t="s">
        <v>201</v>
      </c>
      <c r="F13" s="7" t="s">
        <v>202</v>
      </c>
      <c r="G13" s="7" t="s">
        <v>203</v>
      </c>
      <c r="H13" s="7"/>
      <c r="I13" s="7" t="s">
        <v>204</v>
      </c>
      <c r="J13" s="7" t="s">
        <v>205</v>
      </c>
      <c r="K13" s="7" t="s">
        <v>206</v>
      </c>
      <c r="M13" s="9"/>
      <c r="N13" s="10" t="s">
        <v>145</v>
      </c>
      <c r="O13" s="10"/>
      <c r="P13" s="10"/>
      <c r="Q13" s="10"/>
      <c r="R13" s="10" t="s">
        <v>145</v>
      </c>
      <c r="S13" s="10"/>
      <c r="T13" s="10"/>
      <c r="U13" s="10"/>
      <c r="V13" s="10"/>
      <c r="W13" s="10"/>
      <c r="X13" s="9"/>
      <c r="Y13" s="10"/>
      <c r="Z13" s="10"/>
      <c r="AA13" s="10"/>
      <c r="AB13" s="10"/>
      <c r="AC13" s="10" t="s">
        <v>48</v>
      </c>
      <c r="AD13" s="10"/>
      <c r="AE13" s="10" t="s">
        <v>207</v>
      </c>
      <c r="AF13" s="10" t="s">
        <v>208</v>
      </c>
      <c r="AG13" s="10" t="s">
        <v>209</v>
      </c>
      <c r="AH13" s="8" t="n">
        <f aca="false">C13*$AK$2+D13*$AK$3+E13*$AK$4+F13*$AK$5+G13*$AK$6+H13*$AK$7+I13*$AK$8+J13*$AK$9+K13*$AK$10+L13*$AK$11+M13*$AK$12+O13*$AK$13+P13*$AK$14+R13*$AK$15+S13*$AK$16+Y13*$AK$17+Z13*$AK$18+AA13*$AK$19+AB13*$AK$20+AC13*$AK$21+AD13*$AK$22</f>
        <v>-21970.971888712</v>
      </c>
      <c r="AJ13" s="0" t="s">
        <v>210</v>
      </c>
      <c r="AK13" s="0" t="n">
        <v>3.0651128</v>
      </c>
    </row>
    <row r="14" customFormat="false" ht="13.5" hidden="false" customHeight="false" outlineLevel="0" collapsed="false">
      <c r="A14" s="5" t="s">
        <v>211</v>
      </c>
      <c r="B14" s="6" t="s">
        <v>212</v>
      </c>
      <c r="C14" s="7" t="s">
        <v>212</v>
      </c>
      <c r="D14" s="7"/>
      <c r="E14" s="7"/>
      <c r="F14" s="7"/>
      <c r="G14" s="7"/>
      <c r="H14" s="7"/>
      <c r="I14" s="7" t="s">
        <v>213</v>
      </c>
      <c r="J14" s="7" t="s">
        <v>214</v>
      </c>
      <c r="K14" s="7" t="s">
        <v>215</v>
      </c>
      <c r="L14" s="7"/>
      <c r="M14" s="9"/>
      <c r="N14" s="10" t="s">
        <v>216</v>
      </c>
      <c r="O14" s="10"/>
      <c r="P14" s="10"/>
      <c r="Q14" s="10"/>
      <c r="R14" s="10" t="s">
        <v>217</v>
      </c>
      <c r="S14" s="10" t="s">
        <v>218</v>
      </c>
      <c r="T14" s="10"/>
      <c r="U14" s="10"/>
      <c r="V14" s="10"/>
      <c r="W14" s="10"/>
      <c r="X14" s="9"/>
      <c r="Y14" s="10" t="s">
        <v>219</v>
      </c>
      <c r="Z14" s="10"/>
      <c r="AA14" s="10" t="s">
        <v>220</v>
      </c>
      <c r="AB14" s="10"/>
      <c r="AC14" s="10" t="s">
        <v>221</v>
      </c>
      <c r="AD14" s="10"/>
      <c r="AE14" s="10" t="s">
        <v>222</v>
      </c>
      <c r="AF14" s="10" t="s">
        <v>223</v>
      </c>
      <c r="AG14" s="10" t="s">
        <v>224</v>
      </c>
      <c r="AH14" s="8" t="n">
        <f aca="false">C14*$AK$2+D14*$AK$3+E14*$AK$4+F14*$AK$5+G14*$AK$6+H14*$AK$7+I14*$AK$8+J14*$AK$9+K14*$AK$10+L14*$AK$11+M14*$AK$12+O14*$AK$13+P14*$AK$14+R14*$AK$15+S14*$AK$16+Y14*$AK$17+Z14*$AK$18+AA14*$AK$19+AB14*$AK$20+AC14*$AK$21+AD14*$AK$22</f>
        <v>-12771.437152752</v>
      </c>
      <c r="AJ14" s="0" t="s">
        <v>225</v>
      </c>
      <c r="AK14" s="0" t="n">
        <v>2.984751</v>
      </c>
    </row>
    <row r="15" customFormat="false" ht="13.5" hidden="false" customHeight="false" outlineLevel="0" collapsed="false">
      <c r="A15" s="5" t="s">
        <v>226</v>
      </c>
      <c r="B15" s="6" t="s">
        <v>227</v>
      </c>
      <c r="C15" s="7" t="s">
        <v>227</v>
      </c>
      <c r="D15" s="7"/>
      <c r="E15" s="7"/>
      <c r="F15" s="7"/>
      <c r="G15" s="7" t="s">
        <v>228</v>
      </c>
      <c r="H15" s="7"/>
      <c r="I15" s="7" t="s">
        <v>229</v>
      </c>
      <c r="J15" s="7" t="s">
        <v>230</v>
      </c>
      <c r="K15" s="7" t="s">
        <v>231</v>
      </c>
      <c r="M15" s="9"/>
      <c r="N15" s="10" t="s">
        <v>232</v>
      </c>
      <c r="O15" s="10"/>
      <c r="P15" s="10"/>
      <c r="Q15" s="10"/>
      <c r="R15" s="10" t="s">
        <v>40</v>
      </c>
      <c r="S15" s="10"/>
      <c r="T15" s="10"/>
      <c r="U15" s="10"/>
      <c r="V15" s="10"/>
      <c r="W15" s="10"/>
      <c r="X15" s="9"/>
      <c r="Y15" s="10" t="s">
        <v>233</v>
      </c>
      <c r="Z15" s="10"/>
      <c r="AA15" s="10" t="s">
        <v>234</v>
      </c>
      <c r="AB15" s="10"/>
      <c r="AC15" s="10" t="s">
        <v>235</v>
      </c>
      <c r="AD15" s="10"/>
      <c r="AE15" s="7" t="s">
        <v>236</v>
      </c>
      <c r="AF15" s="10" t="s">
        <v>237</v>
      </c>
      <c r="AG15" s="10" t="s">
        <v>238</v>
      </c>
      <c r="AH15" s="8" t="n">
        <f aca="false">C15*$AK$2+D15*$AK$3+E15*$AK$4+F15*$AK$5+G15*$AK$6+H15*$AK$7+I15*$AK$8+J15*$AK$9+K15*$AK$10+L15*$AK$11+M15*$AK$12+O15*$AK$13+P15*$AK$14+R15*$AK$15+S15*$AK$16+Y15*$AK$17+Z15*$AK$18+AA15*$AK$19+AB15*$AK$20+AC15*$AK$21+AD15*$AK$22</f>
        <v>-9417.142736964</v>
      </c>
      <c r="AJ15" s="0" t="s">
        <v>239</v>
      </c>
      <c r="AK15" s="0" t="n">
        <v>3.1605132</v>
      </c>
    </row>
    <row r="16" customFormat="false" ht="13.5" hidden="false" customHeight="false" outlineLevel="0" collapsed="false">
      <c r="A16" s="5" t="s">
        <v>240</v>
      </c>
      <c r="B16" s="6" t="s">
        <v>241</v>
      </c>
      <c r="C16" s="7" t="s">
        <v>242</v>
      </c>
      <c r="D16" s="7"/>
      <c r="E16" s="7" t="s">
        <v>243</v>
      </c>
      <c r="F16" s="7" t="s">
        <v>244</v>
      </c>
      <c r="G16" s="7" t="s">
        <v>245</v>
      </c>
      <c r="H16" s="7" t="s">
        <v>246</v>
      </c>
      <c r="I16" s="7" t="s">
        <v>247</v>
      </c>
      <c r="J16" s="7" t="s">
        <v>248</v>
      </c>
      <c r="K16" s="7" t="s">
        <v>249</v>
      </c>
      <c r="L16" s="7" t="s">
        <v>250</v>
      </c>
      <c r="M16" s="9" t="s">
        <v>251</v>
      </c>
      <c r="N16" s="10" t="s">
        <v>252</v>
      </c>
      <c r="O16" s="10"/>
      <c r="P16" s="10"/>
      <c r="Q16" s="10"/>
      <c r="R16" s="10" t="s">
        <v>253</v>
      </c>
      <c r="S16" s="10" t="s">
        <v>254</v>
      </c>
      <c r="T16" s="10"/>
      <c r="U16" s="10"/>
      <c r="V16" s="10"/>
      <c r="W16" s="10"/>
      <c r="X16" s="9"/>
      <c r="Y16" s="10" t="s">
        <v>255</v>
      </c>
      <c r="Z16" s="10"/>
      <c r="AA16" s="10" t="s">
        <v>186</v>
      </c>
      <c r="AB16" s="10" t="s">
        <v>160</v>
      </c>
      <c r="AC16" s="10" t="s">
        <v>160</v>
      </c>
      <c r="AD16" s="10"/>
      <c r="AE16" s="10" t="s">
        <v>256</v>
      </c>
      <c r="AF16" s="10" t="s">
        <v>257</v>
      </c>
      <c r="AG16" s="10" t="s">
        <v>258</v>
      </c>
      <c r="AH16" s="8" t="n">
        <f aca="false">C16*$AK$2+D16*$AK$3+E16*$AK$4+F16*$AK$5+G16*$AK$6+H16*$AK$7+I16*$AK$8+J16*$AK$9+K16*$AK$10+L16*$AK$11+M16*$AK$12+O16*$AK$13+P16*$AK$14+R16*$AK$15+S16*$AK$16+Y16*$AK$17+Z16*$AK$18+AA16*$AK$19+AB16*$AK$20+AC16*$AK$21+AD16*$AK$22</f>
        <v>-43400.044371236</v>
      </c>
      <c r="AJ16" s="0" t="s">
        <v>259</v>
      </c>
      <c r="AK16" s="0" t="n">
        <v>3.2365584</v>
      </c>
    </row>
    <row r="17" customFormat="false" ht="13.5" hidden="false" customHeight="false" outlineLevel="0" collapsed="false">
      <c r="A17" s="5" t="s">
        <v>260</v>
      </c>
      <c r="B17" s="6" t="s">
        <v>261</v>
      </c>
      <c r="C17" s="7" t="s">
        <v>262</v>
      </c>
      <c r="D17" s="7"/>
      <c r="E17" s="7" t="s">
        <v>263</v>
      </c>
      <c r="F17" s="7"/>
      <c r="G17" s="7" t="s">
        <v>264</v>
      </c>
      <c r="H17" s="7"/>
      <c r="I17" s="7" t="s">
        <v>265</v>
      </c>
      <c r="J17" s="7" t="s">
        <v>266</v>
      </c>
      <c r="K17" s="7" t="s">
        <v>267</v>
      </c>
      <c r="L17" s="7"/>
      <c r="M17" s="9"/>
      <c r="N17" s="10" t="s">
        <v>268</v>
      </c>
      <c r="O17" s="10"/>
      <c r="P17" s="10"/>
      <c r="Q17" s="10"/>
      <c r="R17" s="10" t="s">
        <v>269</v>
      </c>
      <c r="S17" s="10" t="s">
        <v>37</v>
      </c>
      <c r="T17" s="10"/>
      <c r="U17" s="10"/>
      <c r="V17" s="10"/>
      <c r="W17" s="10"/>
      <c r="X17" s="9"/>
      <c r="Y17" s="10" t="s">
        <v>270</v>
      </c>
      <c r="Z17" s="10"/>
      <c r="AA17" s="10" t="s">
        <v>271</v>
      </c>
      <c r="AB17" s="10"/>
      <c r="AC17" s="10" t="s">
        <v>272</v>
      </c>
      <c r="AD17" s="10"/>
      <c r="AE17" s="10" t="s">
        <v>273</v>
      </c>
      <c r="AF17" s="10" t="s">
        <v>274</v>
      </c>
      <c r="AG17" s="10" t="s">
        <v>275</v>
      </c>
      <c r="AH17" s="8" t="n">
        <f aca="false">C17*$AK$2+D17*$AK$3+E17*$AK$4+F17*$AK$5+G17*$AK$6+H17*$AK$7+I17*$AK$8+J17*$AK$9+K17*$AK$10+L17*$AK$11+M17*$AK$12+O17*$AK$13+P17*$AK$14+R17*$AK$15+S17*$AK$16+Y17*$AK$17+Z17*$AK$18+AA17*$AK$19+AB17*$AK$20+AC17*$AK$21+AD17*$AK$22</f>
        <v>-21235.44785814</v>
      </c>
      <c r="AJ17" s="0" t="s">
        <v>276</v>
      </c>
      <c r="AK17" s="0" t="n">
        <v>3.70305</v>
      </c>
    </row>
    <row r="18" customFormat="false" ht="13.5" hidden="false" customHeight="false" outlineLevel="0" collapsed="false">
      <c r="A18" s="5" t="s">
        <v>277</v>
      </c>
      <c r="B18" s="6" t="s">
        <v>278</v>
      </c>
      <c r="C18" s="7" t="s">
        <v>278</v>
      </c>
      <c r="D18" s="7"/>
      <c r="E18" s="7"/>
      <c r="F18" s="7"/>
      <c r="G18" s="7"/>
      <c r="H18" s="7"/>
      <c r="I18" s="7" t="s">
        <v>279</v>
      </c>
      <c r="J18" s="7" t="s">
        <v>280</v>
      </c>
      <c r="M18" s="9"/>
      <c r="N18" s="10" t="s">
        <v>281</v>
      </c>
      <c r="O18" s="10"/>
      <c r="P18" s="10"/>
      <c r="Q18" s="10"/>
      <c r="R18" s="10" t="s">
        <v>282</v>
      </c>
      <c r="S18" s="10" t="s">
        <v>104</v>
      </c>
      <c r="T18" s="10"/>
      <c r="U18" s="10"/>
      <c r="V18" s="10"/>
      <c r="X18" s="9"/>
      <c r="Y18" s="10" t="s">
        <v>283</v>
      </c>
      <c r="Z18" s="10"/>
      <c r="AA18" s="10" t="s">
        <v>284</v>
      </c>
      <c r="AB18" s="10" t="s">
        <v>285</v>
      </c>
      <c r="AC18" s="10" t="s">
        <v>286</v>
      </c>
      <c r="AD18" s="10"/>
      <c r="AE18" s="10" t="s">
        <v>287</v>
      </c>
      <c r="AF18" s="10" t="s">
        <v>288</v>
      </c>
      <c r="AG18" s="10" t="s">
        <v>289</v>
      </c>
      <c r="AH18" s="8" t="n">
        <f aca="false">C18*$AK$2+D18*$AK$3+E18*$AK$4+F18*$AK$5+G18*$AK$6+H18*$AK$7+I18*$AK$8+J18*$AK$9+K18*$AK$10+L18*$AK$11+M18*$AK$12+O18*$AK$13+P18*$AK$14+R18*$AK$15+S18*$AK$16+Y18*$AK$17+Z18*$AK$18+AA18*$AK$19+AB18*$AK$20+AC18*$AK$21+AD18*$AK$22</f>
        <v>-11805.458641106</v>
      </c>
      <c r="AJ18" s="0" t="s">
        <v>290</v>
      </c>
      <c r="AK18" s="0" t="n">
        <v>3.1662949</v>
      </c>
    </row>
    <row r="19" customFormat="false" ht="13.5" hidden="false" customHeight="false" outlineLevel="0" collapsed="false">
      <c r="A19" s="5" t="s">
        <v>291</v>
      </c>
      <c r="B19" s="6" t="s">
        <v>292</v>
      </c>
      <c r="C19" s="7" t="s">
        <v>292</v>
      </c>
      <c r="D19" s="7"/>
      <c r="E19" s="7"/>
      <c r="F19" s="7"/>
      <c r="G19" s="7" t="s">
        <v>293</v>
      </c>
      <c r="H19" s="7"/>
      <c r="I19" s="7" t="s">
        <v>294</v>
      </c>
      <c r="J19" s="7" t="s">
        <v>295</v>
      </c>
      <c r="K19" s="7" t="s">
        <v>296</v>
      </c>
      <c r="M19" s="9"/>
      <c r="N19" s="10" t="s">
        <v>297</v>
      </c>
      <c r="O19" s="10"/>
      <c r="P19" s="10"/>
      <c r="Q19" s="10"/>
      <c r="R19" s="10" t="s">
        <v>130</v>
      </c>
      <c r="S19" s="10" t="s">
        <v>145</v>
      </c>
      <c r="T19" s="10"/>
      <c r="U19" s="10"/>
      <c r="V19" s="10"/>
      <c r="W19" s="10"/>
      <c r="X19" s="9"/>
      <c r="Y19" s="10" t="s">
        <v>298</v>
      </c>
      <c r="Z19" s="10"/>
      <c r="AA19" s="10" t="s">
        <v>299</v>
      </c>
      <c r="AB19" s="10" t="s">
        <v>300</v>
      </c>
      <c r="AC19" s="10" t="s">
        <v>70</v>
      </c>
      <c r="AD19" s="10"/>
      <c r="AE19" s="10"/>
      <c r="AF19" s="10" t="s">
        <v>301</v>
      </c>
      <c r="AG19" s="10" t="s">
        <v>302</v>
      </c>
      <c r="AH19" s="8" t="n">
        <f aca="false">C19*$AK$2+D19*$AK$3+E19*$AK$4+F19*$AK$5+G19*$AK$6+H19*$AK$7+I19*$AK$8+J19*$AK$9+K19*$AK$10+L19*$AK$11+M19*$AK$12+O19*$AK$13+P19*$AK$14+R19*$AK$15+S19*$AK$16+Y19*$AK$17+Z19*$AK$18+AA19*$AK$19+AB19*$AK$20+AC19*$AK$21+AD19*$AK$22</f>
        <v>-8162.789906972</v>
      </c>
      <c r="AJ19" s="0" t="s">
        <v>303</v>
      </c>
      <c r="AK19" s="0" t="n">
        <v>26.52768</v>
      </c>
    </row>
    <row r="20" customFormat="false" ht="13.5" hidden="false" customHeight="false" outlineLevel="0" collapsed="false">
      <c r="A20" s="5" t="s">
        <v>304</v>
      </c>
      <c r="B20" s="6" t="s">
        <v>305</v>
      </c>
      <c r="C20" s="7" t="s">
        <v>306</v>
      </c>
      <c r="D20" s="7"/>
      <c r="E20" s="7"/>
      <c r="F20" s="7" t="s">
        <v>307</v>
      </c>
      <c r="G20" s="7" t="s">
        <v>308</v>
      </c>
      <c r="H20" s="7"/>
      <c r="I20" s="7" t="s">
        <v>309</v>
      </c>
      <c r="J20" s="7" t="s">
        <v>310</v>
      </c>
      <c r="K20" s="7" t="s">
        <v>311</v>
      </c>
      <c r="L20" s="7"/>
      <c r="M20" s="9"/>
      <c r="N20" s="10" t="s">
        <v>312</v>
      </c>
      <c r="O20" s="10"/>
      <c r="P20" s="10"/>
      <c r="Q20" s="10"/>
      <c r="R20" s="10" t="s">
        <v>313</v>
      </c>
      <c r="S20" s="10" t="s">
        <v>314</v>
      </c>
      <c r="T20" s="10" t="s">
        <v>315</v>
      </c>
      <c r="U20" s="10"/>
      <c r="V20" s="10"/>
      <c r="W20" s="10"/>
      <c r="X20" s="9"/>
      <c r="Y20" s="10" t="s">
        <v>316</v>
      </c>
      <c r="Z20" s="10"/>
      <c r="AA20" s="10" t="s">
        <v>317</v>
      </c>
      <c r="AB20" s="10" t="s">
        <v>318</v>
      </c>
      <c r="AC20" s="10" t="s">
        <v>319</v>
      </c>
      <c r="AD20" s="10" t="s">
        <v>320</v>
      </c>
      <c r="AE20" s="10" t="s">
        <v>321</v>
      </c>
      <c r="AF20" s="10" t="s">
        <v>322</v>
      </c>
      <c r="AG20" s="10" t="s">
        <v>323</v>
      </c>
      <c r="AH20" s="8" t="n">
        <f aca="false">C20*$AK$2+D20*$AK$3+E20*$AK$4+F20*$AK$5+G20*$AK$6+H20*$AK$7+I20*$AK$8+J20*$AK$9+K20*$AK$10+L20*$AK$11+M20*$AK$12+O20*$AK$13+P20*$AK$14+R20*$AK$15+S20*$AK$16+Y20*$AK$17+Z20*$AK$18+AA20*$AK$19+AB20*$AK$20+AC20*$AK$21+AD20*$AK$22</f>
        <v>-26160.028860458</v>
      </c>
      <c r="AJ20" s="0" t="s">
        <v>324</v>
      </c>
      <c r="AK20" s="0" t="n">
        <v>3.0651128</v>
      </c>
    </row>
    <row r="21" customFormat="false" ht="13.5" hidden="false" customHeight="false" outlineLevel="0" collapsed="false">
      <c r="A21" s="5" t="s">
        <v>325</v>
      </c>
      <c r="B21" s="6" t="s">
        <v>326</v>
      </c>
      <c r="C21" s="7" t="s">
        <v>326</v>
      </c>
      <c r="D21" s="7"/>
      <c r="E21" s="7"/>
      <c r="F21" s="7"/>
      <c r="G21" s="7"/>
      <c r="H21" s="7"/>
      <c r="I21" s="7" t="s">
        <v>327</v>
      </c>
      <c r="J21" s="7" t="s">
        <v>328</v>
      </c>
      <c r="K21" s="7" t="s">
        <v>329</v>
      </c>
      <c r="L21" s="7"/>
      <c r="M21" s="9"/>
      <c r="N21" s="10" t="s">
        <v>330</v>
      </c>
      <c r="O21" s="10"/>
      <c r="P21" s="10"/>
      <c r="Q21" s="10"/>
      <c r="R21" s="10" t="s">
        <v>254</v>
      </c>
      <c r="S21" s="10"/>
      <c r="T21" s="10"/>
      <c r="U21" s="10"/>
      <c r="V21" s="10"/>
      <c r="W21" s="10"/>
      <c r="X21" s="9"/>
      <c r="Y21" s="10" t="s">
        <v>331</v>
      </c>
      <c r="Z21" s="10"/>
      <c r="AA21" s="10"/>
      <c r="AB21" s="10"/>
      <c r="AC21" s="10" t="s">
        <v>332</v>
      </c>
      <c r="AD21" s="10"/>
      <c r="AE21" s="10" t="s">
        <v>333</v>
      </c>
      <c r="AF21" s="10" t="s">
        <v>334</v>
      </c>
      <c r="AG21" s="10" t="s">
        <v>335</v>
      </c>
      <c r="AH21" s="8" t="n">
        <f aca="false">C21*$AK$2+D21*$AK$3+E21*$AK$4+F21*$AK$5+G21*$AK$6+H21*$AK$7+I21*$AK$8+J21*$AK$9+K21*$AK$10+L21*$AK$11+M21*$AK$12+O21*$AK$13+P21*$AK$14+R21*$AK$15+S21*$AK$16+Y21*$AK$17+Z21*$AK$18+AA21*$AK$19+AB21*$AK$20+AC21*$AK$21+AD21*$AK$22</f>
        <v>-9620.257982954</v>
      </c>
      <c r="AJ21" s="0" t="s">
        <v>336</v>
      </c>
      <c r="AK21" s="0" t="n">
        <v>21.840291</v>
      </c>
    </row>
    <row r="22" customFormat="false" ht="13.5" hidden="false" customHeight="false" outlineLevel="0" collapsed="false">
      <c r="A22" s="5" t="s">
        <v>337</v>
      </c>
      <c r="B22" s="6" t="s">
        <v>338</v>
      </c>
      <c r="C22" s="7" t="s">
        <v>338</v>
      </c>
      <c r="D22" s="7"/>
      <c r="E22" s="7"/>
      <c r="F22" s="7"/>
      <c r="G22" s="7"/>
      <c r="H22" s="7"/>
      <c r="I22" s="7"/>
      <c r="J22" s="7"/>
      <c r="M22" s="9"/>
      <c r="N22" s="10" t="s">
        <v>70</v>
      </c>
      <c r="O22" s="10"/>
      <c r="P22" s="10"/>
      <c r="Q22" s="10"/>
      <c r="R22" s="10" t="s">
        <v>70</v>
      </c>
      <c r="S22" s="10"/>
      <c r="T22" s="10"/>
      <c r="U22" s="10"/>
      <c r="V22" s="10"/>
      <c r="W22" s="10"/>
      <c r="X22" s="9"/>
      <c r="Y22" s="10"/>
      <c r="Z22" s="10"/>
      <c r="AA22" s="10"/>
      <c r="AB22" s="10"/>
      <c r="AC22" s="10" t="s">
        <v>339</v>
      </c>
      <c r="AD22" s="10"/>
      <c r="AE22" s="10" t="s">
        <v>340</v>
      </c>
      <c r="AF22" s="10" t="s">
        <v>341</v>
      </c>
      <c r="AG22" s="10" t="s">
        <v>342</v>
      </c>
      <c r="AH22" s="8" t="n">
        <f aca="false">C22*$AK$2+D22*$AK$3+E22*$AK$4+F22*$AK$5+G22*$AK$6+H22*$AK$7+I22*$AK$8+J22*$AK$9+K22*$AK$10+L22*$AK$11+M22*$AK$12+O22*$AK$13+P22*$AK$14+R22*$AK$15+S22*$AK$16+Y22*$AK$17+Z22*$AK$18+AA22*$AK$19+AB22*$AK$20+AC22*$AK$21+AD22*$AK$22</f>
        <v>-1716.974831588</v>
      </c>
      <c r="AJ22" s="0" t="s">
        <v>343</v>
      </c>
      <c r="AK22" s="0" t="n">
        <v>2.8883646</v>
      </c>
    </row>
    <row r="23" customFormat="false" ht="13.5" hidden="false" customHeight="false" outlineLevel="0" collapsed="false">
      <c r="A23" s="5" t="s">
        <v>344</v>
      </c>
      <c r="B23" s="6" t="s">
        <v>345</v>
      </c>
      <c r="C23" s="7" t="s">
        <v>346</v>
      </c>
      <c r="D23" s="7"/>
      <c r="E23" s="7" t="s">
        <v>347</v>
      </c>
      <c r="F23" s="7"/>
      <c r="G23" s="7" t="s">
        <v>348</v>
      </c>
      <c r="H23" s="7"/>
      <c r="I23" s="7" t="s">
        <v>269</v>
      </c>
      <c r="J23" s="7" t="s">
        <v>349</v>
      </c>
      <c r="K23" s="7" t="s">
        <v>103</v>
      </c>
      <c r="M23" s="9"/>
      <c r="N23" s="10" t="s">
        <v>145</v>
      </c>
      <c r="O23" s="10"/>
      <c r="P23" s="10"/>
      <c r="Q23" s="10"/>
      <c r="R23" s="10" t="s">
        <v>350</v>
      </c>
      <c r="S23" s="10" t="s">
        <v>193</v>
      </c>
      <c r="T23" s="10"/>
      <c r="U23" s="10"/>
      <c r="V23" s="10"/>
      <c r="W23" s="10"/>
      <c r="X23" s="9"/>
      <c r="Y23" s="10"/>
      <c r="Z23" s="10"/>
      <c r="AA23" s="10"/>
      <c r="AB23" s="10"/>
      <c r="AC23" s="10" t="s">
        <v>351</v>
      </c>
      <c r="AD23" s="10"/>
      <c r="AE23" s="10" t="s">
        <v>352</v>
      </c>
      <c r="AF23" s="10" t="s">
        <v>353</v>
      </c>
      <c r="AG23" s="10" t="s">
        <v>354</v>
      </c>
      <c r="AH23" s="8" t="n">
        <f aca="false">C23*$AK$2+D23*$AK$3+E23*$AK$4+F23*$AK$5+G23*$AK$6+H23*$AK$7+I23*$AK$8+J23*$AK$9+K23*$AK$10+L23*$AK$11+M23*$AK$12+O23*$AK$13+P23*$AK$14+R23*$AK$15+S23*$AK$16+Y23*$AK$17+Z23*$AK$18+AA23*$AK$19+AB23*$AK$20+AC23*$AK$21+AD23*$AK$22</f>
        <v>-4777.320769926</v>
      </c>
    </row>
    <row r="24" customFormat="false" ht="13.5" hidden="false" customHeight="false" outlineLevel="0" collapsed="false">
      <c r="A24" s="5" t="s">
        <v>355</v>
      </c>
      <c r="B24" s="6" t="s">
        <v>356</v>
      </c>
      <c r="C24" s="7" t="s">
        <v>357</v>
      </c>
      <c r="D24" s="7"/>
      <c r="E24" s="7" t="s">
        <v>358</v>
      </c>
      <c r="F24" s="7"/>
      <c r="G24" s="7" t="s">
        <v>359</v>
      </c>
      <c r="H24" s="7"/>
      <c r="I24" s="7" t="s">
        <v>360</v>
      </c>
      <c r="J24" s="7" t="s">
        <v>361</v>
      </c>
      <c r="K24" s="7" t="s">
        <v>362</v>
      </c>
      <c r="M24" s="9"/>
      <c r="N24" s="10" t="s">
        <v>363</v>
      </c>
      <c r="O24" s="10"/>
      <c r="P24" s="10"/>
      <c r="Q24" s="10"/>
      <c r="R24" s="10" t="s">
        <v>364</v>
      </c>
      <c r="S24" s="10" t="s">
        <v>365</v>
      </c>
      <c r="T24" s="10"/>
      <c r="U24" s="10"/>
      <c r="V24" s="10"/>
      <c r="W24" s="10"/>
      <c r="X24" s="9"/>
      <c r="Y24" s="10"/>
      <c r="Z24" s="10"/>
      <c r="AA24" s="10" t="s">
        <v>48</v>
      </c>
      <c r="AB24" s="10"/>
      <c r="AC24" s="10" t="s">
        <v>366</v>
      </c>
      <c r="AD24" s="10"/>
      <c r="AE24" s="10" t="s">
        <v>367</v>
      </c>
      <c r="AF24" s="10" t="s">
        <v>368</v>
      </c>
      <c r="AG24" s="10" t="s">
        <v>369</v>
      </c>
      <c r="AH24" s="8" t="n">
        <f aca="false">C24*$AK$2+D24*$AK$3+E24*$AK$4+F24*$AK$5+G24*$AK$6+H24*$AK$7+I24*$AK$8+J24*$AK$9+K24*$AK$10+L24*$AK$11+M24*$AK$12+O24*$AK$13+P24*$AK$14+R24*$AK$15+S24*$AK$16+Y24*$AK$17+Z24*$AK$18+AA24*$AK$19+AB24*$AK$20+AC24*$AK$21+AD24*$AK$22</f>
        <v>-4863.808396794</v>
      </c>
    </row>
    <row r="25" customFormat="false" ht="13.5" hidden="false" customHeight="false" outlineLevel="0" collapsed="false">
      <c r="A25" s="5" t="s">
        <v>370</v>
      </c>
      <c r="B25" s="6" t="s">
        <v>371</v>
      </c>
      <c r="C25" s="7" t="s">
        <v>372</v>
      </c>
      <c r="D25" s="7"/>
      <c r="E25" s="7" t="s">
        <v>373</v>
      </c>
      <c r="F25" s="7"/>
      <c r="G25" s="7" t="s">
        <v>374</v>
      </c>
      <c r="H25" s="7"/>
      <c r="I25" s="7" t="s">
        <v>112</v>
      </c>
      <c r="J25" s="7" t="s">
        <v>375</v>
      </c>
      <c r="K25" s="7" t="s">
        <v>376</v>
      </c>
      <c r="L25" s="7"/>
      <c r="M25" s="9"/>
      <c r="N25" s="10" t="s">
        <v>377</v>
      </c>
      <c r="O25" s="10"/>
      <c r="P25" s="10"/>
      <c r="Q25" s="10"/>
      <c r="R25" s="10" t="s">
        <v>377</v>
      </c>
      <c r="S25" s="10"/>
      <c r="T25" s="10"/>
      <c r="U25" s="10"/>
      <c r="V25" s="10"/>
      <c r="W25" s="10"/>
      <c r="X25" s="9"/>
      <c r="Y25" s="10"/>
      <c r="Z25" s="10"/>
      <c r="AA25" s="10"/>
      <c r="AB25" s="10"/>
      <c r="AC25" s="10" t="s">
        <v>141</v>
      </c>
      <c r="AD25" s="10"/>
      <c r="AE25" s="10" t="s">
        <v>378</v>
      </c>
      <c r="AF25" s="10" t="s">
        <v>379</v>
      </c>
      <c r="AG25" s="10" t="s">
        <v>380</v>
      </c>
      <c r="AH25" s="8" t="n">
        <f aca="false">C25*$AK$2+D25*$AK$3+E25*$AK$4+F25*$AK$5+G25*$AK$6+H25*$AK$7+I25*$AK$8+J25*$AK$9+K25*$AK$10+L25*$AK$11+M25*$AK$12+O25*$AK$13+P25*$AK$14+R25*$AK$15+S25*$AK$16+Y25*$AK$17+Z25*$AK$18+AA25*$AK$19+AB25*$AK$20+AC25*$AK$21+AD25*$AK$22</f>
        <v>-11241.173468056</v>
      </c>
    </row>
    <row r="26" customFormat="false" ht="13.5" hidden="false" customHeight="false" outlineLevel="0" collapsed="false">
      <c r="A26" s="5" t="s">
        <v>381</v>
      </c>
      <c r="B26" s="6" t="s">
        <v>382</v>
      </c>
      <c r="C26" s="7" t="s">
        <v>382</v>
      </c>
      <c r="D26" s="7"/>
      <c r="E26" s="7"/>
      <c r="F26" s="7"/>
      <c r="G26" s="7" t="s">
        <v>383</v>
      </c>
      <c r="H26" s="7"/>
      <c r="I26" s="7" t="s">
        <v>384</v>
      </c>
      <c r="J26" s="7" t="s">
        <v>385</v>
      </c>
      <c r="K26" s="7" t="s">
        <v>386</v>
      </c>
      <c r="M26" s="9"/>
      <c r="N26" s="10" t="s">
        <v>387</v>
      </c>
      <c r="O26" s="10"/>
      <c r="P26" s="10"/>
      <c r="Q26" s="10"/>
      <c r="R26" s="10" t="s">
        <v>387</v>
      </c>
      <c r="S26" s="10"/>
      <c r="T26" s="10"/>
      <c r="U26" s="10"/>
      <c r="V26" s="10"/>
      <c r="W26" s="10"/>
      <c r="X26" s="9"/>
      <c r="Y26" s="10"/>
      <c r="Z26" s="10"/>
      <c r="AA26" s="10"/>
      <c r="AB26" s="10"/>
      <c r="AC26" s="10"/>
      <c r="AD26" s="10"/>
      <c r="AE26" s="10" t="s">
        <v>388</v>
      </c>
      <c r="AF26" s="10" t="s">
        <v>389</v>
      </c>
      <c r="AG26" s="10" t="s">
        <v>390</v>
      </c>
      <c r="AH26" s="8" t="n">
        <f aca="false">C26*$AK$2+D26*$AK$3+E26*$AK$4+F26*$AK$5+G26*$AK$6+H26*$AK$7+I26*$AK$8+J26*$AK$9+K26*$AK$10+L26*$AK$11+M26*$AK$12+O26*$AK$13+P26*$AK$14+R26*$AK$15+S26*$AK$16+Y26*$AK$17+Z26*$AK$18+AA26*$AK$19+AB26*$AK$20+AC26*$AK$21+AD26*$AK$22</f>
        <v>-3990.000410874</v>
      </c>
    </row>
    <row r="27" customFormat="false" ht="13.5" hidden="false" customHeight="false" outlineLevel="0" collapsed="false">
      <c r="A27" s="5" t="s">
        <v>391</v>
      </c>
      <c r="B27" s="6" t="s">
        <v>392</v>
      </c>
      <c r="C27" s="7" t="s">
        <v>393</v>
      </c>
      <c r="D27" s="7"/>
      <c r="E27" s="7" t="s">
        <v>394</v>
      </c>
      <c r="F27" s="7"/>
      <c r="G27" s="7" t="s">
        <v>395</v>
      </c>
      <c r="H27" s="7"/>
      <c r="I27" s="7" t="s">
        <v>396</v>
      </c>
      <c r="J27" s="7" t="s">
        <v>397</v>
      </c>
      <c r="K27" s="7" t="s">
        <v>398</v>
      </c>
      <c r="L27" s="7"/>
      <c r="M27" s="9"/>
      <c r="N27" s="10" t="s">
        <v>350</v>
      </c>
      <c r="O27" s="10"/>
      <c r="P27" s="10"/>
      <c r="Q27" s="10"/>
      <c r="R27" s="10" t="s">
        <v>350</v>
      </c>
      <c r="S27" s="10"/>
      <c r="T27" s="10"/>
      <c r="U27" s="10"/>
      <c r="V27" s="10"/>
      <c r="W27" s="10"/>
      <c r="X27" s="9"/>
      <c r="Y27" s="10"/>
      <c r="Z27" s="10"/>
      <c r="AA27" s="10"/>
      <c r="AB27" s="10"/>
      <c r="AC27" s="10" t="s">
        <v>399</v>
      </c>
      <c r="AD27" s="10"/>
      <c r="AE27" s="10" t="s">
        <v>400</v>
      </c>
      <c r="AF27" s="10" t="s">
        <v>401</v>
      </c>
      <c r="AG27" s="10" t="s">
        <v>402</v>
      </c>
      <c r="AH27" s="8" t="n">
        <f aca="false">C27*$AK$2+D27*$AK$3+E27*$AK$4+F27*$AK$5+G27*$AK$6+H27*$AK$7+I27*$AK$8+J27*$AK$9+K27*$AK$10+L27*$AK$11+M27*$AK$12+O27*$AK$13+P27*$AK$14+R27*$AK$15+S27*$AK$16+Y27*$AK$17+Z27*$AK$18+AA27*$AK$19+AB27*$AK$20+AC27*$AK$21+AD27*$AK$22</f>
        <v>-14029.087061714</v>
      </c>
    </row>
    <row r="28" customFormat="false" ht="13.5" hidden="false" customHeight="false" outlineLevel="0" collapsed="false">
      <c r="A28" s="5" t="s">
        <v>403</v>
      </c>
      <c r="B28" s="6" t="s">
        <v>404</v>
      </c>
      <c r="C28" s="7" t="s">
        <v>404</v>
      </c>
      <c r="D28" s="7"/>
      <c r="E28" s="7"/>
      <c r="F28" s="7"/>
      <c r="G28" s="7" t="s">
        <v>405</v>
      </c>
      <c r="H28" s="7"/>
      <c r="I28" s="7" t="s">
        <v>271</v>
      </c>
      <c r="J28" s="7" t="s">
        <v>406</v>
      </c>
      <c r="K28" s="7" t="s">
        <v>407</v>
      </c>
      <c r="L28" s="7"/>
      <c r="M28" s="9"/>
      <c r="N28" s="10" t="s">
        <v>408</v>
      </c>
      <c r="O28" s="10"/>
      <c r="P28" s="10"/>
      <c r="Q28" s="10"/>
      <c r="R28" s="10" t="s">
        <v>409</v>
      </c>
      <c r="S28" s="10" t="s">
        <v>53</v>
      </c>
      <c r="T28" s="10"/>
      <c r="U28" s="10"/>
      <c r="V28" s="10"/>
      <c r="W28" s="10"/>
      <c r="X28" s="9"/>
      <c r="Y28" s="10"/>
      <c r="Z28" s="10"/>
      <c r="AA28" s="10" t="s">
        <v>410</v>
      </c>
      <c r="AB28" s="10"/>
      <c r="AC28" s="10" t="s">
        <v>411</v>
      </c>
      <c r="AD28" s="10"/>
      <c r="AE28" s="10" t="s">
        <v>412</v>
      </c>
      <c r="AF28" s="10" t="s">
        <v>413</v>
      </c>
      <c r="AG28" s="10" t="s">
        <v>414</v>
      </c>
      <c r="AH28" s="8" t="n">
        <f aca="false">C28*$AK$2+D28*$AK$3+E28*$AK$4+F28*$AK$5+G28*$AK$6+H28*$AK$7+I28*$AK$8+J28*$AK$9+K28*$AK$10+L28*$AK$11+M28*$AK$12+O28*$AK$13+P28*$AK$14+R28*$AK$15+S28*$AK$16+Y28*$AK$17+Z28*$AK$18+AA28*$AK$19+AB28*$AK$20+AC28*$AK$21+AD28*$AK$22</f>
        <v>-7424.12907263</v>
      </c>
    </row>
    <row r="29" customFormat="false" ht="13.5" hidden="false" customHeight="false" outlineLevel="0" collapsed="false">
      <c r="A29" s="5" t="s">
        <v>415</v>
      </c>
      <c r="B29" s="6" t="s">
        <v>416</v>
      </c>
      <c r="C29" s="7" t="s">
        <v>416</v>
      </c>
      <c r="D29" s="7"/>
      <c r="E29" s="7"/>
      <c r="F29" s="7"/>
      <c r="G29" s="7"/>
      <c r="H29" s="7"/>
      <c r="I29" s="7"/>
      <c r="J29" s="7"/>
      <c r="K29" s="7"/>
      <c r="L29" s="7"/>
      <c r="M29" s="9"/>
      <c r="N29" s="10" t="s">
        <v>70</v>
      </c>
      <c r="O29" s="10"/>
      <c r="P29" s="10"/>
      <c r="Q29" s="10"/>
      <c r="R29" s="10" t="s">
        <v>70</v>
      </c>
      <c r="S29" s="10"/>
      <c r="T29" s="10"/>
      <c r="U29" s="10"/>
      <c r="V29" s="10"/>
      <c r="W29" s="10"/>
      <c r="X29" s="9"/>
      <c r="Y29" s="10"/>
      <c r="Z29" s="10"/>
      <c r="AA29" s="10"/>
      <c r="AB29" s="10"/>
      <c r="AC29" s="10" t="s">
        <v>53</v>
      </c>
      <c r="AD29" s="10"/>
      <c r="AE29" s="10" t="s">
        <v>83</v>
      </c>
      <c r="AF29" s="10" t="s">
        <v>417</v>
      </c>
      <c r="AG29" s="10"/>
      <c r="AH29" s="8" t="n">
        <f aca="false">C29*$AK$2+D29*$AK$3+E29*$AK$4+F29*$AK$5+G29*$AK$6+H29*$AK$7+I29*$AK$8+J29*$AK$9+K29*$AK$10+L29*$AK$11+M29*$AK$12+O29*$AK$13+P29*$AK$14+R29*$AK$15+S29*$AK$16+Y29*$AK$17+Z29*$AK$18+AA29*$AK$19+AB29*$AK$20+AC29*$AK$21+AD29*$AK$22</f>
        <v>-920.550317736</v>
      </c>
    </row>
    <row r="30" customFormat="false" ht="13.5" hidden="false" customHeight="false" outlineLevel="0" collapsed="false">
      <c r="A30" s="5" t="s">
        <v>418</v>
      </c>
      <c r="B30" s="6" t="s">
        <v>419</v>
      </c>
      <c r="C30" s="7" t="s">
        <v>420</v>
      </c>
      <c r="D30" s="7"/>
      <c r="E30" s="7" t="s">
        <v>421</v>
      </c>
      <c r="F30" s="7"/>
      <c r="G30" s="7" t="s">
        <v>422</v>
      </c>
      <c r="H30" s="7"/>
      <c r="I30" s="7" t="s">
        <v>423</v>
      </c>
      <c r="J30" s="7" t="s">
        <v>424</v>
      </c>
      <c r="K30" s="7"/>
      <c r="L30" s="7"/>
      <c r="M30" s="9"/>
      <c r="N30" s="10" t="s">
        <v>285</v>
      </c>
      <c r="O30" s="10"/>
      <c r="P30" s="10"/>
      <c r="Q30" s="10"/>
      <c r="R30" s="10" t="s">
        <v>89</v>
      </c>
      <c r="S30" s="10" t="s">
        <v>39</v>
      </c>
      <c r="T30" s="10"/>
      <c r="U30" s="10"/>
      <c r="V30" s="10"/>
      <c r="W30" s="10"/>
      <c r="X30" s="9"/>
      <c r="Y30" s="10"/>
      <c r="Z30" s="10"/>
      <c r="AA30" s="10"/>
      <c r="AB30" s="10"/>
      <c r="AC30" s="10" t="s">
        <v>425</v>
      </c>
      <c r="AD30" s="10" t="s">
        <v>70</v>
      </c>
      <c r="AE30" s="10" t="s">
        <v>426</v>
      </c>
      <c r="AF30" s="10" t="s">
        <v>427</v>
      </c>
      <c r="AG30" s="10" t="s">
        <v>428</v>
      </c>
      <c r="AH30" s="8" t="n">
        <f aca="false">C30*$AK$2+D30*$AK$3+E30*$AK$4+F30*$AK$5+G30*$AK$6+H30*$AK$7+I30*$AK$8+J30*$AK$9+K30*$AK$10+L30*$AK$11+M30*$AK$12+O30*$AK$13+P30*$AK$14+R30*$AK$15+S30*$AK$16+Y30*$AK$17+Z30*$AK$18+AA30*$AK$19+AB30*$AK$20+AC30*$AK$21+AD30*$AK$22</f>
        <v>-14257.395323492</v>
      </c>
    </row>
    <row r="31" customFormat="false" ht="13.5" hidden="false" customHeight="false" outlineLevel="0" collapsed="false">
      <c r="A31" s="11" t="s">
        <v>429</v>
      </c>
      <c r="B31" s="6" t="s">
        <v>430</v>
      </c>
      <c r="C31" s="7" t="s">
        <v>431</v>
      </c>
      <c r="D31" s="7"/>
      <c r="E31" s="7" t="s">
        <v>37</v>
      </c>
      <c r="F31" s="7"/>
      <c r="G31" s="7" t="s">
        <v>432</v>
      </c>
      <c r="H31" s="7"/>
      <c r="I31" s="7" t="s">
        <v>433</v>
      </c>
      <c r="J31" s="7" t="s">
        <v>434</v>
      </c>
      <c r="K31" s="7" t="s">
        <v>435</v>
      </c>
      <c r="L31" s="7"/>
      <c r="M31" s="9"/>
      <c r="N31" s="10" t="s">
        <v>436</v>
      </c>
      <c r="O31" s="10"/>
      <c r="P31" s="10"/>
      <c r="Q31" s="10"/>
      <c r="R31" s="10" t="s">
        <v>437</v>
      </c>
      <c r="S31" s="10" t="s">
        <v>438</v>
      </c>
      <c r="T31" s="10"/>
      <c r="U31" s="10"/>
      <c r="V31" s="10"/>
      <c r="W31" s="10"/>
      <c r="X31" s="9"/>
      <c r="Y31" s="10"/>
      <c r="Z31" s="10"/>
      <c r="AA31" s="10"/>
      <c r="AB31" s="10"/>
      <c r="AC31" s="10" t="s">
        <v>439</v>
      </c>
      <c r="AD31" s="10"/>
      <c r="AE31" s="10" t="s">
        <v>440</v>
      </c>
      <c r="AF31" s="10" t="s">
        <v>441</v>
      </c>
      <c r="AG31" s="10" t="s">
        <v>442</v>
      </c>
      <c r="AH31" s="8" t="n">
        <f aca="false">C31*$AK$2+D31*$AK$3+E31*$AK$4+F31*$AK$5+G31*$AK$6+H31*$AK$7+I31*$AK$8+J31*$AK$9+K31*$AK$10+L31*$AK$11+M31*$AK$12+O31*$AK$13+P31*$AK$14+R31*$AK$15+S31*$AK$16+Y31*$AK$17+Z31*$AK$18+AA31*$AK$19+AB31*$AK$20+AC31*$AK$21+AD31*$AK$22</f>
        <v>-26628.443192818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LibreOffice/7.5.1.2$MacOSX_AARCH64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Mac</dc:creator>
  <dc:description/>
  <dc:language>en-GB</dc:language>
  <cp:lastModifiedBy/>
  <dcterms:modified xsi:type="dcterms:W3CDTF">2023-03-15T21:31:51Z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