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9 study room\산기협-기술경영부서장 세미나\"/>
    </mc:Choice>
  </mc:AlternateContent>
  <xr:revisionPtr revIDLastSave="0" documentId="8_{9CE3C8BD-18F6-40D5-9CC4-D81288449ADE}" xr6:coauthVersionLast="47" xr6:coauthVersionMax="47" xr10:uidLastSave="{00000000-0000-0000-0000-000000000000}"/>
  <bookViews>
    <workbookView xWindow="28680" yWindow="-120" windowWidth="29040" windowHeight="15720" firstSheet="2" activeTab="2" xr2:uid="{00000000-000D-0000-FFFF-FFFF00000000}"/>
  </bookViews>
  <sheets>
    <sheet name="2021_2회 참석자_6" sheetId="11" r:id="rId1"/>
    <sheet name="2021 연회원명단" sheetId="5" r:id="rId2"/>
    <sheet name="조별 명단" sheetId="18" r:id="rId3"/>
    <sheet name="1회" sheetId="14" r:id="rId4"/>
  </sheets>
  <definedNames>
    <definedName name="_xlnm._FilterDatabase" localSheetId="3" hidden="1">'1회'!$A$1:$E$24</definedName>
    <definedName name="_xlnm._FilterDatabase" localSheetId="1" hidden="1">'2021 연회원명단'!$A$1:$AI$50</definedName>
    <definedName name="_xlnm._FilterDatabase" localSheetId="0" hidden="1">'2021_2회 참석자_6'!$A$2:$AN$65</definedName>
    <definedName name="_xlnm._FilterDatabase" localSheetId="2" hidden="1">'조별 명단'!$A$1:$G$32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8" i="14" l="1"/>
  <c r="H29" i="14"/>
  <c r="H30" i="14"/>
  <c r="H31" i="14"/>
  <c r="H27" i="14"/>
  <c r="Y75" i="11" l="1"/>
  <c r="Z75" i="11" s="1"/>
  <c r="T71" i="11"/>
  <c r="U71" i="11" s="1"/>
  <c r="N1" i="11"/>
  <c r="L1" i="11"/>
  <c r="K1" i="11"/>
  <c r="J1" i="11"/>
  <c r="I1" i="11"/>
  <c r="T61" i="5" l="1"/>
  <c r="U61" i="5" s="1"/>
  <c r="O57" i="5"/>
  <c r="P57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02077</author>
    <author>김시돈</author>
    <author>문소정</author>
    <author>김삼식</author>
  </authors>
  <commentList>
    <comment ref="Z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02077: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오윤성</t>
        </r>
        <r>
          <rPr>
            <sz val="9"/>
            <color indexed="81"/>
            <rFont val="Tahoma"/>
            <family val="2"/>
          </rPr>
          <t xml:space="preserve"> hsoung@doosan.com</t>
        </r>
      </text>
    </comment>
    <comment ref="T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02077:
</t>
        </r>
        <r>
          <rPr>
            <b/>
            <sz val="9"/>
            <color indexed="81"/>
            <rFont val="돋움"/>
            <family val="3"/>
            <charset val="129"/>
          </rPr>
          <t>연회비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상반기</t>
        </r>
        <r>
          <rPr>
            <b/>
            <sz val="9"/>
            <color indexed="81"/>
            <rFont val="Tahoma"/>
            <family val="2"/>
          </rPr>
          <t xml:space="preserve"> 45</t>
        </r>
        <r>
          <rPr>
            <b/>
            <sz val="9"/>
            <color indexed="81"/>
            <rFont val="돋움"/>
            <family val="3"/>
            <charset val="129"/>
          </rPr>
          <t>만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월에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40</t>
        </r>
        <r>
          <rPr>
            <b/>
            <sz val="9"/>
            <color indexed="81"/>
            <rFont val="돋움"/>
            <family val="3"/>
            <charset val="129"/>
          </rPr>
          <t>만</t>
        </r>
        <r>
          <rPr>
            <b/>
            <sz val="9"/>
            <color indexed="81"/>
            <rFont val="Tahoma"/>
            <family val="2"/>
          </rPr>
          <t xml:space="preserve"> 8</t>
        </r>
        <r>
          <rPr>
            <b/>
            <sz val="9"/>
            <color indexed="81"/>
            <rFont val="돋움"/>
            <family val="3"/>
            <charset val="129"/>
          </rPr>
          <t>월에분납예정</t>
        </r>
      </text>
    </comment>
    <comment ref="Z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02077: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박수연</t>
        </r>
        <r>
          <rPr>
            <sz val="9"/>
            <color indexed="81"/>
            <rFont val="Tahoma"/>
            <family val="2"/>
          </rPr>
          <t xml:space="preserve"> suyeon@aekyung.kr
</t>
        </r>
      </text>
    </comment>
    <comment ref="Z1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02077: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노신영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사원</t>
        </r>
        <r>
          <rPr>
            <sz val="9"/>
            <color indexed="81"/>
            <rFont val="Tahoma"/>
            <family val="2"/>
          </rPr>
          <t xml:space="preserve">  shinyoung.noh@samyang.com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AB1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02077: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삼양사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중앙연구소
</t>
        </r>
      </text>
    </comment>
    <comment ref="D12" authorId="1" shapeId="0" xr:uid="{00000000-0006-0000-0000-000006000000}">
      <text>
        <r>
          <rPr>
            <b/>
            <sz val="9"/>
            <color indexed="81"/>
            <rFont val="돋움"/>
            <family val="3"/>
            <charset val="129"/>
          </rPr>
          <t>김옥재님</t>
        </r>
        <r>
          <rPr>
            <b/>
            <sz val="9"/>
            <color indexed="81"/>
            <rFont val="Tahoma"/>
            <family val="2"/>
          </rPr>
          <t xml:space="preserve"> -&gt; </t>
        </r>
        <r>
          <rPr>
            <b/>
            <sz val="9"/>
            <color indexed="81"/>
            <rFont val="돋움"/>
            <family val="3"/>
            <charset val="129"/>
          </rPr>
          <t xml:space="preserve">김병희님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연회원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Z16" authorId="2" shapeId="0" xr:uid="{00000000-0006-0000-0000-000007000000}">
      <text>
        <r>
          <rPr>
            <b/>
            <sz val="9"/>
            <color indexed="81"/>
            <rFont val="돋움"/>
            <family val="3"/>
            <charset val="129"/>
          </rPr>
          <t>문소정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연회비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납부</t>
        </r>
        <r>
          <rPr>
            <sz val="9"/>
            <color indexed="81"/>
            <rFont val="Tahoma"/>
            <family val="2"/>
          </rPr>
          <t>. 5</t>
        </r>
        <r>
          <rPr>
            <sz val="9"/>
            <color indexed="81"/>
            <rFont val="돋움"/>
            <family val="3"/>
            <charset val="129"/>
          </rPr>
          <t>회중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납부</t>
        </r>
      </text>
    </comment>
    <comment ref="Z19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02077: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장명화</t>
        </r>
        <r>
          <rPr>
            <sz val="9"/>
            <color indexed="81"/>
            <rFont val="Tahoma"/>
            <family val="2"/>
          </rPr>
          <t xml:space="preserve"> &lt;jjang2242@rist.re.kr&gt;</t>
        </r>
      </text>
    </comment>
    <comment ref="AB2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02077: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삼양사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중양연구소</t>
        </r>
      </text>
    </comment>
    <comment ref="B24" authorId="2" shapeId="0" xr:uid="{00000000-0006-0000-0000-00000A000000}">
      <text>
        <r>
          <rPr>
            <b/>
            <sz val="9"/>
            <color indexed="81"/>
            <rFont val="돋움"/>
            <family val="3"/>
            <charset val="129"/>
          </rPr>
          <t>문소정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이월된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것임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숙박</t>
        </r>
        <r>
          <rPr>
            <sz val="9"/>
            <color indexed="81"/>
            <rFont val="Tahoma"/>
            <family val="2"/>
          </rPr>
          <t xml:space="preserve">x, </t>
        </r>
        <r>
          <rPr>
            <sz val="9"/>
            <color indexed="81"/>
            <rFont val="돋움"/>
            <family val="3"/>
            <charset val="129"/>
          </rPr>
          <t>강의만</t>
        </r>
        <r>
          <rPr>
            <sz val="9"/>
            <color indexed="81"/>
            <rFont val="Tahoma"/>
            <family val="2"/>
          </rPr>
          <t>)</t>
        </r>
      </text>
    </comment>
    <comment ref="Z27" authorId="2" shapeId="0" xr:uid="{00000000-0006-0000-0000-00000B000000}">
      <text>
        <r>
          <rPr>
            <b/>
            <sz val="9"/>
            <color indexed="81"/>
            <rFont val="돋움"/>
            <family val="3"/>
            <charset val="129"/>
          </rPr>
          <t>문소정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숙박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참여해서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연회비</t>
        </r>
        <r>
          <rPr>
            <sz val="9"/>
            <color indexed="81"/>
            <rFont val="Tahoma"/>
            <family val="2"/>
          </rPr>
          <t xml:space="preserve"> 90</t>
        </r>
        <r>
          <rPr>
            <sz val="9"/>
            <color indexed="81"/>
            <rFont val="돋움"/>
            <family val="3"/>
            <charset val="129"/>
          </rPr>
          <t>만원으로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받아왔으며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의해</t>
        </r>
        <r>
          <rPr>
            <sz val="9"/>
            <color indexed="81"/>
            <rFont val="Tahoma"/>
            <family val="2"/>
          </rPr>
          <t xml:space="preserve"> 45</t>
        </r>
        <r>
          <rPr>
            <sz val="9"/>
            <color indexed="81"/>
            <rFont val="돋움"/>
            <family val="3"/>
            <charset val="129"/>
          </rPr>
          <t>만원씩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하반기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연회비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받음</t>
        </r>
      </text>
    </comment>
    <comment ref="D33" authorId="1" shapeId="0" xr:uid="{00000000-0006-0000-0000-00000C000000}">
      <text>
        <r>
          <rPr>
            <b/>
            <sz val="9"/>
            <color indexed="81"/>
            <rFont val="돋움"/>
            <family val="3"/>
            <charset val="129"/>
          </rPr>
          <t>담당자
권성칠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부장
</t>
        </r>
        <r>
          <rPr>
            <b/>
            <sz val="9"/>
            <color indexed="81"/>
            <rFont val="Tahoma"/>
            <family val="2"/>
          </rPr>
          <t xml:space="preserve">-&gt; </t>
        </r>
        <r>
          <rPr>
            <b/>
            <sz val="9"/>
            <color indexed="81"/>
            <rFont val="돋움"/>
            <family val="3"/>
            <charset val="129"/>
          </rPr>
          <t>정유인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팀장으로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변경
</t>
        </r>
      </text>
    </comment>
    <comment ref="AB3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02077: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한국조폐공사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기술연구원
</t>
        </r>
      </text>
    </comment>
    <comment ref="Z40" authorId="2" shapeId="0" xr:uid="{00000000-0006-0000-0000-00000E000000}">
      <text>
        <r>
          <rPr>
            <b/>
            <sz val="9"/>
            <color indexed="81"/>
            <rFont val="돋움"/>
            <family val="3"/>
            <charset val="129"/>
          </rPr>
          <t>문소정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연회비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납부</t>
        </r>
        <r>
          <rPr>
            <sz val="9"/>
            <color indexed="81"/>
            <rFont val="Tahoma"/>
            <family val="2"/>
          </rPr>
          <t>. 5</t>
        </r>
        <r>
          <rPr>
            <sz val="9"/>
            <color indexed="81"/>
            <rFont val="돋움"/>
            <family val="3"/>
            <charset val="129"/>
          </rPr>
          <t>회중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납부</t>
        </r>
      </text>
    </comment>
    <comment ref="AB40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02077: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효성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안양공장</t>
        </r>
      </text>
    </comment>
    <comment ref="AB41" authorId="3" shapeId="0" xr:uid="{00000000-0006-0000-0000-000010000000}">
      <text>
        <r>
          <rPr>
            <b/>
            <sz val="9"/>
            <color indexed="81"/>
            <rFont val="돋움"/>
            <family val="3"/>
            <charset val="129"/>
          </rPr>
          <t>김삼식</t>
        </r>
        <r>
          <rPr>
            <b/>
            <sz val="9"/>
            <color indexed="81"/>
            <rFont val="Tahoma"/>
            <family val="2"/>
          </rPr>
          <t>:</t>
        </r>
        <r>
          <rPr>
            <b/>
            <sz val="9"/>
            <color indexed="81"/>
            <rFont val="돋움"/>
            <family val="3"/>
            <charset val="129"/>
          </rPr>
          <t>한국타이어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중앙연구소
</t>
        </r>
      </text>
    </comment>
    <comment ref="D42" authorId="1" shapeId="0" xr:uid="{00000000-0006-0000-0000-000011000000}">
      <text>
        <r>
          <rPr>
            <b/>
            <sz val="9"/>
            <color indexed="81"/>
            <rFont val="돋움"/>
            <family val="3"/>
            <charset val="129"/>
          </rPr>
          <t>이진섭</t>
        </r>
        <r>
          <rPr>
            <b/>
            <sz val="9"/>
            <color indexed="81"/>
            <rFont val="Tahoma"/>
            <family val="2"/>
          </rPr>
          <t>-&gt;</t>
        </r>
        <r>
          <rPr>
            <b/>
            <sz val="9"/>
            <color indexed="81"/>
            <rFont val="돋움"/>
            <family val="3"/>
            <charset val="129"/>
          </rPr>
          <t>한정수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담당자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변경
</t>
        </r>
      </text>
    </comment>
    <comment ref="D43" authorId="1" shapeId="0" xr:uid="{00000000-0006-0000-0000-000012000000}">
      <text>
        <r>
          <rPr>
            <b/>
            <sz val="9"/>
            <color indexed="81"/>
            <rFont val="돋움"/>
            <family val="3"/>
            <charset val="129"/>
          </rPr>
          <t>김선광님</t>
        </r>
        <r>
          <rPr>
            <b/>
            <sz val="9"/>
            <color indexed="81"/>
            <rFont val="Tahoma"/>
            <family val="2"/>
          </rPr>
          <t>-&gt;</t>
        </r>
        <r>
          <rPr>
            <b/>
            <sz val="9"/>
            <color indexed="81"/>
            <rFont val="돋움"/>
            <family val="3"/>
            <charset val="129"/>
          </rPr>
          <t>이정진님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담당자변경
</t>
        </r>
      </text>
    </comment>
    <comment ref="Z47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02077: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코오롱중앙기술원으로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김홍미과장</t>
        </r>
        <r>
          <rPr>
            <sz val="9"/>
            <color indexed="81"/>
            <rFont val="Tahoma"/>
            <family val="2"/>
          </rPr>
          <t xml:space="preserve"> hmkim@kolon.com</t>
        </r>
      </text>
    </comment>
    <comment ref="H49" authorId="2" shapeId="0" xr:uid="{00000000-0006-0000-0000-000014000000}">
      <text>
        <r>
          <rPr>
            <b/>
            <sz val="9"/>
            <color indexed="81"/>
            <rFont val="돋움"/>
            <family val="3"/>
            <charset val="129"/>
          </rPr>
          <t>문소정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공상준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sangjun.kong@hyosung.com </t>
        </r>
        <r>
          <rPr>
            <sz val="9"/>
            <color indexed="81"/>
            <rFont val="돋움"/>
            <family val="3"/>
            <charset val="129"/>
          </rPr>
          <t>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02077</author>
    <author>김시돈</author>
    <author>문소정</author>
    <author>김삼식</author>
  </authors>
  <commentList>
    <comment ref="U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02077: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오윤성</t>
        </r>
        <r>
          <rPr>
            <sz val="9"/>
            <color indexed="81"/>
            <rFont val="Tahoma"/>
            <family val="2"/>
          </rPr>
          <t xml:space="preserve"> hsoung@doosan.com</t>
        </r>
      </text>
    </comment>
    <comment ref="O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02077:
</t>
        </r>
        <r>
          <rPr>
            <b/>
            <sz val="9"/>
            <color indexed="81"/>
            <rFont val="돋움"/>
            <family val="3"/>
            <charset val="129"/>
          </rPr>
          <t>연회비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상반기</t>
        </r>
        <r>
          <rPr>
            <b/>
            <sz val="9"/>
            <color indexed="81"/>
            <rFont val="Tahoma"/>
            <family val="2"/>
          </rPr>
          <t xml:space="preserve"> 45</t>
        </r>
        <r>
          <rPr>
            <b/>
            <sz val="9"/>
            <color indexed="81"/>
            <rFont val="돋움"/>
            <family val="3"/>
            <charset val="129"/>
          </rPr>
          <t>만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월에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40</t>
        </r>
        <r>
          <rPr>
            <b/>
            <sz val="9"/>
            <color indexed="81"/>
            <rFont val="돋움"/>
            <family val="3"/>
            <charset val="129"/>
          </rPr>
          <t>만</t>
        </r>
        <r>
          <rPr>
            <b/>
            <sz val="9"/>
            <color indexed="81"/>
            <rFont val="Tahoma"/>
            <family val="2"/>
          </rPr>
          <t xml:space="preserve"> 8</t>
        </r>
        <r>
          <rPr>
            <b/>
            <sz val="9"/>
            <color indexed="81"/>
            <rFont val="돋움"/>
            <family val="3"/>
            <charset val="129"/>
          </rPr>
          <t>월에분납예정</t>
        </r>
      </text>
    </comment>
    <comment ref="U7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02077: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박수연</t>
        </r>
        <r>
          <rPr>
            <sz val="9"/>
            <color indexed="81"/>
            <rFont val="Tahoma"/>
            <family val="2"/>
          </rPr>
          <t xml:space="preserve"> suyeon@aekyung.kr
</t>
        </r>
      </text>
    </comment>
    <comment ref="U9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02077: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노신영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사원</t>
        </r>
        <r>
          <rPr>
            <sz val="9"/>
            <color indexed="81"/>
            <rFont val="Tahoma"/>
            <family val="2"/>
          </rPr>
          <t xml:space="preserve">  shinyoung.noh@samyang.com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W9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02077: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삼양사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중앙연구소
</t>
        </r>
      </text>
    </comment>
    <comment ref="D11" authorId="1" shapeId="0" xr:uid="{00000000-0006-0000-0100-000006000000}">
      <text>
        <r>
          <rPr>
            <b/>
            <sz val="9"/>
            <color indexed="81"/>
            <rFont val="돋움"/>
            <family val="3"/>
            <charset val="129"/>
          </rPr>
          <t>김옥재님</t>
        </r>
        <r>
          <rPr>
            <b/>
            <sz val="9"/>
            <color indexed="81"/>
            <rFont val="Tahoma"/>
            <family val="2"/>
          </rPr>
          <t xml:space="preserve"> -&gt; </t>
        </r>
        <r>
          <rPr>
            <b/>
            <sz val="9"/>
            <color indexed="81"/>
            <rFont val="돋움"/>
            <family val="3"/>
            <charset val="129"/>
          </rPr>
          <t xml:space="preserve">김병희님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연회원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U12" authorId="2" shapeId="0" xr:uid="{00000000-0006-0000-0100-000007000000}">
      <text>
        <r>
          <rPr>
            <b/>
            <sz val="9"/>
            <color indexed="81"/>
            <rFont val="돋움"/>
            <family val="3"/>
            <charset val="129"/>
          </rPr>
          <t>문소정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연회비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납부</t>
        </r>
        <r>
          <rPr>
            <sz val="9"/>
            <color indexed="81"/>
            <rFont val="Tahoma"/>
            <family val="2"/>
          </rPr>
          <t>. 5</t>
        </r>
        <r>
          <rPr>
            <sz val="9"/>
            <color indexed="81"/>
            <rFont val="돋움"/>
            <family val="3"/>
            <charset val="129"/>
          </rPr>
          <t>회중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납부</t>
        </r>
      </text>
    </comment>
    <comment ref="U15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02077: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장명화</t>
        </r>
        <r>
          <rPr>
            <sz val="9"/>
            <color indexed="81"/>
            <rFont val="Tahoma"/>
            <family val="2"/>
          </rPr>
          <t xml:space="preserve"> &lt;jjang2242@rist.re.kr&gt;</t>
        </r>
      </text>
    </comment>
    <comment ref="W19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02077: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삼양사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중양연구소</t>
        </r>
      </text>
    </comment>
    <comment ref="B23" authorId="2" shapeId="0" xr:uid="{00000000-0006-0000-0100-00000A000000}">
      <text>
        <r>
          <rPr>
            <b/>
            <sz val="9"/>
            <color indexed="81"/>
            <rFont val="돋움"/>
            <family val="3"/>
            <charset val="129"/>
          </rPr>
          <t>문소정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이월된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것임</t>
        </r>
      </text>
    </comment>
    <comment ref="U23" authorId="2" shapeId="0" xr:uid="{00000000-0006-0000-0100-00000B000000}">
      <text>
        <r>
          <rPr>
            <b/>
            <sz val="9"/>
            <color indexed="81"/>
            <rFont val="돋움"/>
            <family val="3"/>
            <charset val="129"/>
          </rPr>
          <t>문소정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숙박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참여해서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연회비</t>
        </r>
        <r>
          <rPr>
            <sz val="9"/>
            <color indexed="81"/>
            <rFont val="Tahoma"/>
            <family val="2"/>
          </rPr>
          <t xml:space="preserve"> 90</t>
        </r>
        <r>
          <rPr>
            <sz val="9"/>
            <color indexed="81"/>
            <rFont val="돋움"/>
            <family val="3"/>
            <charset val="129"/>
          </rPr>
          <t>만원으로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받아왔으며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의해</t>
        </r>
        <r>
          <rPr>
            <sz val="9"/>
            <color indexed="81"/>
            <rFont val="Tahoma"/>
            <family val="2"/>
          </rPr>
          <t xml:space="preserve"> 45</t>
        </r>
        <r>
          <rPr>
            <sz val="9"/>
            <color indexed="81"/>
            <rFont val="돋움"/>
            <family val="3"/>
            <charset val="129"/>
          </rPr>
          <t>만원씩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하반기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연회비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받음</t>
        </r>
      </text>
    </comment>
    <comment ref="D32" authorId="1" shapeId="0" xr:uid="{00000000-0006-0000-0100-00000C000000}">
      <text>
        <r>
          <rPr>
            <b/>
            <sz val="9"/>
            <color indexed="81"/>
            <rFont val="돋움"/>
            <family val="3"/>
            <charset val="129"/>
          </rPr>
          <t>담당자
권성칠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부장
</t>
        </r>
        <r>
          <rPr>
            <b/>
            <sz val="9"/>
            <color indexed="81"/>
            <rFont val="Tahoma"/>
            <family val="2"/>
          </rPr>
          <t xml:space="preserve">-&gt; </t>
        </r>
        <r>
          <rPr>
            <b/>
            <sz val="9"/>
            <color indexed="81"/>
            <rFont val="돋움"/>
            <family val="3"/>
            <charset val="129"/>
          </rPr>
          <t>정유인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팀장으로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변경
</t>
        </r>
      </text>
    </comment>
    <comment ref="W34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02077: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한국조폐공사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기술연구원
</t>
        </r>
      </text>
    </comment>
    <comment ref="U35" authorId="2" shapeId="0" xr:uid="{00000000-0006-0000-0100-00000E000000}">
      <text>
        <r>
          <rPr>
            <b/>
            <sz val="9"/>
            <color indexed="81"/>
            <rFont val="돋움"/>
            <family val="3"/>
            <charset val="129"/>
          </rPr>
          <t>문소정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연회비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납부</t>
        </r>
        <r>
          <rPr>
            <sz val="9"/>
            <color indexed="81"/>
            <rFont val="Tahoma"/>
            <family val="2"/>
          </rPr>
          <t>. 5</t>
        </r>
        <r>
          <rPr>
            <sz val="9"/>
            <color indexed="81"/>
            <rFont val="돋움"/>
            <family val="3"/>
            <charset val="129"/>
          </rPr>
          <t>회중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납부</t>
        </r>
      </text>
    </comment>
    <comment ref="W35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02077: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효성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안양공장</t>
        </r>
      </text>
    </comment>
    <comment ref="W36" authorId="3" shapeId="0" xr:uid="{00000000-0006-0000-0100-000010000000}">
      <text>
        <r>
          <rPr>
            <b/>
            <sz val="9"/>
            <color indexed="81"/>
            <rFont val="돋움"/>
            <family val="3"/>
            <charset val="129"/>
          </rPr>
          <t>김삼식</t>
        </r>
        <r>
          <rPr>
            <b/>
            <sz val="9"/>
            <color indexed="81"/>
            <rFont val="Tahoma"/>
            <family val="2"/>
          </rPr>
          <t>:</t>
        </r>
        <r>
          <rPr>
            <b/>
            <sz val="9"/>
            <color indexed="81"/>
            <rFont val="돋움"/>
            <family val="3"/>
            <charset val="129"/>
          </rPr>
          <t>한국타이어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중앙연구소
</t>
        </r>
      </text>
    </comment>
    <comment ref="D37" authorId="1" shapeId="0" xr:uid="{00000000-0006-0000-0100-000011000000}">
      <text>
        <r>
          <rPr>
            <b/>
            <sz val="9"/>
            <color indexed="81"/>
            <rFont val="돋움"/>
            <family val="3"/>
            <charset val="129"/>
          </rPr>
          <t>박경원-&gt;정양진</t>
        </r>
      </text>
    </comment>
    <comment ref="D40" authorId="1" shapeId="0" xr:uid="{00000000-0006-0000-0100-000012000000}">
      <text>
        <r>
          <rPr>
            <b/>
            <sz val="9"/>
            <color indexed="81"/>
            <rFont val="돋움"/>
            <family val="3"/>
            <charset val="129"/>
          </rPr>
          <t>이진섭</t>
        </r>
        <r>
          <rPr>
            <b/>
            <sz val="9"/>
            <color indexed="81"/>
            <rFont val="Tahoma"/>
            <family val="2"/>
          </rPr>
          <t>-&gt;</t>
        </r>
        <r>
          <rPr>
            <b/>
            <sz val="9"/>
            <color indexed="81"/>
            <rFont val="돋움"/>
            <family val="3"/>
            <charset val="129"/>
          </rPr>
          <t>한정수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담당자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변경
</t>
        </r>
      </text>
    </comment>
    <comment ref="D41" authorId="1" shapeId="0" xr:uid="{00000000-0006-0000-0100-000013000000}">
      <text>
        <r>
          <rPr>
            <b/>
            <sz val="9"/>
            <color indexed="81"/>
            <rFont val="돋움"/>
            <family val="3"/>
            <charset val="129"/>
          </rPr>
          <t>김선광님</t>
        </r>
        <r>
          <rPr>
            <b/>
            <sz val="9"/>
            <color indexed="81"/>
            <rFont val="Tahoma"/>
            <family val="2"/>
          </rPr>
          <t>-&gt;</t>
        </r>
        <r>
          <rPr>
            <b/>
            <sz val="9"/>
            <color indexed="81"/>
            <rFont val="돋움"/>
            <family val="3"/>
            <charset val="129"/>
          </rPr>
          <t>이정진님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담당자변경
</t>
        </r>
      </text>
    </comment>
    <comment ref="U42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02077: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코오롱중앙기술원으로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김홍미과장</t>
        </r>
        <r>
          <rPr>
            <sz val="9"/>
            <color indexed="81"/>
            <rFont val="Tahoma"/>
            <family val="2"/>
          </rPr>
          <t xml:space="preserve"> hmkim@kolon.com</t>
        </r>
      </text>
    </comment>
    <comment ref="H47" authorId="2" shapeId="0" xr:uid="{00000000-0006-0000-0100-000015000000}">
      <text>
        <r>
          <rPr>
            <b/>
            <sz val="9"/>
            <color indexed="81"/>
            <rFont val="돋움"/>
            <family val="3"/>
            <charset val="129"/>
          </rPr>
          <t>문소정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공상준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sangjun.kong@hyosung.com </t>
        </r>
        <r>
          <rPr>
            <sz val="9"/>
            <color indexed="81"/>
            <rFont val="돋움"/>
            <family val="3"/>
            <charset val="129"/>
          </rPr>
          <t>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보내기</t>
        </r>
      </text>
    </comment>
  </commentList>
</comments>
</file>

<file path=xl/sharedStrings.xml><?xml version="1.0" encoding="utf-8"?>
<sst xmlns="http://schemas.openxmlformats.org/spreadsheetml/2006/main" count="2801" uniqueCount="1159">
  <si>
    <t>분과</t>
    <phoneticPr fontId="7" type="noConversion"/>
  </si>
  <si>
    <t>집주소</t>
    <phoneticPr fontId="7" type="noConversion"/>
  </si>
  <si>
    <t>우편번호</t>
    <phoneticPr fontId="7" type="noConversion"/>
  </si>
  <si>
    <t>이메일</t>
    <phoneticPr fontId="7" type="noConversion"/>
  </si>
  <si>
    <t>담당 핸드폰</t>
    <phoneticPr fontId="7" type="noConversion"/>
  </si>
  <si>
    <t>담당 전화</t>
    <phoneticPr fontId="7" type="noConversion"/>
  </si>
  <si>
    <t>담당 직위</t>
    <phoneticPr fontId="7" type="noConversion"/>
  </si>
  <si>
    <t>담당 성명</t>
    <phoneticPr fontId="7" type="noConversion"/>
  </si>
  <si>
    <t>사업자번호</t>
    <phoneticPr fontId="5" type="noConversion"/>
  </si>
  <si>
    <t>납부</t>
    <phoneticPr fontId="7" type="noConversion"/>
  </si>
  <si>
    <t>계산서</t>
    <phoneticPr fontId="7" type="noConversion"/>
  </si>
  <si>
    <t>이메일</t>
    <phoneticPr fontId="5" type="noConversion"/>
  </si>
  <si>
    <t>핸드폰</t>
    <phoneticPr fontId="5" type="noConversion"/>
  </si>
  <si>
    <t>전화</t>
    <phoneticPr fontId="5" type="noConversion"/>
  </si>
  <si>
    <t>직위</t>
    <phoneticPr fontId="5" type="noConversion"/>
  </si>
  <si>
    <t>성명</t>
    <phoneticPr fontId="5" type="noConversion"/>
  </si>
  <si>
    <t>연회비</t>
    <phoneticPr fontId="7" type="noConversion"/>
  </si>
  <si>
    <t>주소</t>
    <phoneticPr fontId="7" type="noConversion"/>
  </si>
  <si>
    <t>핸드폰</t>
    <phoneticPr fontId="7" type="noConversion"/>
  </si>
  <si>
    <t>전화번호</t>
    <phoneticPr fontId="7" type="noConversion"/>
  </si>
  <si>
    <t>직위</t>
    <phoneticPr fontId="7" type="noConversion"/>
  </si>
  <si>
    <t>성명</t>
    <phoneticPr fontId="7" type="noConversion"/>
  </si>
  <si>
    <t>부서명</t>
    <phoneticPr fontId="7" type="noConversion"/>
  </si>
  <si>
    <t>연번</t>
    <phoneticPr fontId="7" type="noConversion"/>
  </si>
  <si>
    <t>계산서 담당자</t>
    <phoneticPr fontId="5" type="noConversion"/>
  </si>
  <si>
    <t>실무담당자</t>
    <phoneticPr fontId="5" type="noConversion"/>
  </si>
  <si>
    <t>회원</t>
    <phoneticPr fontId="5" type="noConversion"/>
  </si>
  <si>
    <t>코웨이㈜</t>
    <phoneticPr fontId="5" type="noConversion"/>
  </si>
  <si>
    <t>기술기획팀</t>
    <phoneticPr fontId="5" type="noConversion"/>
  </si>
  <si>
    <t>문유진</t>
    <phoneticPr fontId="5" type="noConversion"/>
  </si>
  <si>
    <t>책임연구원</t>
    <phoneticPr fontId="5" type="noConversion"/>
  </si>
  <si>
    <t>02-870-5139</t>
    <phoneticPr fontId="5" type="noConversion"/>
  </si>
  <si>
    <t>010-6348-0458</t>
    <phoneticPr fontId="5" type="noConversion"/>
  </si>
  <si>
    <t>ejmoon@coway.co.kr</t>
    <phoneticPr fontId="5" type="noConversion"/>
  </si>
  <si>
    <t>서울시 관악구 관악로1 서울대연구공원 코웨이 R&amp;D센터</t>
    <phoneticPr fontId="5" type="noConversion"/>
  </si>
  <si>
    <t>책임연구원</t>
    <phoneticPr fontId="5" type="noConversion"/>
  </si>
  <si>
    <t>307-81-06054</t>
    <phoneticPr fontId="5" type="noConversion"/>
  </si>
  <si>
    <t>박병길</t>
    <phoneticPr fontId="5" type="noConversion"/>
  </si>
  <si>
    <t>팀장</t>
    <phoneticPr fontId="5" type="noConversion"/>
  </si>
  <si>
    <t>02-870-5012</t>
    <phoneticPr fontId="5" type="noConversion"/>
  </si>
  <si>
    <t>010-3304-0662</t>
    <phoneticPr fontId="5" type="noConversion"/>
  </si>
  <si>
    <t>bkpark@coway.co.kr</t>
    <phoneticPr fontId="5" type="noConversion"/>
  </si>
  <si>
    <t>R&amp;BD기획팀</t>
    <phoneticPr fontId="5" type="noConversion"/>
  </si>
  <si>
    <t>부장</t>
    <phoneticPr fontId="5" type="noConversion"/>
  </si>
  <si>
    <t>02-2199-1123</t>
    <phoneticPr fontId="5" type="noConversion"/>
  </si>
  <si>
    <t>서울시 강서구 마곡동로 110 인더스트리 연구동 3층 R&amp;BD기획팀</t>
    <phoneticPr fontId="5" type="noConversion"/>
  </si>
  <si>
    <t>142-85-10323</t>
    <phoneticPr fontId="5" type="noConversion"/>
  </si>
  <si>
    <t>장희구</t>
    <phoneticPr fontId="5" type="noConversion"/>
  </si>
  <si>
    <t>김홍미</t>
    <phoneticPr fontId="5" type="noConversion"/>
  </si>
  <si>
    <t>02-2199-1125</t>
    <phoneticPr fontId="5" type="noConversion"/>
  </si>
  <si>
    <t>hmkim@kolon.com</t>
    <phoneticPr fontId="5" type="noConversion"/>
  </si>
  <si>
    <t>1.02</t>
    <phoneticPr fontId="5" type="noConversion"/>
  </si>
  <si>
    <t>업태/종목</t>
    <phoneticPr fontId="5" type="noConversion"/>
  </si>
  <si>
    <t>전문,과학및기술서비스업 / 화학 및 생물학 연구개발업 외</t>
    <phoneticPr fontId="5" type="noConversion"/>
  </si>
  <si>
    <t>12.19</t>
    <phoneticPr fontId="5" type="noConversion"/>
  </si>
  <si>
    <t>제조업 / 서비스업</t>
    <phoneticPr fontId="5" type="noConversion"/>
  </si>
  <si>
    <t>대표자</t>
    <phoneticPr fontId="5" type="noConversion"/>
  </si>
  <si>
    <t>안지용</t>
    <phoneticPr fontId="5" type="noConversion"/>
  </si>
  <si>
    <t>한국지질자원연구원</t>
    <phoneticPr fontId="5" type="noConversion"/>
  </si>
  <si>
    <t>연구운영실</t>
    <phoneticPr fontId="5" type="noConversion"/>
  </si>
  <si>
    <t>김미라</t>
    <phoneticPr fontId="5" type="noConversion"/>
  </si>
  <si>
    <t>042-868-3860</t>
    <phoneticPr fontId="5" type="noConversion"/>
  </si>
  <si>
    <t>010-3565-5756</t>
    <phoneticPr fontId="5" type="noConversion"/>
  </si>
  <si>
    <t>mummy@kigam.re.kr</t>
    <phoneticPr fontId="5" type="noConversion"/>
  </si>
  <si>
    <t>대전광역시 유성구 과학로 124 한국지질자원연구원 본관 235호 연구운영실</t>
    <phoneticPr fontId="5" type="noConversion"/>
  </si>
  <si>
    <t>이지수</t>
    <phoneticPr fontId="5" type="noConversion"/>
  </si>
  <si>
    <t>행정원</t>
    <phoneticPr fontId="5" type="noConversion"/>
  </si>
  <si>
    <t>042-868-3869</t>
    <phoneticPr fontId="5" type="noConversion"/>
  </si>
  <si>
    <t>010-9411-4231</t>
    <phoneticPr fontId="5" type="noConversion"/>
  </si>
  <si>
    <t>sue@kigam.re.kr</t>
  </si>
  <si>
    <t>sue@kigam.re.kr</t>
    <phoneticPr fontId="5" type="noConversion"/>
  </si>
  <si>
    <t>12.20</t>
    <phoneticPr fontId="5" type="noConversion"/>
  </si>
  <si>
    <t>314-82-02238</t>
    <phoneticPr fontId="5" type="noConversion"/>
  </si>
  <si>
    <t>서비스/연구및개발업</t>
    <phoneticPr fontId="5" type="noConversion"/>
  </si>
  <si>
    <t>김복철</t>
    <phoneticPr fontId="5" type="noConversion"/>
  </si>
  <si>
    <t>현대케피코</t>
    <phoneticPr fontId="5" type="noConversion"/>
  </si>
  <si>
    <t>연구개발지원팀</t>
    <phoneticPr fontId="5" type="noConversion"/>
  </si>
  <si>
    <t>경기도 군포시 고산로 102 연구개발지원팀</t>
    <phoneticPr fontId="5" type="noConversion"/>
  </si>
  <si>
    <t>홍기연</t>
    <phoneticPr fontId="5" type="noConversion"/>
  </si>
  <si>
    <t>연구원</t>
    <phoneticPr fontId="5" type="noConversion"/>
  </si>
  <si>
    <t>031-450-9797</t>
    <phoneticPr fontId="5" type="noConversion"/>
  </si>
  <si>
    <t>010-2828-3732</t>
    <phoneticPr fontId="5" type="noConversion"/>
  </si>
  <si>
    <t>KiYeon.Hong@kefico.co.kr</t>
    <phoneticPr fontId="5" type="noConversion"/>
  </si>
  <si>
    <t>12.20</t>
    <phoneticPr fontId="5" type="noConversion"/>
  </si>
  <si>
    <t>123-81-20157</t>
    <phoneticPr fontId="5" type="noConversion"/>
  </si>
  <si>
    <t>제조업/자동차부품</t>
    <phoneticPr fontId="5" type="noConversion"/>
  </si>
  <si>
    <t>방창섭</t>
    <phoneticPr fontId="5" type="noConversion"/>
  </si>
  <si>
    <t>KiYeon.Hong@kefico.co.kr</t>
    <phoneticPr fontId="5" type="noConversion"/>
  </si>
  <si>
    <t>완료</t>
    <phoneticPr fontId="5" type="noConversion"/>
  </si>
  <si>
    <t>한국항공우주연구원</t>
    <phoneticPr fontId="5" type="noConversion"/>
  </si>
  <si>
    <t>연구관리팀</t>
    <phoneticPr fontId="5" type="noConversion"/>
  </si>
  <si>
    <t>팀장</t>
    <phoneticPr fontId="5" type="noConversion"/>
  </si>
  <si>
    <t>042-860-2120</t>
    <phoneticPr fontId="5" type="noConversion"/>
  </si>
  <si>
    <t>대전광역시 유성구 과학로 169-84</t>
    <phoneticPr fontId="5" type="noConversion"/>
  </si>
  <si>
    <t>최은아</t>
    <phoneticPr fontId="5" type="noConversion"/>
  </si>
  <si>
    <t>행정원</t>
    <phoneticPr fontId="5" type="noConversion"/>
  </si>
  <si>
    <t>042-860-2124</t>
    <phoneticPr fontId="5" type="noConversion"/>
  </si>
  <si>
    <t>010-7514-8995</t>
    <phoneticPr fontId="5" type="noConversion"/>
  </si>
  <si>
    <t>eunachoi@kari.re.kr</t>
    <phoneticPr fontId="5" type="noConversion"/>
  </si>
  <si>
    <t>1.08</t>
    <phoneticPr fontId="5" type="noConversion"/>
  </si>
  <si>
    <t>314-82-04857</t>
    <phoneticPr fontId="5" type="noConversion"/>
  </si>
  <si>
    <t>임철호</t>
    <phoneticPr fontId="5" type="noConversion"/>
  </si>
  <si>
    <t>서비스/부동산</t>
    <phoneticPr fontId="5" type="noConversion"/>
  </si>
  <si>
    <t>연구개발팀</t>
    <phoneticPr fontId="5" type="noConversion"/>
  </si>
  <si>
    <t>이사</t>
    <phoneticPr fontId="5" type="noConversion"/>
  </si>
  <si>
    <t>108-81-97768</t>
    <phoneticPr fontId="5" type="noConversion"/>
  </si>
  <si>
    <t>서비스/서프트웨어개발, 공급, 및 자문</t>
    <phoneticPr fontId="5" type="noConversion"/>
  </si>
  <si>
    <t>김창범</t>
    <phoneticPr fontId="5" type="noConversion"/>
  </si>
  <si>
    <t>대표</t>
    <phoneticPr fontId="5" type="noConversion"/>
  </si>
  <si>
    <t>010-7475-7064</t>
    <phoneticPr fontId="5" type="noConversion"/>
  </si>
  <si>
    <t>cbkim@erns.co.kr</t>
    <phoneticPr fontId="5" type="noConversion"/>
  </si>
  <si>
    <t>LG화학</t>
    <phoneticPr fontId="5" type="noConversion"/>
  </si>
  <si>
    <t>기술관리팀</t>
    <phoneticPr fontId="5" type="noConversion"/>
  </si>
  <si>
    <t>구본석</t>
    <phoneticPr fontId="5" type="noConversion"/>
  </si>
  <si>
    <t>팀장</t>
    <phoneticPr fontId="5" type="noConversion"/>
  </si>
  <si>
    <t>02-3773-7476</t>
    <phoneticPr fontId="5" type="noConversion"/>
  </si>
  <si>
    <t>010-2299-1349</t>
    <phoneticPr fontId="5" type="noConversion"/>
  </si>
  <si>
    <t>bskoo@lgchem.com</t>
    <phoneticPr fontId="5" type="noConversion"/>
  </si>
  <si>
    <t>서울특별시 영등포구 여의대로 128 LG트윈타워 20층</t>
    <phoneticPr fontId="5" type="noConversion"/>
  </si>
  <si>
    <t>송우진</t>
    <phoneticPr fontId="5" type="noConversion"/>
  </si>
  <si>
    <t>사원</t>
    <phoneticPr fontId="5" type="noConversion"/>
  </si>
  <si>
    <t>02-3773-3740</t>
    <phoneticPr fontId="5" type="noConversion"/>
  </si>
  <si>
    <t>010-7561-8225</t>
    <phoneticPr fontId="5" type="noConversion"/>
  </si>
  <si>
    <t>ssonglg@lgchem.com</t>
    <phoneticPr fontId="5" type="noConversion"/>
  </si>
  <si>
    <t>1.07</t>
    <phoneticPr fontId="5" type="noConversion"/>
  </si>
  <si>
    <t>107-81-98139</t>
    <phoneticPr fontId="5" type="noConversion"/>
  </si>
  <si>
    <t>제조,도매/합성수지,재생섬유소외</t>
    <phoneticPr fontId="5" type="noConversion"/>
  </si>
  <si>
    <t>신학철</t>
    <phoneticPr fontId="5" type="noConversion"/>
  </si>
  <si>
    <t>두산인프라코어㈜</t>
    <phoneticPr fontId="5" type="noConversion"/>
  </si>
  <si>
    <t>기술전략팀</t>
    <phoneticPr fontId="5" type="noConversion"/>
  </si>
  <si>
    <t>이광열</t>
    <phoneticPr fontId="5" type="noConversion"/>
  </si>
  <si>
    <t>032-211-8432</t>
    <phoneticPr fontId="5" type="noConversion"/>
  </si>
  <si>
    <t>010-5134-8721</t>
    <phoneticPr fontId="5" type="noConversion"/>
  </si>
  <si>
    <t>kwangyeol1.lee@doosan.com</t>
    <phoneticPr fontId="5" type="noConversion"/>
  </si>
  <si>
    <t>인천광역시 동구 인중로 489(화수동) 두산인프라코어</t>
    <phoneticPr fontId="5" type="noConversion"/>
  </si>
  <si>
    <t>김정훈</t>
    <phoneticPr fontId="5" type="noConversion"/>
  </si>
  <si>
    <t>차장</t>
    <phoneticPr fontId="5" type="noConversion"/>
  </si>
  <si>
    <t>032-211-8044</t>
    <phoneticPr fontId="5" type="noConversion"/>
  </si>
  <si>
    <t>010-4264-8196</t>
    <phoneticPr fontId="5" type="noConversion"/>
  </si>
  <si>
    <t>mrcore.kim@doosan.com</t>
    <phoneticPr fontId="5" type="noConversion"/>
  </si>
  <si>
    <t>1.07</t>
    <phoneticPr fontId="5" type="noConversion"/>
  </si>
  <si>
    <t>121-81-40254</t>
    <phoneticPr fontId="5" type="noConversion"/>
  </si>
  <si>
    <t>제조/건설용기계, 디젤내연기관</t>
    <phoneticPr fontId="5" type="noConversion"/>
  </si>
  <si>
    <t>손동연, 고석범</t>
    <phoneticPr fontId="5" type="noConversion"/>
  </si>
  <si>
    <t>도레이첨단소재㈜</t>
    <phoneticPr fontId="5" type="noConversion"/>
  </si>
  <si>
    <t>연구지원팀</t>
    <phoneticPr fontId="5" type="noConversion"/>
  </si>
  <si>
    <t>현욱섭</t>
    <phoneticPr fontId="5" type="noConversion"/>
  </si>
  <si>
    <t>054-479-6920</t>
    <phoneticPr fontId="5" type="noConversion"/>
  </si>
  <si>
    <t>010-3902-9678</t>
    <phoneticPr fontId="5" type="noConversion"/>
  </si>
  <si>
    <t>ukseop.hyun@torayamk.com</t>
    <phoneticPr fontId="5" type="noConversion"/>
  </si>
  <si>
    <t>경북 구미시 4공단로 249-29 기술연구소 연구지원팀</t>
    <phoneticPr fontId="5" type="noConversion"/>
  </si>
  <si>
    <t>송희경</t>
    <phoneticPr fontId="5" type="noConversion"/>
  </si>
  <si>
    <t>주임</t>
    <phoneticPr fontId="5" type="noConversion"/>
  </si>
  <si>
    <t>054-479-6950</t>
    <phoneticPr fontId="5" type="noConversion"/>
  </si>
  <si>
    <t>010-3517-2290</t>
    <phoneticPr fontId="5" type="noConversion"/>
  </si>
  <si>
    <t>513-81-16410</t>
    <phoneticPr fontId="5" type="noConversion"/>
  </si>
  <si>
    <t>제조업/부직포, 필름 외</t>
    <phoneticPr fontId="5" type="noConversion"/>
  </si>
  <si>
    <t>전해상, 임희석</t>
    <phoneticPr fontId="5" type="noConversion"/>
  </si>
  <si>
    <t>heekyung.song@torayamk.com</t>
    <phoneticPr fontId="5" type="noConversion"/>
  </si>
  <si>
    <t>완료</t>
    <phoneticPr fontId="5" type="noConversion"/>
  </si>
  <si>
    <t>효성기술원</t>
    <phoneticPr fontId="5" type="noConversion"/>
  </si>
  <si>
    <t>기획관리팀</t>
    <phoneticPr fontId="5" type="noConversion"/>
  </si>
  <si>
    <t>조한석</t>
    <phoneticPr fontId="5" type="noConversion"/>
  </si>
  <si>
    <t>031-428-1438</t>
    <phoneticPr fontId="5" type="noConversion"/>
  </si>
  <si>
    <t>010-7392-4928</t>
    <phoneticPr fontId="5" type="noConversion"/>
  </si>
  <si>
    <t>chs107@hyosung.com</t>
    <phoneticPr fontId="5" type="noConversion"/>
  </si>
  <si>
    <t>경기도 안양시 동안구 시민대로 74 효성기술원 기획관리팀</t>
    <phoneticPr fontId="5" type="noConversion"/>
  </si>
  <si>
    <t>차장</t>
    <phoneticPr fontId="5" type="noConversion"/>
  </si>
  <si>
    <t>138-85-00239</t>
    <phoneticPr fontId="5" type="noConversion"/>
  </si>
  <si>
    <t>제조, 도매</t>
    <phoneticPr fontId="5" type="noConversion"/>
  </si>
  <si>
    <t>김규영</t>
    <phoneticPr fontId="5" type="noConversion"/>
  </si>
  <si>
    <t>민지선</t>
    <phoneticPr fontId="5" type="noConversion"/>
  </si>
  <si>
    <t>031-428-1496</t>
    <phoneticPr fontId="5" type="noConversion"/>
  </si>
  <si>
    <t>jsmin@hyosung.com</t>
    <phoneticPr fontId="5" type="noConversion"/>
  </si>
  <si>
    <t>서울 금천구 벚꽃로 254 월드메르디앙 벤처1차 6층 606호</t>
    <phoneticPr fontId="5" type="noConversion"/>
  </si>
  <si>
    <t>LS엠트론</t>
    <phoneticPr fontId="5" type="noConversion"/>
  </si>
  <si>
    <t>주인호</t>
    <phoneticPr fontId="5" type="noConversion"/>
  </si>
  <si>
    <t>031-688-5418</t>
    <phoneticPr fontId="5" type="noConversion"/>
  </si>
  <si>
    <t>010-3323-6179</t>
    <phoneticPr fontId="5" type="noConversion"/>
  </si>
  <si>
    <t>juih@lsmtron.com</t>
    <phoneticPr fontId="5" type="noConversion"/>
  </si>
  <si>
    <t>경기도 안양시 동안구 엘에스로 116번길 39, 하이테크센터5층(호계동555-16)</t>
    <phoneticPr fontId="5" type="noConversion"/>
  </si>
  <si>
    <t>2.01</t>
    <phoneticPr fontId="5" type="noConversion"/>
  </si>
  <si>
    <t>138-81-47556</t>
    <phoneticPr fontId="5" type="noConversion"/>
  </si>
  <si>
    <t>제조업/농업 및 임업용 기계제조업</t>
    <phoneticPr fontId="5" type="noConversion"/>
  </si>
  <si>
    <t>이아연</t>
    <phoneticPr fontId="5" type="noConversion"/>
  </si>
  <si>
    <t>김연수</t>
    <phoneticPr fontId="5" type="noConversion"/>
  </si>
  <si>
    <t>사원</t>
    <phoneticPr fontId="5" type="noConversion"/>
  </si>
  <si>
    <t>031-8045-0467</t>
    <phoneticPr fontId="5" type="noConversion"/>
  </si>
  <si>
    <t>Ayeon.lee@lsmtron.com</t>
    <phoneticPr fontId="5" type="noConversion"/>
  </si>
  <si>
    <t>연구기획팀</t>
    <phoneticPr fontId="5" type="noConversion"/>
  </si>
  <si>
    <t>율촌화학주식회사</t>
    <phoneticPr fontId="5" type="noConversion"/>
  </si>
  <si>
    <t>경기도 안산시 단원구 범지기로 78 율촌화학 기술연구소</t>
    <phoneticPr fontId="5" type="noConversion"/>
  </si>
  <si>
    <t>박지수</t>
    <phoneticPr fontId="5" type="noConversion"/>
  </si>
  <si>
    <t>선임연구원</t>
    <phoneticPr fontId="5" type="noConversion"/>
  </si>
  <si>
    <t>031-489-7175</t>
    <phoneticPr fontId="5" type="noConversion"/>
  </si>
  <si>
    <t>010-4130-3100</t>
    <phoneticPr fontId="5" type="noConversion"/>
  </si>
  <si>
    <t>j.s.park@youlchon.com</t>
    <phoneticPr fontId="5" type="noConversion"/>
  </si>
  <si>
    <t>1.14</t>
    <phoneticPr fontId="5" type="noConversion"/>
  </si>
  <si>
    <t>118-81-01288</t>
    <phoneticPr fontId="5" type="noConversion"/>
  </si>
  <si>
    <t>제조업, 도매/포장재, 합성수지, 골판지 외</t>
    <phoneticPr fontId="5" type="noConversion"/>
  </si>
  <si>
    <t>송녹정</t>
    <phoneticPr fontId="5" type="noConversion"/>
  </si>
  <si>
    <t>이영선</t>
    <phoneticPr fontId="5" type="noConversion"/>
  </si>
  <si>
    <t>010-9130-5478</t>
    <phoneticPr fontId="5" type="noConversion"/>
  </si>
  <si>
    <t>Y202022@youlchon.com</t>
    <phoneticPr fontId="5" type="noConversion"/>
  </si>
  <si>
    <t>삼성중공업</t>
    <phoneticPr fontId="5" type="noConversion"/>
  </si>
  <si>
    <t>이중남</t>
    <phoneticPr fontId="5" type="noConversion"/>
  </si>
  <si>
    <t>팀장</t>
    <phoneticPr fontId="5" type="noConversion"/>
  </si>
  <si>
    <t>055-630-8830</t>
    <phoneticPr fontId="5" type="noConversion"/>
  </si>
  <si>
    <t>010-3857-5540</t>
    <phoneticPr fontId="5" type="noConversion"/>
  </si>
  <si>
    <t>경상남도 거제시 장평3로 80 삼성중공업 거제조선소 설계1관 기술기획팀</t>
    <phoneticPr fontId="5" type="noConversion"/>
  </si>
  <si>
    <t>이승우</t>
    <phoneticPr fontId="5" type="noConversion"/>
  </si>
  <si>
    <t>프로</t>
    <phoneticPr fontId="5" type="noConversion"/>
  </si>
  <si>
    <t>055-630-5962</t>
    <phoneticPr fontId="5" type="noConversion"/>
  </si>
  <si>
    <t>010-6418-6150</t>
    <phoneticPr fontId="5" type="noConversion"/>
  </si>
  <si>
    <t>Sw915.lee@samsung.com</t>
    <phoneticPr fontId="5" type="noConversion"/>
  </si>
  <si>
    <t>612-85-00343</t>
    <phoneticPr fontId="5" type="noConversion"/>
  </si>
  <si>
    <t>제조업/선박,철구조물</t>
    <phoneticPr fontId="5" type="noConversion"/>
  </si>
  <si>
    <t>남준우</t>
    <phoneticPr fontId="5" type="noConversion"/>
  </si>
  <si>
    <t>윤정민</t>
    <phoneticPr fontId="5" type="noConversion"/>
  </si>
  <si>
    <t>055-630-4903</t>
    <phoneticPr fontId="5" type="noConversion"/>
  </si>
  <si>
    <t>jm1024.yun@partner.samsung.com</t>
    <phoneticPr fontId="5" type="noConversion"/>
  </si>
  <si>
    <t>2.03</t>
    <phoneticPr fontId="5" type="noConversion"/>
  </si>
  <si>
    <t>SK케미칼</t>
    <phoneticPr fontId="5" type="noConversion"/>
  </si>
  <si>
    <t>연구기획팀</t>
    <phoneticPr fontId="5" type="noConversion"/>
  </si>
  <si>
    <t>배종권</t>
    <phoneticPr fontId="5" type="noConversion"/>
  </si>
  <si>
    <t>팀장</t>
    <phoneticPr fontId="5" type="noConversion"/>
  </si>
  <si>
    <t>02-2008-7871</t>
    <phoneticPr fontId="5" type="noConversion"/>
  </si>
  <si>
    <t>010-6416-5334</t>
    <phoneticPr fontId="5" type="noConversion"/>
  </si>
  <si>
    <t>jg.bae@sk.com</t>
    <phoneticPr fontId="5" type="noConversion"/>
  </si>
  <si>
    <t>경기도 성남시 분당구 판교로 310 ECOLAB</t>
    <phoneticPr fontId="5" type="noConversion"/>
  </si>
  <si>
    <t>김소연</t>
    <phoneticPr fontId="5" type="noConversion"/>
  </si>
  <si>
    <t>매니저</t>
    <phoneticPr fontId="5" type="noConversion"/>
  </si>
  <si>
    <t>02-2008-2187</t>
    <phoneticPr fontId="5" type="noConversion"/>
  </si>
  <si>
    <t>010-5560-0656</t>
    <phoneticPr fontId="5" type="noConversion"/>
  </si>
  <si>
    <t>soyeon.kim@sk.com</t>
    <phoneticPr fontId="5" type="noConversion"/>
  </si>
  <si>
    <t>2.04</t>
    <phoneticPr fontId="5" type="noConversion"/>
  </si>
  <si>
    <t>846-81-00915</t>
    <phoneticPr fontId="5" type="noConversion"/>
  </si>
  <si>
    <t>도매,제조업/폴리에스터,의약품,특허분석</t>
    <phoneticPr fontId="5" type="noConversion"/>
  </si>
  <si>
    <t>김철, 전광현</t>
    <phoneticPr fontId="5" type="noConversion"/>
  </si>
  <si>
    <t>완료</t>
    <phoneticPr fontId="5" type="noConversion"/>
  </si>
  <si>
    <t>이석형</t>
    <phoneticPr fontId="5" type="noConversion"/>
  </si>
  <si>
    <t>팀장</t>
    <phoneticPr fontId="5" type="noConversion"/>
  </si>
  <si>
    <t>042-866-1870</t>
    <phoneticPr fontId="5" type="noConversion"/>
  </si>
  <si>
    <t>010-8162-0311</t>
    <phoneticPr fontId="5" type="noConversion"/>
  </si>
  <si>
    <t>sky5760@gscaltex.com</t>
    <phoneticPr fontId="5" type="noConversion"/>
  </si>
  <si>
    <t>대전광역시 유성구 엑스포로 359 GS칼텍스 기술연구소 연구기획팀</t>
    <phoneticPr fontId="5" type="noConversion"/>
  </si>
  <si>
    <t>지윤주</t>
    <phoneticPr fontId="5" type="noConversion"/>
  </si>
  <si>
    <t>1.21</t>
    <phoneticPr fontId="5" type="noConversion"/>
  </si>
  <si>
    <t>116-81-19123</t>
    <phoneticPr fontId="5" type="noConversion"/>
  </si>
  <si>
    <t>제조업 외 / 유류, 석유화학제품 외</t>
    <phoneticPr fontId="5" type="noConversion"/>
  </si>
  <si>
    <t>허세홍, 김형국</t>
    <phoneticPr fontId="5" type="noConversion"/>
  </si>
  <si>
    <t>042-866-1747</t>
    <phoneticPr fontId="5" type="noConversion"/>
  </si>
  <si>
    <t>icando@gscaltex.com</t>
    <phoneticPr fontId="5" type="noConversion"/>
  </si>
  <si>
    <t>제조</t>
    <phoneticPr fontId="5" type="noConversion"/>
  </si>
  <si>
    <t>완료</t>
    <phoneticPr fontId="5" type="noConversion"/>
  </si>
  <si>
    <t>한국조폐공사</t>
    <phoneticPr fontId="5" type="noConversion"/>
  </si>
  <si>
    <t>연구관리센터</t>
    <phoneticPr fontId="5" type="noConversion"/>
  </si>
  <si>
    <t>박경원</t>
    <phoneticPr fontId="5" type="noConversion"/>
  </si>
  <si>
    <t>센터장</t>
    <phoneticPr fontId="5" type="noConversion"/>
  </si>
  <si>
    <t>042-820-1510</t>
    <phoneticPr fontId="5" type="noConversion"/>
  </si>
  <si>
    <t>010-5414-1963</t>
    <phoneticPr fontId="5" type="noConversion"/>
  </si>
  <si>
    <t>kwpark@komsco.com</t>
    <phoneticPr fontId="5" type="noConversion"/>
  </si>
  <si>
    <t>대전광역시 유성구 과학로 80-67</t>
    <phoneticPr fontId="5" type="noConversion"/>
  </si>
  <si>
    <t>안한우</t>
    <phoneticPr fontId="5" type="noConversion"/>
  </si>
  <si>
    <t>차장</t>
    <phoneticPr fontId="5" type="noConversion"/>
  </si>
  <si>
    <t>042-820-1512</t>
    <phoneticPr fontId="5" type="noConversion"/>
  </si>
  <si>
    <t>010-3821-5993</t>
    <phoneticPr fontId="5" type="noConversion"/>
  </si>
  <si>
    <t>ahw123@komsco.com</t>
    <phoneticPr fontId="5" type="noConversion"/>
  </si>
  <si>
    <t>1.23</t>
    <phoneticPr fontId="5" type="noConversion"/>
  </si>
  <si>
    <t>314-82-00190</t>
    <phoneticPr fontId="5" type="noConversion"/>
  </si>
  <si>
    <t>서비스, 제조/ 기술용역연구시험, 특수인쇄, 압인</t>
    <phoneticPr fontId="5" type="noConversion"/>
  </si>
  <si>
    <t>조용만</t>
    <phoneticPr fontId="5" type="noConversion"/>
  </si>
  <si>
    <t>010-3821-5993</t>
    <phoneticPr fontId="5" type="noConversion"/>
  </si>
  <si>
    <t>기술경영팀</t>
    <phoneticPr fontId="5" type="noConversion"/>
  </si>
  <si>
    <t>고민수</t>
    <phoneticPr fontId="5" type="noConversion"/>
  </si>
  <si>
    <t>031-450-8031</t>
    <phoneticPr fontId="5" type="noConversion"/>
  </si>
  <si>
    <t>010-9105-7587</t>
    <phoneticPr fontId="5" type="noConversion"/>
  </si>
  <si>
    <t>kms@lscns.com</t>
    <phoneticPr fontId="5" type="noConversion"/>
  </si>
  <si>
    <t>경기도 군포시 공단로 140번길 27, LS전선 R&amp;D Center</t>
    <phoneticPr fontId="5" type="noConversion"/>
  </si>
  <si>
    <t>허광진</t>
    <phoneticPr fontId="5" type="noConversion"/>
  </si>
  <si>
    <t>대리</t>
    <phoneticPr fontId="5" type="noConversion"/>
  </si>
  <si>
    <t>031-450-8025</t>
    <phoneticPr fontId="5" type="noConversion"/>
  </si>
  <si>
    <t>010-7158-7773</t>
    <phoneticPr fontId="5" type="noConversion"/>
  </si>
  <si>
    <t>gjheo@lscns.com</t>
    <phoneticPr fontId="5" type="noConversion"/>
  </si>
  <si>
    <t>1.29</t>
    <phoneticPr fontId="5" type="noConversion"/>
  </si>
  <si>
    <t>138-81-47634</t>
    <phoneticPr fontId="5" type="noConversion"/>
  </si>
  <si>
    <t>제조업/피복전연선및케이블</t>
    <phoneticPr fontId="5" type="noConversion"/>
  </si>
  <si>
    <t>명노현</t>
    <phoneticPr fontId="5" type="noConversion"/>
  </si>
  <si>
    <t>현대트랜시스</t>
    <phoneticPr fontId="5" type="noConversion"/>
  </si>
  <si>
    <t>시트연구기획팀</t>
    <phoneticPr fontId="5" type="noConversion"/>
  </si>
  <si>
    <t xml:space="preserve">경기도 화성시 영천로 174, 현대트랜시스 동탄시트연구센터 </t>
    <phoneticPr fontId="5" type="noConversion"/>
  </si>
  <si>
    <t>18463</t>
    <phoneticPr fontId="5" type="noConversion"/>
  </si>
  <si>
    <t>서수웅</t>
    <phoneticPr fontId="5" type="noConversion"/>
  </si>
  <si>
    <t>연구원</t>
    <phoneticPr fontId="5" type="noConversion"/>
  </si>
  <si>
    <t>031-645-9096</t>
    <phoneticPr fontId="5" type="noConversion"/>
  </si>
  <si>
    <t>010-3434-2377</t>
    <phoneticPr fontId="5" type="noConversion"/>
  </si>
  <si>
    <t>platinumseo@hyundai-transys.com</t>
    <phoneticPr fontId="5" type="noConversion"/>
  </si>
  <si>
    <t>310-81-12926</t>
    <phoneticPr fontId="5" type="noConversion"/>
  </si>
  <si>
    <t>제조/자동차부품</t>
    <phoneticPr fontId="5" type="noConversion"/>
  </si>
  <si>
    <t>여수동</t>
    <phoneticPr fontId="5" type="noConversion"/>
  </si>
  <si>
    <t>중공업연구소 기술경영팀</t>
    <phoneticPr fontId="5" type="noConversion"/>
  </si>
  <si>
    <t>14080</t>
    <phoneticPr fontId="5" type="noConversion"/>
  </si>
  <si>
    <t>경기도 안양시 동안구 시민대로 74, 효성중공업연구소</t>
    <phoneticPr fontId="5" type="noConversion"/>
  </si>
  <si>
    <t>송승국</t>
    <phoneticPr fontId="5" type="noConversion"/>
  </si>
  <si>
    <t>과장</t>
    <phoneticPr fontId="5" type="noConversion"/>
  </si>
  <si>
    <t>031-596-1813</t>
    <phoneticPr fontId="5" type="noConversion"/>
  </si>
  <si>
    <t>010-5653-6159</t>
    <phoneticPr fontId="5" type="noConversion"/>
  </si>
  <si>
    <t>ssk617@hyosung.com</t>
    <phoneticPr fontId="5" type="noConversion"/>
  </si>
  <si>
    <t>105-81-59519</t>
    <phoneticPr fontId="5" type="noConversion"/>
  </si>
  <si>
    <t>제조업/변압기</t>
    <phoneticPr fontId="5" type="noConversion"/>
  </si>
  <si>
    <t>한화시스템㈜</t>
    <phoneticPr fontId="5" type="noConversion"/>
  </si>
  <si>
    <t>이성국</t>
    <phoneticPr fontId="5" type="noConversion"/>
  </si>
  <si>
    <t>031-8020-7590</t>
    <phoneticPr fontId="5" type="noConversion"/>
  </si>
  <si>
    <t>010-9074-4625</t>
    <phoneticPr fontId="5" type="noConversion"/>
  </si>
  <si>
    <t>sungkook.lee@hanwha.com</t>
    <phoneticPr fontId="5" type="noConversion"/>
  </si>
  <si>
    <t>17121</t>
    <phoneticPr fontId="5" type="noConversion"/>
  </si>
  <si>
    <t>경기도 용인시 처인구 남사면 경기동로 491-23</t>
    <phoneticPr fontId="5" type="noConversion"/>
  </si>
  <si>
    <t>김태환</t>
    <phoneticPr fontId="5" type="noConversion"/>
  </si>
  <si>
    <t>031-8020-7423</t>
    <phoneticPr fontId="5" type="noConversion"/>
  </si>
  <si>
    <t>010-6397-6997</t>
    <phoneticPr fontId="5" type="noConversion"/>
  </si>
  <si>
    <t>th02.kim@hanwha.com</t>
    <phoneticPr fontId="5" type="noConversion"/>
  </si>
  <si>
    <t>2.10</t>
    <phoneticPr fontId="5" type="noConversion"/>
  </si>
  <si>
    <t>513-81-17175</t>
    <phoneticPr fontId="5" type="noConversion"/>
  </si>
  <si>
    <t>제조외/기타정밀기기외</t>
    <phoneticPr fontId="5" type="noConversion"/>
  </si>
  <si>
    <t>김연철</t>
    <phoneticPr fontId="5" type="noConversion"/>
  </si>
  <si>
    <t>LS니꼬동제련</t>
    <phoneticPr fontId="5" type="noConversion"/>
  </si>
  <si>
    <t>김보성</t>
    <phoneticPr fontId="5" type="noConversion"/>
  </si>
  <si>
    <t>052-240-9635</t>
    <phoneticPr fontId="5" type="noConversion"/>
  </si>
  <si>
    <t>010-7933-8617</t>
    <phoneticPr fontId="5" type="noConversion"/>
  </si>
  <si>
    <t>bskim@lsnikko.com</t>
    <phoneticPr fontId="5" type="noConversion"/>
  </si>
  <si>
    <t>44997</t>
    <phoneticPr fontId="5" type="noConversion"/>
  </si>
  <si>
    <t>울산광역시 울주군 온산읍 산앙로 148</t>
    <phoneticPr fontId="5" type="noConversion"/>
  </si>
  <si>
    <t>이무상</t>
    <phoneticPr fontId="5" type="noConversion"/>
  </si>
  <si>
    <t>052-240-9617</t>
    <phoneticPr fontId="5" type="noConversion"/>
  </si>
  <si>
    <t>010-8954-5924</t>
    <phoneticPr fontId="5" type="noConversion"/>
  </si>
  <si>
    <t>moossang@lsnikko.com</t>
    <phoneticPr fontId="5" type="noConversion"/>
  </si>
  <si>
    <t>610-81-36565</t>
    <phoneticPr fontId="5" type="noConversion"/>
  </si>
  <si>
    <t>제조 외/동, 금, 은 외</t>
    <phoneticPr fontId="5" type="noConversion"/>
  </si>
  <si>
    <t>KAMOO HIDENORI, 도석구</t>
    <phoneticPr fontId="5" type="noConversion"/>
  </si>
  <si>
    <t>케이씨씨</t>
    <phoneticPr fontId="5" type="noConversion"/>
  </si>
  <si>
    <t>연구지원팀</t>
    <phoneticPr fontId="5" type="noConversion"/>
  </si>
  <si>
    <t>김기원</t>
    <phoneticPr fontId="5" type="noConversion"/>
  </si>
  <si>
    <t>031-288-3370</t>
    <phoneticPr fontId="5" type="noConversion"/>
  </si>
  <si>
    <t>010-2695-4980</t>
    <phoneticPr fontId="5" type="noConversion"/>
  </si>
  <si>
    <t>kwkim@kccworld.co.kr</t>
    <phoneticPr fontId="5" type="noConversion"/>
  </si>
  <si>
    <t>16891</t>
    <phoneticPr fontId="5" type="noConversion"/>
  </si>
  <si>
    <t>경기도 용인시 기흥구 마북로 240번길 17-3</t>
    <phoneticPr fontId="5" type="noConversion"/>
  </si>
  <si>
    <t>오나래</t>
    <phoneticPr fontId="5" type="noConversion"/>
  </si>
  <si>
    <t>031-288-3289</t>
    <phoneticPr fontId="5" type="noConversion"/>
  </si>
  <si>
    <t>010-5711-5209</t>
    <phoneticPr fontId="5" type="noConversion"/>
  </si>
  <si>
    <t>onr90@kccworld.co.kr</t>
    <phoneticPr fontId="5" type="noConversion"/>
  </si>
  <si>
    <t>2.03</t>
    <phoneticPr fontId="5" type="noConversion"/>
  </si>
  <si>
    <t>135-85-28693</t>
    <phoneticPr fontId="5" type="noConversion"/>
  </si>
  <si>
    <t>제조업/도료 및 유사제품</t>
    <phoneticPr fontId="5" type="noConversion"/>
  </si>
  <si>
    <t>정몽진, 정몽익</t>
    <phoneticPr fontId="5" type="noConversion"/>
  </si>
  <si>
    <t>1.30</t>
    <phoneticPr fontId="5" type="noConversion"/>
  </si>
  <si>
    <t>한온시스템㈜</t>
    <phoneticPr fontId="5" type="noConversion"/>
  </si>
  <si>
    <t>선행전략기획팀</t>
    <phoneticPr fontId="5" type="noConversion"/>
  </si>
  <si>
    <t>예동희</t>
    <phoneticPr fontId="5" type="noConversion"/>
  </si>
  <si>
    <t>042-930-6912</t>
    <phoneticPr fontId="5" type="noConversion"/>
  </si>
  <si>
    <t>010-2434-6235</t>
    <phoneticPr fontId="5" type="noConversion"/>
  </si>
  <si>
    <t>dye1@hanonsystems.com</t>
    <phoneticPr fontId="5" type="noConversion"/>
  </si>
  <si>
    <t>34325</t>
    <phoneticPr fontId="5" type="noConversion"/>
  </si>
  <si>
    <t>대전광역시 대덕구 신일서로 95</t>
    <phoneticPr fontId="5" type="noConversion"/>
  </si>
  <si>
    <t>카드결제</t>
    <phoneticPr fontId="5" type="noConversion"/>
  </si>
  <si>
    <t>306-81-24501</t>
    <phoneticPr fontId="5" type="noConversion"/>
  </si>
  <si>
    <t>제조업/자동차용 열관리 시스템</t>
    <phoneticPr fontId="5" type="noConversion"/>
  </si>
  <si>
    <t>손정원 외 2인</t>
    <phoneticPr fontId="5" type="noConversion"/>
  </si>
  <si>
    <t>김진형</t>
    <phoneticPr fontId="5" type="noConversion"/>
  </si>
  <si>
    <t>010-8721-8890</t>
    <phoneticPr fontId="5" type="noConversion"/>
  </si>
  <si>
    <t>jkim35@hanonsystems.com</t>
    <phoneticPr fontId="5" type="noConversion"/>
  </si>
  <si>
    <t>넥센타이어㈜</t>
    <phoneticPr fontId="5" type="noConversion"/>
  </si>
  <si>
    <t>연구운영팀</t>
    <phoneticPr fontId="5" type="noConversion"/>
  </si>
  <si>
    <t>07594</t>
    <phoneticPr fontId="5" type="noConversion"/>
  </si>
  <si>
    <t>서울특별시 강서구 마곡중앙로 177 더넥센유니버시티</t>
    <phoneticPr fontId="5" type="noConversion"/>
  </si>
  <si>
    <t>제조업/타이어</t>
    <phoneticPr fontId="5" type="noConversion"/>
  </si>
  <si>
    <t>강호찬</t>
    <phoneticPr fontId="5" type="noConversion"/>
  </si>
  <si>
    <t>배유진</t>
    <phoneticPr fontId="5" type="noConversion"/>
  </si>
  <si>
    <t>02-6210-2856</t>
    <phoneticPr fontId="5" type="noConversion"/>
  </si>
  <si>
    <t>10192022@nexentire.com</t>
    <phoneticPr fontId="5" type="noConversion"/>
  </si>
  <si>
    <t>한화솔루션㈜</t>
    <phoneticPr fontId="5" type="noConversion"/>
  </si>
  <si>
    <t>안귀룡</t>
    <phoneticPr fontId="5" type="noConversion"/>
  </si>
  <si>
    <t>수석연구원</t>
    <phoneticPr fontId="5" type="noConversion"/>
  </si>
  <si>
    <t>042-865-6852</t>
    <phoneticPr fontId="5" type="noConversion"/>
  </si>
  <si>
    <t>010-4422-1822</t>
    <phoneticPr fontId="5" type="noConversion"/>
  </si>
  <si>
    <t>grahn@hanwha.com</t>
    <phoneticPr fontId="5" type="noConversion"/>
  </si>
  <si>
    <t>34128</t>
    <phoneticPr fontId="5" type="noConversion"/>
  </si>
  <si>
    <t>대전시 유성구 가정로 76</t>
    <phoneticPr fontId="5" type="noConversion"/>
  </si>
  <si>
    <t>김정주</t>
    <phoneticPr fontId="5" type="noConversion"/>
  </si>
  <si>
    <t>010-7567-6099</t>
    <phoneticPr fontId="5" type="noConversion"/>
  </si>
  <si>
    <t>doublej@hanwha.com</t>
    <phoneticPr fontId="5" type="noConversion"/>
  </si>
  <si>
    <t>314-85-00376</t>
    <phoneticPr fontId="5" type="noConversion"/>
  </si>
  <si>
    <t>제조업/가성소다,폴리에틸렌</t>
    <phoneticPr fontId="5" type="noConversion"/>
  </si>
  <si>
    <t>이구영</t>
    <phoneticPr fontId="5" type="noConversion"/>
  </si>
  <si>
    <t>애경산업㈜</t>
    <phoneticPr fontId="5" type="noConversion"/>
  </si>
  <si>
    <t>기술지원팀</t>
    <phoneticPr fontId="5" type="noConversion"/>
  </si>
  <si>
    <t>한상동</t>
    <phoneticPr fontId="5" type="noConversion"/>
  </si>
  <si>
    <t>042-879-0152</t>
    <phoneticPr fontId="5" type="noConversion"/>
  </si>
  <si>
    <t>010-2414-9548</t>
    <phoneticPr fontId="5" type="noConversion"/>
  </si>
  <si>
    <t>대전시 유성구 신성남로 120</t>
    <phoneticPr fontId="5" type="noConversion"/>
  </si>
  <si>
    <t>박수연</t>
    <phoneticPr fontId="5" type="noConversion"/>
  </si>
  <si>
    <t>113-81-11573</t>
    <phoneticPr fontId="5" type="noConversion"/>
  </si>
  <si>
    <t>제조</t>
    <phoneticPr fontId="5" type="noConversion"/>
  </si>
  <si>
    <t>채동석, 이윤규</t>
    <phoneticPr fontId="5" type="noConversion"/>
  </si>
  <si>
    <t>042-879-0156</t>
    <phoneticPr fontId="5" type="noConversion"/>
  </si>
  <si>
    <t>suyeon@aekyung.kr</t>
    <phoneticPr fontId="5" type="noConversion"/>
  </si>
  <si>
    <t>금호석유화학</t>
    <phoneticPr fontId="5" type="noConversion"/>
  </si>
  <si>
    <t>34044</t>
    <phoneticPr fontId="5" type="noConversion"/>
  </si>
  <si>
    <t>대전광역시 유성구 유성대로 1557(화암동) 금호석유화학 중앙연구소</t>
    <phoneticPr fontId="5" type="noConversion"/>
  </si>
  <si>
    <t>1.21</t>
    <phoneticPr fontId="5" type="noConversion"/>
  </si>
  <si>
    <t>102-81-31147</t>
    <phoneticPr fontId="5" type="noConversion"/>
  </si>
  <si>
    <t>제조업, 부동상/합성고무, 임대</t>
    <phoneticPr fontId="5" type="noConversion"/>
  </si>
  <si>
    <t>박찬구, 문동준</t>
    <phoneticPr fontId="5" type="noConversion"/>
  </si>
  <si>
    <t>김예동</t>
    <phoneticPr fontId="5" type="noConversion"/>
  </si>
  <si>
    <t>042-865-2741</t>
    <phoneticPr fontId="5" type="noConversion"/>
  </si>
  <si>
    <t>kcr@kkpc.com</t>
    <phoneticPr fontId="5" type="noConversion"/>
  </si>
  <si>
    <t>두산전자BG</t>
    <phoneticPr fontId="5" type="noConversion"/>
  </si>
  <si>
    <t>16858</t>
    <phoneticPr fontId="5" type="noConversion"/>
  </si>
  <si>
    <t>경기도 용인시 수지구 수지로 112-10 두산기술원</t>
    <phoneticPr fontId="5" type="noConversion"/>
  </si>
  <si>
    <t>135-85-33779</t>
    <phoneticPr fontId="5" type="noConversion"/>
  </si>
  <si>
    <t>제조/인쇄회로동박적층판</t>
    <phoneticPr fontId="5" type="noConversion"/>
  </si>
  <si>
    <t>동현수</t>
    <phoneticPr fontId="5" type="noConversion"/>
  </si>
  <si>
    <t>원희성</t>
    <phoneticPr fontId="5" type="noConversion"/>
  </si>
  <si>
    <t>031-260-6375</t>
    <phoneticPr fontId="5" type="noConversion"/>
  </si>
  <si>
    <t>hsoung@doosan.com</t>
    <phoneticPr fontId="5" type="noConversion"/>
  </si>
  <si>
    <t>1.31 / 8.8</t>
    <phoneticPr fontId="5" type="noConversion"/>
  </si>
  <si>
    <t>코오롱미래기술원</t>
    <phoneticPr fontId="5" type="noConversion"/>
  </si>
  <si>
    <t>김정기</t>
    <phoneticPr fontId="5" type="noConversion"/>
  </si>
  <si>
    <t>02-2199-1120</t>
    <phoneticPr fontId="5" type="noConversion"/>
  </si>
  <si>
    <t>010-7285-1807</t>
    <phoneticPr fontId="5" type="noConversion"/>
  </si>
  <si>
    <t>jeongki@kolon.com</t>
    <phoneticPr fontId="5" type="noConversion"/>
  </si>
  <si>
    <t>07793</t>
    <phoneticPr fontId="5" type="noConversion"/>
  </si>
  <si>
    <t>서울시 강서구 마곡동로 110 코오롱One&amp;Only타워</t>
    <phoneticPr fontId="5" type="noConversion"/>
  </si>
  <si>
    <t>이병일</t>
    <phoneticPr fontId="5" type="noConversion"/>
  </si>
  <si>
    <t>02-2199-1127</t>
    <phoneticPr fontId="5" type="noConversion"/>
  </si>
  <si>
    <t>010-2766-0504</t>
    <phoneticPr fontId="5" type="noConversion"/>
  </si>
  <si>
    <t>fish201@kolon.com</t>
    <phoneticPr fontId="5" type="noConversion"/>
  </si>
  <si>
    <t>2.14</t>
    <phoneticPr fontId="5" type="noConversion"/>
  </si>
  <si>
    <t>제조업/섬유,필름,전자재료,합성수지</t>
    <phoneticPr fontId="5" type="noConversion"/>
  </si>
  <si>
    <t>장윤정</t>
    <phoneticPr fontId="5" type="noConversion"/>
  </si>
  <si>
    <t>010-8647-5116</t>
    <phoneticPr fontId="5" type="noConversion"/>
  </si>
  <si>
    <t>yunjeong_jang@kolon.com</t>
    <phoneticPr fontId="5" type="noConversion"/>
  </si>
  <si>
    <t>연구개발특구진흥재단</t>
    <phoneticPr fontId="5" type="noConversion"/>
  </si>
  <si>
    <t>사업기획팀</t>
    <phoneticPr fontId="5" type="noConversion"/>
  </si>
  <si>
    <t>조명현</t>
    <phoneticPr fontId="5" type="noConversion"/>
  </si>
  <si>
    <t>010-5587-7233</t>
    <phoneticPr fontId="5" type="noConversion"/>
  </si>
  <si>
    <t>melek@innopolis.or.kr</t>
    <phoneticPr fontId="5" type="noConversion"/>
  </si>
  <si>
    <t>34125</t>
    <phoneticPr fontId="5" type="noConversion"/>
  </si>
  <si>
    <t>대전광역시 유성구 엑스포로 123번길 27-5</t>
    <phoneticPr fontId="5" type="noConversion"/>
  </si>
  <si>
    <t>2.17</t>
    <phoneticPr fontId="5" type="noConversion"/>
  </si>
  <si>
    <t>314-82-10460</t>
    <phoneticPr fontId="5" type="noConversion"/>
  </si>
  <si>
    <t>서비스 외/연구개발업 외</t>
    <phoneticPr fontId="5" type="noConversion"/>
  </si>
  <si>
    <t>양성광</t>
    <phoneticPr fontId="5" type="noConversion"/>
  </si>
  <si>
    <t>지범근</t>
    <phoneticPr fontId="5" type="noConversion"/>
  </si>
  <si>
    <t>코닝정밀소재</t>
    <phoneticPr fontId="5" type="noConversion"/>
  </si>
  <si>
    <t>최왕규</t>
    <phoneticPr fontId="5" type="noConversion"/>
  </si>
  <si>
    <t>041-520-4310</t>
    <phoneticPr fontId="5" type="noConversion"/>
  </si>
  <si>
    <t>010-2282-1204</t>
    <phoneticPr fontId="5" type="noConversion"/>
  </si>
  <si>
    <t>Wangkyu.choi@corning.com</t>
    <phoneticPr fontId="5" type="noConversion"/>
  </si>
  <si>
    <t>31454</t>
    <phoneticPr fontId="5" type="noConversion"/>
  </si>
  <si>
    <t>충청남도 아산시 탕정면 탕정로 212 코닝정밀소재 1단지</t>
    <phoneticPr fontId="5" type="noConversion"/>
  </si>
  <si>
    <t>박선준</t>
    <phoneticPr fontId="5" type="noConversion"/>
  </si>
  <si>
    <t>041-520-4315</t>
    <phoneticPr fontId="5" type="noConversion"/>
  </si>
  <si>
    <t>010-3217-6450</t>
    <phoneticPr fontId="5" type="noConversion"/>
  </si>
  <si>
    <t>Sunjoon.park@corning.com</t>
    <phoneticPr fontId="5" type="noConversion"/>
  </si>
  <si>
    <t>2.7</t>
    <phoneticPr fontId="5" type="noConversion"/>
  </si>
  <si>
    <t>513-81-08910</t>
    <phoneticPr fontId="5" type="noConversion"/>
  </si>
  <si>
    <t>제조업 외/LCD용 정밀평판유리 외</t>
    <phoneticPr fontId="5" type="noConversion"/>
  </si>
  <si>
    <t>이수봉</t>
    <phoneticPr fontId="5" type="noConversion"/>
  </si>
  <si>
    <t>삼양사</t>
    <phoneticPr fontId="5" type="noConversion"/>
  </si>
  <si>
    <t>CTO 기술전략팀</t>
    <phoneticPr fontId="5" type="noConversion"/>
  </si>
  <si>
    <t>이광희</t>
    <phoneticPr fontId="5" type="noConversion"/>
  </si>
  <si>
    <t>02-2157-9025</t>
    <phoneticPr fontId="5" type="noConversion"/>
  </si>
  <si>
    <t>010-9384-9456</t>
    <phoneticPr fontId="5" type="noConversion"/>
  </si>
  <si>
    <t>Kwanghee.lee@samyang.com</t>
    <phoneticPr fontId="5" type="noConversion"/>
  </si>
  <si>
    <t>13488</t>
    <phoneticPr fontId="5" type="noConversion"/>
  </si>
  <si>
    <t>경기도 성남시 판교로 295 삼양디스커버리센터</t>
    <phoneticPr fontId="5" type="noConversion"/>
  </si>
  <si>
    <t>781-85-00412</t>
    <phoneticPr fontId="5" type="noConversion"/>
  </si>
  <si>
    <t>제조업 외/설탕,전분 외</t>
    <phoneticPr fontId="5" type="noConversion"/>
  </si>
  <si>
    <t>박순철, 송자량</t>
    <phoneticPr fontId="5" type="noConversion"/>
  </si>
  <si>
    <t>최혜지</t>
    <phoneticPr fontId="5" type="noConversion"/>
  </si>
  <si>
    <t>02-2157-9022</t>
    <phoneticPr fontId="5" type="noConversion"/>
  </si>
  <si>
    <t>Hyeji.choi@samyang.com</t>
    <phoneticPr fontId="5" type="noConversion"/>
  </si>
  <si>
    <t>기술연구원 연구기획그룹</t>
    <phoneticPr fontId="5" type="noConversion"/>
  </si>
  <si>
    <t>오일권</t>
    <phoneticPr fontId="5" type="noConversion"/>
  </si>
  <si>
    <t>054-220-6973</t>
    <phoneticPr fontId="5" type="noConversion"/>
  </si>
  <si>
    <t>010-4286-0746</t>
    <phoneticPr fontId="5" type="noConversion"/>
  </si>
  <si>
    <t>oilgon@posco.com</t>
    <phoneticPr fontId="5" type="noConversion"/>
  </si>
  <si>
    <t>37859</t>
    <phoneticPr fontId="5" type="noConversion"/>
  </si>
  <si>
    <t>경북 포항시 남구 동해안로 6261</t>
    <phoneticPr fontId="5" type="noConversion"/>
  </si>
  <si>
    <t>김양희</t>
    <phoneticPr fontId="5" type="noConversion"/>
  </si>
  <si>
    <t>054-220-6059</t>
    <phoneticPr fontId="5" type="noConversion"/>
  </si>
  <si>
    <t>010-9168-1740</t>
    <phoneticPr fontId="5" type="noConversion"/>
  </si>
  <si>
    <t>477427mj@posco.com</t>
    <phoneticPr fontId="5" type="noConversion"/>
  </si>
  <si>
    <t>506-81-00017</t>
    <phoneticPr fontId="5" type="noConversion"/>
  </si>
  <si>
    <t>제조 / 철강재</t>
    <phoneticPr fontId="5" type="noConversion"/>
  </si>
  <si>
    <t>최정우</t>
    <phoneticPr fontId="5" type="noConversion"/>
  </si>
  <si>
    <t>052-220-6059</t>
    <phoneticPr fontId="5" type="noConversion"/>
  </si>
  <si>
    <t>한국유리공업㈜</t>
    <phoneticPr fontId="5" type="noConversion"/>
  </si>
  <si>
    <t>기술연구소</t>
    <phoneticPr fontId="5" type="noConversion"/>
  </si>
  <si>
    <t>유병호</t>
    <phoneticPr fontId="5" type="noConversion"/>
  </si>
  <si>
    <t>063-460-1334</t>
    <phoneticPr fontId="5" type="noConversion"/>
  </si>
  <si>
    <t>010-3212-3148</t>
    <phoneticPr fontId="5" type="noConversion"/>
  </si>
  <si>
    <t>bhyou@hanglas.co.kr</t>
    <phoneticPr fontId="5" type="noConversion"/>
  </si>
  <si>
    <t>54008</t>
    <phoneticPr fontId="5" type="noConversion"/>
  </si>
  <si>
    <t>전북 군산시 외항 1길 396</t>
    <phoneticPr fontId="5" type="noConversion"/>
  </si>
  <si>
    <t>이수연</t>
    <phoneticPr fontId="5" type="noConversion"/>
  </si>
  <si>
    <t xml:space="preserve">대리 </t>
    <phoneticPr fontId="5" type="noConversion"/>
  </si>
  <si>
    <t>063-460-1336</t>
    <phoneticPr fontId="5" type="noConversion"/>
  </si>
  <si>
    <t>010-5128-0014</t>
    <phoneticPr fontId="5" type="noConversion"/>
  </si>
  <si>
    <t>sooyeon.lee@hanglas.co.kr</t>
    <phoneticPr fontId="5" type="noConversion"/>
  </si>
  <si>
    <t>542-88-01592</t>
    <phoneticPr fontId="5" type="noConversion"/>
  </si>
  <si>
    <t>제조업 / 판유리</t>
    <phoneticPr fontId="5" type="noConversion"/>
  </si>
  <si>
    <t>이명주</t>
    <phoneticPr fontId="5" type="noConversion"/>
  </si>
  <si>
    <t>정찬욱</t>
    <phoneticPr fontId="5" type="noConversion"/>
  </si>
  <si>
    <t>063-460-4122</t>
    <phoneticPr fontId="5" type="noConversion"/>
  </si>
  <si>
    <t>hgiap@hanglas.co.kr</t>
    <phoneticPr fontId="5" type="noConversion"/>
  </si>
  <si>
    <t>jn97.lee@samsung.com</t>
    <phoneticPr fontId="5" type="noConversion"/>
  </si>
  <si>
    <t>기술전략팀</t>
    <phoneticPr fontId="5" type="noConversion"/>
  </si>
  <si>
    <t>14118</t>
    <phoneticPr fontId="5" type="noConversion"/>
  </si>
  <si>
    <t>경기도 안양시 동안구 엘에스로 116번길 40 R&amp;D캠퍼스 8층 기술전략팀</t>
    <phoneticPr fontId="5" type="noConversion"/>
  </si>
  <si>
    <t>강민수</t>
    <phoneticPr fontId="5" type="noConversion"/>
  </si>
  <si>
    <t>매니저</t>
    <phoneticPr fontId="5" type="noConversion"/>
  </si>
  <si>
    <t>031-8090-7733</t>
    <phoneticPr fontId="5" type="noConversion"/>
  </si>
  <si>
    <t>010-2297-0728</t>
    <phoneticPr fontId="5" type="noConversion"/>
  </si>
  <si>
    <t>mskang@lsis.com</t>
    <phoneticPr fontId="5" type="noConversion"/>
  </si>
  <si>
    <t>2.20</t>
    <phoneticPr fontId="5" type="noConversion"/>
  </si>
  <si>
    <t>116-81-19273</t>
    <phoneticPr fontId="5" type="noConversion"/>
  </si>
  <si>
    <t>제조업 외/전기전자기기및관련제품 외</t>
    <phoneticPr fontId="5" type="noConversion"/>
  </si>
  <si>
    <t>SK이노베이션</t>
    <phoneticPr fontId="5" type="noConversion"/>
  </si>
  <si>
    <t>연구지원실</t>
    <phoneticPr fontId="5" type="noConversion"/>
  </si>
  <si>
    <t>동선민</t>
    <phoneticPr fontId="5" type="noConversion"/>
  </si>
  <si>
    <t>042-609-8583</t>
    <phoneticPr fontId="5" type="noConversion"/>
  </si>
  <si>
    <t>010-5047-8540</t>
    <phoneticPr fontId="5" type="noConversion"/>
  </si>
  <si>
    <t>34124</t>
    <phoneticPr fontId="5" type="noConversion"/>
  </si>
  <si>
    <t>대전광역시 유성구 엑스포로 325(원촌동)</t>
    <phoneticPr fontId="5" type="noConversion"/>
  </si>
  <si>
    <t>101-86-32319</t>
    <phoneticPr fontId="5" type="noConversion"/>
  </si>
  <si>
    <t>서비스/지주회사경영지도</t>
    <phoneticPr fontId="5" type="noConversion"/>
  </si>
  <si>
    <t>김준</t>
    <phoneticPr fontId="5" type="noConversion"/>
  </si>
  <si>
    <t>이채율</t>
    <phoneticPr fontId="5" type="noConversion"/>
  </si>
  <si>
    <t>042-609-8518</t>
    <phoneticPr fontId="5" type="noConversion"/>
  </si>
  <si>
    <t>chaeyoollee@sk.com</t>
    <phoneticPr fontId="5" type="noConversion"/>
  </si>
  <si>
    <t>ahw123@komsco.com</t>
    <phoneticPr fontId="5" type="noConversion"/>
  </si>
  <si>
    <t>보령제약 주식회사</t>
    <phoneticPr fontId="5" type="noConversion"/>
  </si>
  <si>
    <t>김희영</t>
    <phoneticPr fontId="5" type="noConversion"/>
  </si>
  <si>
    <t>031-491-2271(#502)</t>
    <phoneticPr fontId="5" type="noConversion"/>
  </si>
  <si>
    <t>010-2607-3328</t>
    <phoneticPr fontId="5" type="noConversion"/>
  </si>
  <si>
    <t>15425</t>
    <phoneticPr fontId="5" type="noConversion"/>
  </si>
  <si>
    <t>경기도 안산시 단원구 능안로 107, 보령제약 연구소</t>
    <phoneticPr fontId="5" type="noConversion"/>
  </si>
  <si>
    <t>208-81-00281</t>
    <phoneticPr fontId="5" type="noConversion"/>
  </si>
  <si>
    <t>제조업/양약</t>
    <phoneticPr fontId="5" type="noConversion"/>
  </si>
  <si>
    <t>안재현, 이삼수</t>
    <phoneticPr fontId="5" type="noConversion"/>
  </si>
  <si>
    <t>조윤은</t>
    <phoneticPr fontId="5" type="noConversion"/>
  </si>
  <si>
    <t>031-491-2271(#504)</t>
    <phoneticPr fontId="5" type="noConversion"/>
  </si>
  <si>
    <t>yecho@boryung.co.kr</t>
    <phoneticPr fontId="5" type="noConversion"/>
  </si>
  <si>
    <t>kimhy5959@boryung.co.kr</t>
    <phoneticPr fontId="5" type="noConversion"/>
  </si>
  <si>
    <t>seonmin.dong@sk.com</t>
    <phoneticPr fontId="5" type="noConversion"/>
  </si>
  <si>
    <t>한국타이어</t>
    <phoneticPr fontId="5" type="noConversion"/>
  </si>
  <si>
    <t>연구개발본부 R&amp;D기획팀</t>
    <phoneticPr fontId="5" type="noConversion"/>
  </si>
  <si>
    <t>안진호</t>
    <phoneticPr fontId="5" type="noConversion"/>
  </si>
  <si>
    <t>042-724-1210</t>
    <phoneticPr fontId="5" type="noConversion"/>
  </si>
  <si>
    <t>010-9555-7608</t>
    <phoneticPr fontId="5" type="noConversion"/>
  </si>
  <si>
    <t>jinho@hankooktech.com</t>
    <phoneticPr fontId="5" type="noConversion"/>
  </si>
  <si>
    <t>임정임</t>
    <phoneticPr fontId="5" type="noConversion"/>
  </si>
  <si>
    <t>34127</t>
    <phoneticPr fontId="5" type="noConversion"/>
  </si>
  <si>
    <t>대전광역시 유성구 유성대로 935번길 50(죽동664)한국타이어 테크노돔</t>
    <phoneticPr fontId="5" type="noConversion"/>
  </si>
  <si>
    <t>042-724-2592</t>
    <phoneticPr fontId="5" type="noConversion"/>
  </si>
  <si>
    <t>010-9944-7257</t>
    <phoneticPr fontId="5" type="noConversion"/>
  </si>
  <si>
    <t>op600796@hankooktech.com</t>
    <phoneticPr fontId="5" type="noConversion"/>
  </si>
  <si>
    <t>2.13</t>
    <phoneticPr fontId="5" type="noConversion"/>
  </si>
  <si>
    <t>314-85-47556</t>
    <phoneticPr fontId="5" type="noConversion"/>
  </si>
  <si>
    <t>서비스/기술연구용역</t>
    <phoneticPr fontId="5" type="noConversion"/>
  </si>
  <si>
    <t>한국테크노돔</t>
    <phoneticPr fontId="5" type="noConversion"/>
  </si>
  <si>
    <t>삼화페인트공업㈜</t>
    <phoneticPr fontId="5" type="noConversion"/>
  </si>
  <si>
    <t>15619</t>
    <phoneticPr fontId="5" type="noConversion"/>
  </si>
  <si>
    <t>경기도 안산시 단원구 별망로 178 (성곡동)</t>
    <phoneticPr fontId="5" type="noConversion"/>
  </si>
  <si>
    <t>김필영</t>
    <phoneticPr fontId="5" type="noConversion"/>
  </si>
  <si>
    <t>031-8085-4612</t>
    <phoneticPr fontId="5" type="noConversion"/>
  </si>
  <si>
    <t>010-8719-4574</t>
    <phoneticPr fontId="5" type="noConversion"/>
  </si>
  <si>
    <t>pykim@samhwa.com</t>
    <phoneticPr fontId="5" type="noConversion"/>
  </si>
  <si>
    <t>134-81-17477</t>
    <phoneticPr fontId="5" type="noConversion"/>
  </si>
  <si>
    <t>제조업/도료</t>
    <phoneticPr fontId="5" type="noConversion"/>
  </si>
  <si>
    <t>오진수,김장연</t>
    <phoneticPr fontId="5" type="noConversion"/>
  </si>
  <si>
    <t>김상민</t>
    <phoneticPr fontId="5" type="noConversion"/>
  </si>
  <si>
    <t>010-4477-8903</t>
    <phoneticPr fontId="5" type="noConversion"/>
  </si>
  <si>
    <t>sm8000@samhwa.com</t>
    <phoneticPr fontId="5" type="noConversion"/>
  </si>
  <si>
    <t>이알앤에스</t>
    <phoneticPr fontId="5" type="noConversion"/>
  </si>
  <si>
    <t>실장</t>
    <phoneticPr fontId="5" type="noConversion"/>
  </si>
  <si>
    <t>화학연구소</t>
    <phoneticPr fontId="5" type="noConversion"/>
  </si>
  <si>
    <t>박동욱</t>
    <phoneticPr fontId="5" type="noConversion"/>
  </si>
  <si>
    <t>042-865-8058</t>
    <phoneticPr fontId="5" type="noConversion"/>
  </si>
  <si>
    <t>010-4628-5540</t>
    <phoneticPr fontId="5" type="noConversion"/>
  </si>
  <si>
    <t>dongwook.park@samyang.com</t>
    <phoneticPr fontId="5" type="noConversion"/>
  </si>
  <si>
    <t>34077</t>
    <phoneticPr fontId="5" type="noConversion"/>
  </si>
  <si>
    <t>대전 유성구 대덕대로 730 삼양사 화학연구소</t>
    <phoneticPr fontId="5" type="noConversion"/>
  </si>
  <si>
    <t>2.24</t>
    <phoneticPr fontId="5" type="noConversion"/>
  </si>
  <si>
    <t>314-85-44700</t>
    <phoneticPr fontId="5" type="noConversion"/>
  </si>
  <si>
    <t>제조업</t>
    <phoneticPr fontId="5" type="noConversion"/>
  </si>
  <si>
    <t>문지수</t>
    <phoneticPr fontId="5" type="noConversion"/>
  </si>
  <si>
    <t>042-865-8086</t>
    <phoneticPr fontId="5" type="noConversion"/>
  </si>
  <si>
    <t>jisu.mun@samyang.com</t>
    <phoneticPr fontId="5" type="noConversion"/>
  </si>
  <si>
    <t>박순철</t>
    <phoneticPr fontId="5" type="noConversion"/>
  </si>
  <si>
    <t>구자균, 남기원, 박용상</t>
    <phoneticPr fontId="5" type="noConversion"/>
  </si>
  <si>
    <t>042-865-7035</t>
    <phoneticPr fontId="5" type="noConversion"/>
  </si>
  <si>
    <t>jbk1643@innopolis.or.kr</t>
    <phoneticPr fontId="5" type="noConversion"/>
  </si>
  <si>
    <t>연구총괄실</t>
    <phoneticPr fontId="5" type="noConversion"/>
  </si>
  <si>
    <t>이정구</t>
    <phoneticPr fontId="5" type="noConversion"/>
  </si>
  <si>
    <t>이사</t>
    <phoneticPr fontId="5" type="noConversion"/>
  </si>
  <si>
    <t>031-358-8200</t>
    <phoneticPr fontId="5" type="noConversion"/>
  </si>
  <si>
    <t>010-3721-7456</t>
    <phoneticPr fontId="5" type="noConversion"/>
  </si>
  <si>
    <t>jglee@buhmwoo.com</t>
    <phoneticPr fontId="5" type="noConversion"/>
  </si>
  <si>
    <t>18574</t>
    <phoneticPr fontId="5" type="noConversion"/>
  </si>
  <si>
    <t>경기도 화성시 장안면 매바위로 366번길 8, 범우연구소</t>
    <phoneticPr fontId="5" type="noConversion"/>
  </si>
  <si>
    <t>김명원</t>
    <phoneticPr fontId="5" type="noConversion"/>
  </si>
  <si>
    <t>채호준</t>
    <phoneticPr fontId="5" type="noConversion"/>
  </si>
  <si>
    <t>134-81-87333</t>
    <phoneticPr fontId="5" type="noConversion"/>
  </si>
  <si>
    <t>연구개발법</t>
    <phoneticPr fontId="5" type="noConversion"/>
  </si>
  <si>
    <t>amurita@buhmwoo.com</t>
    <phoneticPr fontId="5" type="noConversion"/>
  </si>
  <si>
    <t>R&amp;D기획팀</t>
    <phoneticPr fontId="5" type="noConversion"/>
  </si>
  <si>
    <t>문준섭</t>
    <phoneticPr fontId="5" type="noConversion"/>
  </si>
  <si>
    <t>02-820-8206</t>
    <phoneticPr fontId="5" type="noConversion"/>
  </si>
  <si>
    <t>010-2501-4258</t>
    <phoneticPr fontId="5" type="noConversion"/>
  </si>
  <si>
    <t>joonseop@nongshim.com</t>
    <phoneticPr fontId="5" type="noConversion"/>
  </si>
  <si>
    <t>07057</t>
    <phoneticPr fontId="5" type="noConversion"/>
  </si>
  <si>
    <t>서울 동작구 여의대방로 112 ㈜농심</t>
    <phoneticPr fontId="5" type="noConversion"/>
  </si>
  <si>
    <t>윤혜영</t>
    <phoneticPr fontId="5" type="noConversion"/>
  </si>
  <si>
    <t>02-820-8209</t>
    <phoneticPr fontId="5" type="noConversion"/>
  </si>
  <si>
    <t>118-81-03914</t>
    <phoneticPr fontId="5" type="noConversion"/>
  </si>
  <si>
    <t>제조도매</t>
    <phoneticPr fontId="5" type="noConversion"/>
  </si>
  <si>
    <t>라면,스낵,생수 외</t>
    <phoneticPr fontId="5" type="noConversion"/>
  </si>
  <si>
    <t>loveyhy@nongshim.com</t>
    <phoneticPr fontId="5" type="noConversion"/>
  </si>
  <si>
    <t>1.10</t>
    <phoneticPr fontId="5" type="noConversion"/>
  </si>
  <si>
    <t>3.2(112만원)</t>
    <phoneticPr fontId="5" type="noConversion"/>
  </si>
  <si>
    <t>한국항공우주산업㈜</t>
    <phoneticPr fontId="5" type="noConversion"/>
  </si>
  <si>
    <t>신사업기술팀</t>
    <phoneticPr fontId="5" type="noConversion"/>
  </si>
  <si>
    <t>52529</t>
    <phoneticPr fontId="5" type="noConversion"/>
  </si>
  <si>
    <t>경남 사천시 사남면 공단1로 78</t>
    <phoneticPr fontId="5" type="noConversion"/>
  </si>
  <si>
    <t>3.09</t>
    <phoneticPr fontId="5" type="noConversion"/>
  </si>
  <si>
    <t>110-81-42397</t>
    <phoneticPr fontId="5" type="noConversion"/>
  </si>
  <si>
    <t>제조업/완제기생산</t>
    <phoneticPr fontId="5" type="noConversion"/>
  </si>
  <si>
    <t>안현호</t>
    <phoneticPr fontId="5" type="noConversion"/>
  </si>
  <si>
    <t>김지후</t>
    <phoneticPr fontId="5" type="noConversion"/>
  </si>
  <si>
    <t>055-851-4770</t>
    <phoneticPr fontId="5" type="noConversion"/>
  </si>
  <si>
    <t>z03353@koreaaero.com</t>
    <phoneticPr fontId="5" type="noConversion"/>
  </si>
  <si>
    <t>45만원완료</t>
    <phoneticPr fontId="5" type="noConversion"/>
  </si>
  <si>
    <t>한국수자원공사</t>
    <phoneticPr fontId="5" type="noConversion"/>
  </si>
  <si>
    <t>연구관리처</t>
    <phoneticPr fontId="5" type="noConversion"/>
  </si>
  <si>
    <t>34045</t>
    <phoneticPr fontId="5" type="noConversion"/>
  </si>
  <si>
    <t>대전광역시 유성구 유성대로 1689번길 125(전민동)</t>
    <phoneticPr fontId="5" type="noConversion"/>
  </si>
  <si>
    <t>이주연</t>
    <phoneticPr fontId="5" type="noConversion"/>
  </si>
  <si>
    <t>042-870-7313</t>
    <phoneticPr fontId="5" type="noConversion"/>
  </si>
  <si>
    <t>BLOSSOM@KWATER.OR.KR</t>
  </si>
  <si>
    <t>4.27(112만원)</t>
    <phoneticPr fontId="5" type="noConversion"/>
  </si>
  <si>
    <t>306-82-00471</t>
    <phoneticPr fontId="5" type="noConversion"/>
  </si>
  <si>
    <t>종합건설, 수도, 전기 / 건설, 종합건설 외</t>
    <phoneticPr fontId="5" type="noConversion"/>
  </si>
  <si>
    <t>박재현</t>
    <phoneticPr fontId="5" type="noConversion"/>
  </si>
  <si>
    <t>5.4입금(112만원)</t>
    <phoneticPr fontId="5" type="noConversion"/>
  </si>
  <si>
    <t>yi4349.park@hanwha.com</t>
    <phoneticPr fontId="5" type="noConversion"/>
  </si>
  <si>
    <t>첫날점심</t>
    <phoneticPr fontId="7" type="noConversion"/>
  </si>
  <si>
    <t>둘째날점심</t>
    <phoneticPr fontId="7" type="noConversion"/>
  </si>
  <si>
    <t>이상훈</t>
    <phoneticPr fontId="5" type="noConversion"/>
  </si>
  <si>
    <t>031-8090-7125</t>
    <phoneticPr fontId="5" type="noConversion"/>
  </si>
  <si>
    <t>010-7482-8237</t>
    <phoneticPr fontId="5" type="noConversion"/>
  </si>
  <si>
    <t>엄태준</t>
    <phoneticPr fontId="5" type="noConversion"/>
  </si>
  <si>
    <t>031-596-1814</t>
    <phoneticPr fontId="5" type="noConversion"/>
  </si>
  <si>
    <t>010-9526-9264</t>
    <phoneticPr fontId="5" type="noConversion"/>
  </si>
  <si>
    <t>etjun7@hyosung.com</t>
    <phoneticPr fontId="5" type="noConversion"/>
  </si>
  <si>
    <t>LS전선㈜</t>
    <phoneticPr fontId="5" type="noConversion"/>
  </si>
  <si>
    <t>비아이티범우연구소</t>
    <phoneticPr fontId="5" type="noConversion"/>
  </si>
  <si>
    <t>GS칼텍스</t>
    <phoneticPr fontId="5" type="noConversion"/>
  </si>
  <si>
    <t>기술경영부서장</t>
    <phoneticPr fontId="21" type="noConversion"/>
  </si>
  <si>
    <t>042-865-7091</t>
    <phoneticPr fontId="5" type="noConversion"/>
  </si>
  <si>
    <t>수요조사서</t>
    <phoneticPr fontId="5" type="noConversion"/>
  </si>
  <si>
    <t>보냄</t>
    <phoneticPr fontId="5" type="noConversion"/>
  </si>
  <si>
    <t>노광민</t>
    <phoneticPr fontId="5" type="noConversion"/>
  </si>
  <si>
    <t>보냄</t>
  </si>
  <si>
    <t>보냄</t>
    <phoneticPr fontId="5" type="noConversion"/>
  </si>
  <si>
    <t>보냄</t>
    <phoneticPr fontId="5" type="noConversion"/>
  </si>
  <si>
    <t>보냄</t>
    <phoneticPr fontId="5" type="noConversion"/>
  </si>
  <si>
    <t>보냄</t>
    <phoneticPr fontId="5" type="noConversion"/>
  </si>
  <si>
    <t>분류</t>
    <phoneticPr fontId="5" type="noConversion"/>
  </si>
  <si>
    <t>코오롱인더스트리</t>
    <phoneticPr fontId="5" type="noConversion"/>
  </si>
  <si>
    <t>대</t>
  </si>
  <si>
    <t>대</t>
    <phoneticPr fontId="5" type="noConversion"/>
  </si>
  <si>
    <t>대</t>
    <phoneticPr fontId="5" type="noConversion"/>
  </si>
  <si>
    <t>연</t>
  </si>
  <si>
    <t>중</t>
  </si>
  <si>
    <t>중견</t>
    <phoneticPr fontId="5" type="noConversion"/>
  </si>
  <si>
    <t>중</t>
    <phoneticPr fontId="5" type="noConversion"/>
  </si>
  <si>
    <t>중견</t>
    <phoneticPr fontId="5" type="noConversion"/>
  </si>
  <si>
    <t>소</t>
    <phoneticPr fontId="5" type="noConversion"/>
  </si>
  <si>
    <t>연</t>
    <phoneticPr fontId="5" type="noConversion"/>
  </si>
  <si>
    <t>연</t>
    <phoneticPr fontId="5" type="noConversion"/>
  </si>
  <si>
    <t>031-489-7170</t>
    <phoneticPr fontId="5" type="noConversion"/>
  </si>
  <si>
    <t>010-9562-6776</t>
    <phoneticPr fontId="5" type="noConversion"/>
  </si>
  <si>
    <t>장승연</t>
    <phoneticPr fontId="5" type="noConversion"/>
  </si>
  <si>
    <t>차장</t>
    <phoneticPr fontId="5" type="noConversion"/>
  </si>
  <si>
    <t>042-865-8602</t>
    <phoneticPr fontId="5" type="noConversion"/>
  </si>
  <si>
    <t>010-5738-5850</t>
    <phoneticPr fontId="5" type="noConversion"/>
  </si>
  <si>
    <t>jsy0327@kkpc.com</t>
    <phoneticPr fontId="5" type="noConversion"/>
  </si>
  <si>
    <t>상무</t>
    <phoneticPr fontId="5" type="noConversion"/>
  </si>
  <si>
    <t>케이원에코텍</t>
    <phoneticPr fontId="5" type="noConversion"/>
  </si>
  <si>
    <t>부설연구소</t>
    <phoneticPr fontId="5" type="noConversion"/>
  </si>
  <si>
    <t>김기팔</t>
    <phoneticPr fontId="5" type="noConversion"/>
  </si>
  <si>
    <t>연구소장</t>
    <phoneticPr fontId="5" type="noConversion"/>
  </si>
  <si>
    <t>070-4225-8659</t>
    <phoneticPr fontId="5" type="noConversion"/>
  </si>
  <si>
    <t>010-6339-8279</t>
    <phoneticPr fontId="5" type="noConversion"/>
  </si>
  <si>
    <t>k8279@hanmail.net</t>
    <phoneticPr fontId="5" type="noConversion"/>
  </si>
  <si>
    <t>입금여부</t>
    <phoneticPr fontId="5" type="noConversion"/>
  </si>
  <si>
    <t>이월함</t>
    <phoneticPr fontId="5" type="noConversion"/>
  </si>
  <si>
    <t>이월함, 환불필요</t>
    <phoneticPr fontId="5" type="noConversion"/>
  </si>
  <si>
    <t>이월함(45만원,1회교육남음)_</t>
    <phoneticPr fontId="5" type="noConversion"/>
  </si>
  <si>
    <t>메디안디노스틱</t>
    <phoneticPr fontId="5" type="noConversion"/>
  </si>
  <si>
    <t>기술연구소</t>
    <phoneticPr fontId="5" type="noConversion"/>
  </si>
  <si>
    <t>강보규</t>
    <phoneticPr fontId="5" type="noConversion"/>
  </si>
  <si>
    <t>02-3401-0110</t>
    <phoneticPr fontId="5" type="noConversion"/>
  </si>
  <si>
    <t>010-2441-0691</t>
    <phoneticPr fontId="5" type="noConversion"/>
  </si>
  <si>
    <t>bkkang@mediandx.com</t>
    <phoneticPr fontId="5" type="noConversion"/>
  </si>
  <si>
    <t>소</t>
    <phoneticPr fontId="5" type="noConversion"/>
  </si>
  <si>
    <t>벤처</t>
    <phoneticPr fontId="5" type="noConversion"/>
  </si>
  <si>
    <t>고재용</t>
    <phoneticPr fontId="5" type="noConversion"/>
  </si>
  <si>
    <t>031-369-9833</t>
    <phoneticPr fontId="5" type="noConversion"/>
  </si>
  <si>
    <t>010-2558-7035</t>
    <phoneticPr fontId="5" type="noConversion"/>
  </si>
  <si>
    <t>jyko@hyundai-transys.com</t>
    <phoneticPr fontId="5" type="noConversion"/>
  </si>
  <si>
    <t>sdhans@aekyung.kr</t>
    <phoneticPr fontId="5" type="noConversion"/>
  </si>
  <si>
    <t>21년도 개인정보</t>
    <phoneticPr fontId="5" type="noConversion"/>
  </si>
  <si>
    <t>신규</t>
    <phoneticPr fontId="5" type="noConversion"/>
  </si>
  <si>
    <t>유상수</t>
    <phoneticPr fontId="5" type="noConversion"/>
  </si>
  <si>
    <t>책임연구원</t>
    <phoneticPr fontId="5" type="noConversion"/>
  </si>
  <si>
    <t>010-3161-3064</t>
    <phoneticPr fontId="5" type="noConversion"/>
  </si>
  <si>
    <t>ssyoo@samhwa.com</t>
    <phoneticPr fontId="5" type="noConversion"/>
  </si>
  <si>
    <t>21.2.9 입금</t>
    <phoneticPr fontId="5" type="noConversion"/>
  </si>
  <si>
    <t>박동찬</t>
    <phoneticPr fontId="5" type="noConversion"/>
  </si>
  <si>
    <t>02-2199-1135</t>
    <phoneticPr fontId="5" type="noConversion"/>
  </si>
  <si>
    <t>dcpark@kolon.com</t>
    <phoneticPr fontId="5" type="noConversion"/>
  </si>
  <si>
    <t>황성욱</t>
    <phoneticPr fontId="5" type="noConversion"/>
  </si>
  <si>
    <t>031-260-6276</t>
    <phoneticPr fontId="5" type="noConversion"/>
  </si>
  <si>
    <t>010-3885-7206</t>
    <phoneticPr fontId="5" type="noConversion"/>
  </si>
  <si>
    <t>seongwoock.hwang@doosan.com</t>
    <phoneticPr fontId="5" type="noConversion"/>
  </si>
  <si>
    <t>기술연구소</t>
    <phoneticPr fontId="5" type="noConversion"/>
  </si>
  <si>
    <t>이태석</t>
    <phoneticPr fontId="5" type="noConversion"/>
  </si>
  <si>
    <t>상무</t>
    <phoneticPr fontId="5" type="noConversion"/>
  </si>
  <si>
    <t>031-416-5469</t>
    <phoneticPr fontId="5" type="noConversion"/>
  </si>
  <si>
    <t>010-7238-8840</t>
    <phoneticPr fontId="5" type="noConversion"/>
  </si>
  <si>
    <t>tslee@ujinfw.com</t>
    <phoneticPr fontId="5" type="noConversion"/>
  </si>
  <si>
    <t>21.2.26입금</t>
    <phoneticPr fontId="5" type="noConversion"/>
  </si>
  <si>
    <t>유진테크㈜</t>
    <phoneticPr fontId="5" type="noConversion"/>
  </si>
  <si>
    <t>남영현</t>
    <phoneticPr fontId="5" type="noConversion"/>
  </si>
  <si>
    <t>처장</t>
    <phoneticPr fontId="5" type="noConversion"/>
  </si>
  <si>
    <t>042-870-7302</t>
    <phoneticPr fontId="5" type="noConversion"/>
  </si>
  <si>
    <t>010-6488-7271</t>
    <phoneticPr fontId="5" type="noConversion"/>
  </si>
  <si>
    <t>nyh@kwater.or.kr</t>
    <phoneticPr fontId="5" type="noConversion"/>
  </si>
  <si>
    <t>김원진</t>
    <phoneticPr fontId="5" type="noConversion"/>
  </si>
  <si>
    <t>042-870-7313</t>
    <phoneticPr fontId="5" type="noConversion"/>
  </si>
  <si>
    <t>k2jin@kwater.or.kr</t>
    <phoneticPr fontId="5" type="noConversion"/>
  </si>
  <si>
    <t>벤처</t>
    <phoneticPr fontId="5" type="noConversion"/>
  </si>
  <si>
    <t>윤성원</t>
    <phoneticPr fontId="5" type="noConversion"/>
  </si>
  <si>
    <t>031-463-1563</t>
    <phoneticPr fontId="5" type="noConversion"/>
  </si>
  <si>
    <t>010-7392-7607</t>
    <phoneticPr fontId="5" type="noConversion"/>
  </si>
  <si>
    <t>sungwon.yun@hyundai-kefico.com</t>
    <phoneticPr fontId="5" type="noConversion"/>
  </si>
  <si>
    <t>참석 가능 여부</t>
    <phoneticPr fontId="5" type="noConversion"/>
  </si>
  <si>
    <t>불가능</t>
    <phoneticPr fontId="5" type="noConversion"/>
  </si>
  <si>
    <t>참석가능</t>
    <phoneticPr fontId="5" type="noConversion"/>
  </si>
  <si>
    <t>4월 중순 이후 교육 진행시 가능할수도</t>
    <phoneticPr fontId="5" type="noConversion"/>
  </si>
  <si>
    <t>다른 일정과 겹치지 않는다면 참여 가능</t>
    <phoneticPr fontId="5" type="noConversion"/>
  </si>
  <si>
    <t>정부 지침보다 높은 단계 유지하고 있어 어려움</t>
    <phoneticPr fontId="5" type="noConversion"/>
  </si>
  <si>
    <t>외부 출장 및 교육 참여 가능</t>
    <phoneticPr fontId="5" type="noConversion"/>
  </si>
  <si>
    <t>대전에서 진행시 참석 가능</t>
    <phoneticPr fontId="5" type="noConversion"/>
  </si>
  <si>
    <t>방역준수한다면 교육 참석 가능</t>
    <phoneticPr fontId="5" type="noConversion"/>
  </si>
  <si>
    <t>21.3.4 입금</t>
    <phoneticPr fontId="5" type="noConversion"/>
  </si>
  <si>
    <t>km_roh@youlchon.com</t>
    <phoneticPr fontId="5" type="noConversion"/>
  </si>
  <si>
    <t>X</t>
    <phoneticPr fontId="5" type="noConversion"/>
  </si>
  <si>
    <t>강원도 춘천시 동내면 순환대로 878</t>
    <phoneticPr fontId="5" type="noConversion"/>
  </si>
  <si>
    <t>전병용</t>
    <phoneticPr fontId="5" type="noConversion"/>
  </si>
  <si>
    <t>033-244-0100</t>
    <phoneticPr fontId="5" type="noConversion"/>
  </si>
  <si>
    <t>byjeon@mediandx.com</t>
    <phoneticPr fontId="5" type="noConversion"/>
  </si>
  <si>
    <t xml:space="preserve">경기도 안산시 상록구 해안로 705 </t>
    <phoneticPr fontId="5" type="noConversion"/>
  </si>
  <si>
    <t>LS전선㈜</t>
    <phoneticPr fontId="5" type="noConversion"/>
  </si>
  <si>
    <t>농심</t>
    <phoneticPr fontId="5" type="noConversion"/>
  </si>
  <si>
    <t>포스코</t>
    <phoneticPr fontId="5" type="noConversion"/>
  </si>
  <si>
    <t>효성</t>
    <phoneticPr fontId="5" type="noConversion"/>
  </si>
  <si>
    <t>서울특별시 강동구 구천면로 192</t>
    <phoneticPr fontId="5" type="noConversion"/>
  </si>
  <si>
    <t>완료</t>
    <phoneticPr fontId="5" type="noConversion"/>
  </si>
  <si>
    <t>206-86-10605</t>
    <phoneticPr fontId="5" type="noConversion"/>
  </si>
  <si>
    <t>건설, 제조, 서비스 업</t>
    <phoneticPr fontId="5" type="noConversion"/>
  </si>
  <si>
    <t>김종학</t>
    <phoneticPr fontId="5" type="noConversion"/>
  </si>
  <si>
    <t>강은영</t>
    <phoneticPr fontId="5" type="noConversion"/>
  </si>
  <si>
    <t>대리</t>
    <phoneticPr fontId="5" type="noConversion"/>
  </si>
  <si>
    <t>02-484-3905</t>
    <phoneticPr fontId="5" type="noConversion"/>
  </si>
  <si>
    <t>팀장</t>
    <phoneticPr fontId="5" type="noConversion"/>
  </si>
  <si>
    <t>부장</t>
    <phoneticPr fontId="5" type="noConversion"/>
  </si>
  <si>
    <t>CTO</t>
    <phoneticPr fontId="5" type="noConversion"/>
  </si>
  <si>
    <t>02-6964-6837</t>
    <phoneticPr fontId="5" type="noConversion"/>
  </si>
  <si>
    <t>010-7475-7064</t>
    <phoneticPr fontId="5" type="noConversion"/>
  </si>
  <si>
    <t>cbkim@erns.co.kr</t>
    <phoneticPr fontId="5" type="noConversion"/>
  </si>
  <si>
    <t>정유인</t>
    <phoneticPr fontId="5" type="noConversion"/>
  </si>
  <si>
    <t>LS ELECTRIC</t>
    <phoneticPr fontId="5" type="noConversion"/>
  </si>
  <si>
    <t>bhkim10@nexentire.com</t>
  </si>
  <si>
    <t>참석한다고 했다가 취소</t>
    <phoneticPr fontId="5" type="noConversion"/>
  </si>
  <si>
    <t>21년 제2회 교육 참가여부</t>
    <phoneticPr fontId="5" type="noConversion"/>
  </si>
  <si>
    <t>숙박&amp;석식</t>
    <phoneticPr fontId="7" type="noConversion"/>
  </si>
  <si>
    <t>사업자번호(재확인 필요)</t>
    <phoneticPr fontId="5" type="noConversion"/>
  </si>
  <si>
    <t>정유인</t>
    <phoneticPr fontId="5" type="noConversion"/>
  </si>
  <si>
    <t>팀장</t>
    <phoneticPr fontId="5" type="noConversion"/>
  </si>
  <si>
    <t>010-9769-2678</t>
    <phoneticPr fontId="5" type="noConversion"/>
  </si>
  <si>
    <t>yuin724@kolon.com</t>
    <phoneticPr fontId="5" type="noConversion"/>
  </si>
  <si>
    <t>김병희</t>
  </si>
  <si>
    <t>팀장</t>
  </si>
  <si>
    <t>02-6210-2832</t>
  </si>
  <si>
    <t>010-4401-7208</t>
  </si>
  <si>
    <t>이정진</t>
    <phoneticPr fontId="5" type="noConversion"/>
  </si>
  <si>
    <t>010-7539-1116</t>
    <phoneticPr fontId="5" type="noConversion"/>
  </si>
  <si>
    <t>kimu1999@kari.re.kr</t>
    <phoneticPr fontId="5" type="noConversion"/>
  </si>
  <si>
    <t>sleeg@ls-electric.com</t>
    <phoneticPr fontId="5" type="noConversion"/>
  </si>
  <si>
    <t>X</t>
    <phoneticPr fontId="5" type="noConversion"/>
  </si>
  <si>
    <t>O</t>
    <phoneticPr fontId="5" type="noConversion"/>
  </si>
  <si>
    <t>박희찬</t>
    <phoneticPr fontId="5" type="noConversion"/>
  </si>
  <si>
    <t>책임연구원</t>
    <phoneticPr fontId="5" type="noConversion"/>
  </si>
  <si>
    <t>031-369-9629</t>
    <phoneticPr fontId="5" type="noConversion"/>
  </si>
  <si>
    <t>010-6277-4631</t>
    <phoneticPr fontId="5" type="noConversion"/>
  </si>
  <si>
    <t>hoi@hyundai-transys.com</t>
    <phoneticPr fontId="5" type="noConversion"/>
  </si>
  <si>
    <t>한국로봇융합연구원</t>
    <phoneticPr fontId="5" type="noConversion"/>
  </si>
  <si>
    <t>한국과학기술정보연구원</t>
    <phoneticPr fontId="5" type="noConversion"/>
  </si>
  <si>
    <t>손동섭</t>
    <phoneticPr fontId="5" type="noConversion"/>
  </si>
  <si>
    <t>허요섭</t>
    <phoneticPr fontId="5" type="noConversion"/>
  </si>
  <si>
    <t>박상현</t>
    <phoneticPr fontId="5" type="noConversion"/>
  </si>
  <si>
    <t>박용삼</t>
    <phoneticPr fontId="5" type="noConversion"/>
  </si>
  <si>
    <t>박사</t>
    <phoneticPr fontId="5" type="noConversion"/>
  </si>
  <si>
    <t>맛칼럼니스트</t>
    <phoneticPr fontId="5" type="noConversion"/>
  </si>
  <si>
    <t>연구위원</t>
    <phoneticPr fontId="5" type="noConversion"/>
  </si>
  <si>
    <t>포스코경영연구원</t>
    <phoneticPr fontId="5" type="noConversion"/>
  </si>
  <si>
    <t>02-3457-8162</t>
    <phoneticPr fontId="5" type="noConversion"/>
  </si>
  <si>
    <t>010-9016-1717</t>
    <phoneticPr fontId="5" type="noConversion"/>
  </si>
  <si>
    <t>054-279-0421</t>
    <phoneticPr fontId="5" type="noConversion"/>
  </si>
  <si>
    <t>010-8322-6448</t>
    <phoneticPr fontId="5" type="noConversion"/>
  </si>
  <si>
    <t>sdsubi@kiro.re.kr</t>
    <phoneticPr fontId="5" type="noConversion"/>
  </si>
  <si>
    <t>yspark@posri.re.kr/yong3park@naver.com</t>
    <phoneticPr fontId="5" type="noConversion"/>
  </si>
  <si>
    <t>010-3867-4469</t>
    <phoneticPr fontId="5" type="noConversion"/>
  </si>
  <si>
    <t>joseph8@kisti.re.kr</t>
    <phoneticPr fontId="5" type="noConversion"/>
  </si>
  <si>
    <t>051-831-6418</t>
    <phoneticPr fontId="5" type="noConversion"/>
  </si>
  <si>
    <t>010-5067-7561</t>
    <phoneticPr fontId="5" type="noConversion"/>
  </si>
  <si>
    <t>mmongsa@gmail.com</t>
    <phoneticPr fontId="5" type="noConversion"/>
  </si>
  <si>
    <t>강사</t>
    <phoneticPr fontId="5" type="noConversion"/>
  </si>
  <si>
    <t>강연수락서</t>
    <phoneticPr fontId="5" type="noConversion"/>
  </si>
  <si>
    <t>교안</t>
    <phoneticPr fontId="5" type="noConversion"/>
  </si>
  <si>
    <t>dye1@hanonsystems.com</t>
    <phoneticPr fontId="5" type="noConversion"/>
  </si>
  <si>
    <t>박희찬님 대리참석</t>
    <phoneticPr fontId="5" type="noConversion"/>
  </si>
  <si>
    <t>X</t>
    <phoneticPr fontId="5" type="noConversion"/>
  </si>
  <si>
    <t>참/불참</t>
    <phoneticPr fontId="5" type="noConversion"/>
  </si>
  <si>
    <t>응답 인원</t>
    <phoneticPr fontId="5" type="noConversion"/>
  </si>
  <si>
    <t>김미정</t>
    <phoneticPr fontId="5" type="noConversion"/>
  </si>
  <si>
    <t>원급</t>
    <phoneticPr fontId="5" type="noConversion"/>
  </si>
  <si>
    <t>연구관리팀</t>
    <phoneticPr fontId="5" type="noConversion"/>
  </si>
  <si>
    <t>042-860-2136</t>
    <phoneticPr fontId="5" type="noConversion"/>
  </si>
  <si>
    <t>010-3901-8116</t>
    <phoneticPr fontId="5" type="noConversion"/>
  </si>
  <si>
    <t>mjkim2136@kari.re.kr</t>
    <phoneticPr fontId="5" type="noConversion"/>
  </si>
  <si>
    <t>김미정님 대리참석</t>
    <phoneticPr fontId="5" type="noConversion"/>
  </si>
  <si>
    <t>김현한님 대리참석</t>
    <phoneticPr fontId="5" type="noConversion"/>
  </si>
  <si>
    <t>김현한</t>
    <phoneticPr fontId="5" type="noConversion"/>
  </si>
  <si>
    <t>팀장</t>
    <phoneticPr fontId="5" type="noConversion"/>
  </si>
  <si>
    <t>010-6316-1987</t>
    <phoneticPr fontId="5" type="noConversion"/>
  </si>
  <si>
    <t>hyunhan.kim@sk.com</t>
  </si>
  <si>
    <t>이동일님 대리참석</t>
    <phoneticPr fontId="5" type="noConversion"/>
  </si>
  <si>
    <t>이동일</t>
    <phoneticPr fontId="5" type="noConversion"/>
  </si>
  <si>
    <t>대리</t>
    <phoneticPr fontId="5" type="noConversion"/>
  </si>
  <si>
    <t>031-280-4931</t>
    <phoneticPr fontId="5" type="noConversion"/>
  </si>
  <si>
    <t>010-6396-6413</t>
    <phoneticPr fontId="5" type="noConversion"/>
  </si>
  <si>
    <t>dongil1015@kccworld.co.kr</t>
    <phoneticPr fontId="5" type="noConversion"/>
  </si>
  <si>
    <t>기술전략팀</t>
    <phoneticPr fontId="5" type="noConversion"/>
  </si>
  <si>
    <t>시트재료연구팀</t>
    <phoneticPr fontId="5" type="noConversion"/>
  </si>
  <si>
    <t>한정수</t>
    <phoneticPr fontId="5" type="noConversion"/>
  </si>
  <si>
    <t>055-851-3822</t>
    <phoneticPr fontId="5" type="noConversion"/>
  </si>
  <si>
    <t>010-4950-2794</t>
    <phoneticPr fontId="5" type="noConversion"/>
  </si>
  <si>
    <t>jshan@koreaaero.com</t>
    <phoneticPr fontId="5" type="noConversion"/>
  </si>
  <si>
    <t>jshan@koreaaero.com</t>
    <phoneticPr fontId="5" type="noConversion"/>
  </si>
  <si>
    <t>강소특구기획팀</t>
    <phoneticPr fontId="5" type="noConversion"/>
  </si>
  <si>
    <t>신유진</t>
    <phoneticPr fontId="5" type="noConversion"/>
  </si>
  <si>
    <t>연구원</t>
    <phoneticPr fontId="5" type="noConversion"/>
  </si>
  <si>
    <t>010-9223-0261</t>
    <phoneticPr fontId="5" type="noConversion"/>
  </si>
  <si>
    <t>syj0261@innopolis.or.kr</t>
    <phoneticPr fontId="5" type="noConversion"/>
  </si>
  <si>
    <t>추가참석</t>
    <phoneticPr fontId="5" type="noConversion"/>
  </si>
  <si>
    <t>김덕기님 대리참석</t>
    <phoneticPr fontId="5" type="noConversion"/>
  </si>
  <si>
    <t>연구관리센터</t>
    <phoneticPr fontId="5" type="noConversion"/>
  </si>
  <si>
    <t>김덕기</t>
    <phoneticPr fontId="5" type="noConversion"/>
  </si>
  <si>
    <t>팀장</t>
    <phoneticPr fontId="5" type="noConversion"/>
  </si>
  <si>
    <t>042-870-1521</t>
    <phoneticPr fontId="5" type="noConversion"/>
  </si>
  <si>
    <t>010-9402-9318</t>
    <phoneticPr fontId="5" type="noConversion"/>
  </si>
  <si>
    <t>duki218@komsco.com</t>
    <phoneticPr fontId="5" type="noConversion"/>
  </si>
  <si>
    <t>이창주</t>
    <phoneticPr fontId="5" type="noConversion"/>
  </si>
  <si>
    <t>김시돈</t>
    <phoneticPr fontId="5" type="noConversion"/>
  </si>
  <si>
    <t>29명=참가자23+강사4+2</t>
    <phoneticPr fontId="5" type="noConversion"/>
  </si>
  <si>
    <t>20=참가자17+강사1+2</t>
    <phoneticPr fontId="5" type="noConversion"/>
  </si>
  <si>
    <t>23/26</t>
    <phoneticPr fontId="5" type="noConversion"/>
  </si>
  <si>
    <t>49(1명 추가참석)</t>
    <phoneticPr fontId="5" type="noConversion"/>
  </si>
  <si>
    <t>23=참가자22+강사0+1</t>
    <phoneticPr fontId="5" type="noConversion"/>
  </si>
  <si>
    <t>18=참가자17+1</t>
    <phoneticPr fontId="5" type="noConversion"/>
  </si>
  <si>
    <t>선행전략기획팀</t>
    <phoneticPr fontId="5" type="noConversion"/>
  </si>
  <si>
    <t>박흠용</t>
    <phoneticPr fontId="5" type="noConversion"/>
  </si>
  <si>
    <t>책임</t>
    <phoneticPr fontId="5" type="noConversion"/>
  </si>
  <si>
    <t>042-930-7092</t>
    <phoneticPr fontId="5" type="noConversion"/>
  </si>
  <si>
    <t>010-4001-8837</t>
    <phoneticPr fontId="5" type="noConversion"/>
  </si>
  <si>
    <t>hpark23@hanonsystems.com</t>
    <phoneticPr fontId="5" type="noConversion"/>
  </si>
  <si>
    <t>박흠용님 대리참석</t>
    <phoneticPr fontId="5" type="noConversion"/>
  </si>
  <si>
    <t>이상훈</t>
    <phoneticPr fontId="5" type="noConversion"/>
  </si>
  <si>
    <t>안정민</t>
    <phoneticPr fontId="5" type="noConversion"/>
  </si>
  <si>
    <t>과장</t>
    <phoneticPr fontId="5" type="noConversion"/>
  </si>
  <si>
    <t>042-865-8522</t>
    <phoneticPr fontId="5" type="noConversion"/>
  </si>
  <si>
    <t>010-9146-1772</t>
    <phoneticPr fontId="5" type="noConversion"/>
  </si>
  <si>
    <t>Jungmin.ahn11@samyang.com</t>
    <phoneticPr fontId="5" type="noConversion"/>
  </si>
  <si>
    <t>안정민님 대리참석</t>
    <phoneticPr fontId="5" type="noConversion"/>
  </si>
  <si>
    <t>julia@gscaltex.com</t>
  </si>
  <si>
    <t>O</t>
    <phoneticPr fontId="5" type="noConversion"/>
  </si>
  <si>
    <t>정석케미칼</t>
    <phoneticPr fontId="5" type="noConversion"/>
  </si>
  <si>
    <t>이화전기공업㈜</t>
    <phoneticPr fontId="5" type="noConversion"/>
  </si>
  <si>
    <t>가입예정</t>
    <phoneticPr fontId="5" type="noConversion"/>
  </si>
  <si>
    <t>X</t>
    <phoneticPr fontId="5" type="noConversion"/>
  </si>
  <si>
    <t>O</t>
    <phoneticPr fontId="5" type="noConversion"/>
  </si>
  <si>
    <t>충북대학교</t>
    <phoneticPr fontId="5" type="noConversion"/>
  </si>
  <si>
    <t>이율리아</t>
    <phoneticPr fontId="5" type="noConversion"/>
  </si>
  <si>
    <t>042-866-1813</t>
    <phoneticPr fontId="5" type="noConversion"/>
  </si>
  <si>
    <t>010-5227-5016</t>
    <phoneticPr fontId="5" type="noConversion"/>
  </si>
  <si>
    <t>02-6987-6120</t>
    <phoneticPr fontId="5" type="noConversion"/>
  </si>
  <si>
    <t>서울특별시 강서구 마곡중앙10로 30 LG사이언스파크 E7동</t>
    <phoneticPr fontId="5" type="noConversion"/>
  </si>
  <si>
    <t>07796</t>
    <phoneticPr fontId="5" type="noConversion"/>
  </si>
  <si>
    <t>대전광역시 유성구 엑스포로 359 GS칼텍스 기술연구소</t>
    <phoneticPr fontId="5" type="noConversion"/>
  </si>
  <si>
    <t>정나연</t>
    <phoneticPr fontId="5" type="noConversion"/>
  </si>
  <si>
    <t>010-3591-3144</t>
    <phoneticPr fontId="5" type="noConversion"/>
  </si>
  <si>
    <t>nchung@ls-electric.com</t>
    <phoneticPr fontId="5" type="noConversion"/>
  </si>
  <si>
    <t>제조, 도소매/동, 금, 은, 조황산니켈</t>
    <phoneticPr fontId="5" type="noConversion"/>
  </si>
  <si>
    <t>KAMOO HIDENORI, 도석구</t>
    <phoneticPr fontId="5" type="noConversion"/>
  </si>
  <si>
    <t>구자균</t>
    <phoneticPr fontId="5" type="noConversion"/>
  </si>
  <si>
    <t>제조업/전기 등</t>
    <phoneticPr fontId="5" type="noConversion"/>
  </si>
  <si>
    <t>제조,도매/합성수지,재생섬유소 외</t>
    <phoneticPr fontId="5" type="noConversion"/>
  </si>
  <si>
    <t>허세홍, 이두희</t>
    <phoneticPr fontId="5" type="noConversion"/>
  </si>
  <si>
    <t>주인호</t>
    <phoneticPr fontId="5" type="noConversion"/>
  </si>
  <si>
    <t>CTO</t>
    <phoneticPr fontId="5" type="noConversion"/>
  </si>
  <si>
    <t>부장</t>
    <phoneticPr fontId="5" type="noConversion"/>
  </si>
  <si>
    <t>경기도 안양시 동안구 엘에스로 116번길 39, 하이테크센터5층(호계동555-16)</t>
    <phoneticPr fontId="5" type="noConversion"/>
  </si>
  <si>
    <t>과장</t>
    <phoneticPr fontId="5" type="noConversion"/>
  </si>
  <si>
    <t>경기도 성남시 분당구 판교로 310 ECOLAB 화학연구소 연구기획팀</t>
    <phoneticPr fontId="5" type="noConversion"/>
  </si>
  <si>
    <t>연구기획부문</t>
    <phoneticPr fontId="5" type="noConversion"/>
  </si>
  <si>
    <t>김종명</t>
    <phoneticPr fontId="5" type="noConversion"/>
  </si>
  <si>
    <t>부문장</t>
    <phoneticPr fontId="5" type="noConversion"/>
  </si>
  <si>
    <t>010-5828-7315</t>
    <phoneticPr fontId="5" type="noConversion"/>
  </si>
  <si>
    <t>kimjm@nexentire.com</t>
    <phoneticPr fontId="5" type="noConversion"/>
  </si>
  <si>
    <t>김옥재</t>
    <phoneticPr fontId="5" type="noConversion"/>
  </si>
  <si>
    <t>책임연구원</t>
    <phoneticPr fontId="5" type="noConversion"/>
  </si>
  <si>
    <t>010-5158-9282</t>
    <phoneticPr fontId="5" type="noConversion"/>
  </si>
  <si>
    <t>10131063@nexentire.com</t>
    <phoneticPr fontId="5" type="noConversion"/>
  </si>
  <si>
    <t>621-81-10769</t>
    <phoneticPr fontId="5" type="noConversion"/>
  </si>
  <si>
    <t>서울 동작구 여의대방로 112 농심신대방사옥 도연관 6층 R&amp;D 기획팀</t>
    <phoneticPr fontId="5" type="noConversion"/>
  </si>
  <si>
    <t>loveyhy@nongshim.com</t>
    <phoneticPr fontId="5" type="noConversion"/>
  </si>
  <si>
    <t>제조, 도매/라면,스낵,생수 외</t>
    <phoneticPr fontId="5" type="noConversion"/>
  </si>
  <si>
    <t>박준</t>
    <phoneticPr fontId="5" type="noConversion"/>
  </si>
  <si>
    <t>054-469-6920</t>
    <phoneticPr fontId="5" type="noConversion"/>
  </si>
  <si>
    <t>ukseop.hyun.59@mail.toray</t>
  </si>
  <si>
    <t>heekyung.song.h0@mail.toray</t>
    <phoneticPr fontId="5" type="noConversion"/>
  </si>
  <si>
    <t>기술경영팀</t>
    <phoneticPr fontId="5" type="noConversion"/>
  </si>
  <si>
    <t>김정훈</t>
    <phoneticPr fontId="5" type="noConversion"/>
  </si>
  <si>
    <t>차장</t>
    <phoneticPr fontId="5" type="noConversion"/>
  </si>
  <si>
    <t>032-211-8044</t>
    <phoneticPr fontId="5" type="noConversion"/>
  </si>
  <si>
    <t>010-4264-8196</t>
    <phoneticPr fontId="5" type="noConversion"/>
  </si>
  <si>
    <t>mrcore.kim@hyundai-di.com</t>
    <phoneticPr fontId="5" type="noConversion"/>
  </si>
  <si>
    <t>조영철</t>
    <phoneticPr fontId="5" type="noConversion"/>
  </si>
  <si>
    <t>031-260-6155</t>
    <phoneticPr fontId="5" type="noConversion"/>
  </si>
  <si>
    <t>123-81-51359</t>
    <phoneticPr fontId="5" type="noConversion"/>
  </si>
  <si>
    <t>제조업 / 진단키트, 진단시약키트</t>
    <phoneticPr fontId="5" type="noConversion"/>
  </si>
  <si>
    <t>오진식</t>
    <phoneticPr fontId="5" type="noConversion"/>
  </si>
  <si>
    <t>장두현</t>
    <phoneticPr fontId="5" type="noConversion"/>
  </si>
  <si>
    <t>윤균중</t>
    <phoneticPr fontId="5" type="noConversion"/>
  </si>
  <si>
    <t>055-630-7793</t>
    <phoneticPr fontId="5" type="noConversion"/>
  </si>
  <si>
    <t>010-3180-9382</t>
    <phoneticPr fontId="5" type="noConversion"/>
  </si>
  <si>
    <t>gj.yoon@samsung.com</t>
    <phoneticPr fontId="5" type="noConversion"/>
  </si>
  <si>
    <t>055-631-9616</t>
    <phoneticPr fontId="5" type="noConversion"/>
  </si>
  <si>
    <t>정진택</t>
    <phoneticPr fontId="5" type="noConversion"/>
  </si>
  <si>
    <t>기술전략팀</t>
    <phoneticPr fontId="5" type="noConversion"/>
  </si>
  <si>
    <t>송자량,강호성</t>
    <phoneticPr fontId="5" type="noConversion"/>
  </si>
  <si>
    <t>101-86-66838</t>
    <phoneticPr fontId="5" type="noConversion"/>
  </si>
  <si>
    <t>임원실</t>
    <phoneticPr fontId="5" type="noConversion"/>
  </si>
  <si>
    <t>이규동</t>
    <phoneticPr fontId="5" type="noConversion"/>
  </si>
  <si>
    <t>담당</t>
    <phoneticPr fontId="5" type="noConversion"/>
  </si>
  <si>
    <t>041-520-4318</t>
    <phoneticPr fontId="5" type="noConversion"/>
  </si>
  <si>
    <t>010-4230-2927</t>
    <phoneticPr fontId="5" type="noConversion"/>
  </si>
  <si>
    <t>kyudonglee@corning.com</t>
    <phoneticPr fontId="5" type="noConversion"/>
  </si>
  <si>
    <t>수석연구원</t>
    <phoneticPr fontId="5" type="noConversion"/>
  </si>
  <si>
    <t>02-2199-1122</t>
    <phoneticPr fontId="5" type="noConversion"/>
  </si>
  <si>
    <t>010-9973-9325</t>
    <phoneticPr fontId="5" type="noConversion"/>
  </si>
  <si>
    <t>오미숙</t>
    <phoneticPr fontId="5" type="noConversion"/>
  </si>
  <si>
    <t>010-9365-7411</t>
    <phoneticPr fontId="5" type="noConversion"/>
  </si>
  <si>
    <t>omsok5@daum.net
pupayang@komsco.com
pupayang@komsco.com</t>
    <phoneticPr fontId="5" type="noConversion"/>
  </si>
  <si>
    <t>안미영</t>
    <phoneticPr fontId="5" type="noConversion"/>
  </si>
  <si>
    <t>042-820-1511</t>
    <phoneticPr fontId="5" type="noConversion"/>
  </si>
  <si>
    <t>010-5437-9258</t>
    <phoneticPr fontId="5" type="noConversion"/>
  </si>
  <si>
    <t>miyoung77@komsco.com</t>
    <phoneticPr fontId="5" type="noConversion"/>
  </si>
  <si>
    <t>042-520-1510</t>
    <phoneticPr fontId="5" type="noConversion"/>
  </si>
  <si>
    <t>길준필</t>
    <phoneticPr fontId="5" type="noConversion"/>
  </si>
  <si>
    <t>책임행정원</t>
    <phoneticPr fontId="5" type="noConversion"/>
  </si>
  <si>
    <t>010-3434-0418</t>
    <phoneticPr fontId="5" type="noConversion"/>
  </si>
  <si>
    <t>kjp0327@kigam.re.kr</t>
    <phoneticPr fontId="5" type="noConversion"/>
  </si>
  <si>
    <t>박민아</t>
    <phoneticPr fontId="5" type="noConversion"/>
  </si>
  <si>
    <t>042-868-3863</t>
    <phoneticPr fontId="5" type="noConversion"/>
  </si>
  <si>
    <t>010-8373-1177</t>
    <phoneticPr fontId="5" type="noConversion"/>
  </si>
  <si>
    <t>mina@kigam.re.kr</t>
    <phoneticPr fontId="5" type="noConversion"/>
  </si>
  <si>
    <t>정경임</t>
    <phoneticPr fontId="5" type="noConversion"/>
  </si>
  <si>
    <t>042-724-1223</t>
    <phoneticPr fontId="5" type="noConversion"/>
  </si>
  <si>
    <t>010-3139-9552</t>
    <phoneticPr fontId="5" type="noConversion"/>
  </si>
  <si>
    <t>jki409@hankooktech.com</t>
    <phoneticPr fontId="5" type="noConversion"/>
  </si>
  <si>
    <t>이수일</t>
    <phoneticPr fontId="5" type="noConversion"/>
  </si>
  <si>
    <t>김진형</t>
    <phoneticPr fontId="5" type="noConversion"/>
  </si>
  <si>
    <t>042-930-6778</t>
    <phoneticPr fontId="5" type="noConversion"/>
  </si>
  <si>
    <t>010-8721-8890</t>
    <phoneticPr fontId="5" type="noConversion"/>
  </si>
  <si>
    <t>jkim35@hanonsystems.com</t>
    <phoneticPr fontId="5" type="noConversion"/>
  </si>
  <si>
    <t>상무</t>
    <phoneticPr fontId="5" type="noConversion"/>
  </si>
  <si>
    <t>연구지원실</t>
    <phoneticPr fontId="5" type="noConversion"/>
  </si>
  <si>
    <t>김예지</t>
    <phoneticPr fontId="5" type="noConversion"/>
  </si>
  <si>
    <t>주임연구원</t>
    <phoneticPr fontId="5" type="noConversion"/>
  </si>
  <si>
    <t>042-865-6791</t>
    <phoneticPr fontId="5" type="noConversion"/>
  </si>
  <si>
    <t>010-4213-3776</t>
    <phoneticPr fontId="5" type="noConversion"/>
  </si>
  <si>
    <t>yeki.kim@hanwha.com</t>
    <phoneticPr fontId="5" type="noConversion"/>
  </si>
  <si>
    <t>R&amp;D 기획팀</t>
    <phoneticPr fontId="5" type="noConversion"/>
  </si>
  <si>
    <t>경기도 군포시 고산로 102</t>
    <phoneticPr fontId="5" type="noConversion"/>
  </si>
  <si>
    <t>팀장</t>
    <phoneticPr fontId="5" type="noConversion"/>
  </si>
  <si>
    <t>민지선</t>
    <phoneticPr fontId="5" type="noConversion"/>
  </si>
  <si>
    <t>사원</t>
    <phoneticPr fontId="5" type="noConversion"/>
  </si>
  <si>
    <t>031-428-1496</t>
    <phoneticPr fontId="5" type="noConversion"/>
  </si>
  <si>
    <t>010-5142-6102</t>
    <phoneticPr fontId="5" type="noConversion"/>
  </si>
  <si>
    <t>jsmin@hyosung.com</t>
    <phoneticPr fontId="5" type="noConversion"/>
  </si>
  <si>
    <t>기술연구소</t>
    <phoneticPr fontId="5" type="noConversion"/>
  </si>
  <si>
    <t>임석희</t>
    <phoneticPr fontId="5" type="noConversion"/>
  </si>
  <si>
    <t>연구소장</t>
    <phoneticPr fontId="5" type="noConversion"/>
  </si>
  <si>
    <t>063-260-2252</t>
    <phoneticPr fontId="5" type="noConversion"/>
  </si>
  <si>
    <t>010-3573-1362</t>
    <phoneticPr fontId="5" type="noConversion"/>
  </si>
  <si>
    <t>imsh@jschem.co.kr</t>
    <phoneticPr fontId="5" type="noConversion"/>
  </si>
  <si>
    <t>kisul@jschem.co.kr</t>
  </si>
  <si>
    <t>중</t>
    <phoneticPr fontId="5" type="noConversion"/>
  </si>
  <si>
    <t>전북 완주군 봉동읍 완주산단5로 192</t>
    <phoneticPr fontId="5" type="noConversion"/>
  </si>
  <si>
    <t>장현경</t>
    <phoneticPr fontId="5" type="noConversion"/>
  </si>
  <si>
    <t>차장</t>
    <phoneticPr fontId="5" type="noConversion"/>
  </si>
  <si>
    <t>063-260-2250</t>
    <phoneticPr fontId="5" type="noConversion"/>
  </si>
  <si>
    <t>010-4929-2259</t>
    <phoneticPr fontId="5" type="noConversion"/>
  </si>
  <si>
    <t>신사업팀</t>
    <phoneticPr fontId="5" type="noConversion"/>
  </si>
  <si>
    <t>정성원</t>
    <phoneticPr fontId="5" type="noConversion"/>
  </si>
  <si>
    <t>이사</t>
    <phoneticPr fontId="5" type="noConversion"/>
  </si>
  <si>
    <t>031-760-1129</t>
    <phoneticPr fontId="5" type="noConversion"/>
  </si>
  <si>
    <t>010-5415-3197</t>
    <phoneticPr fontId="5" type="noConversion"/>
  </si>
  <si>
    <t>efjsw@eti21.com</t>
    <phoneticPr fontId="5" type="noConversion"/>
  </si>
  <si>
    <t>경기도 광주시 곤지암읍 경충대로 425</t>
    <phoneticPr fontId="5" type="noConversion"/>
  </si>
  <si>
    <t>김진형</t>
    <phoneticPr fontId="5" type="noConversion"/>
  </si>
  <si>
    <t>책임연구원</t>
    <phoneticPr fontId="5" type="noConversion"/>
  </si>
  <si>
    <t>보류</t>
    <phoneticPr fontId="5" type="noConversion"/>
  </si>
  <si>
    <t>안받음</t>
    <phoneticPr fontId="5" type="noConversion"/>
  </si>
  <si>
    <t>넘어올거같기두</t>
    <phoneticPr fontId="5" type="noConversion"/>
  </si>
  <si>
    <t>김지승</t>
    <phoneticPr fontId="5" type="noConversion"/>
  </si>
  <si>
    <t>매니저</t>
    <phoneticPr fontId="5" type="noConversion"/>
  </si>
  <si>
    <t>나중에</t>
    <phoneticPr fontId="5" type="noConversion"/>
  </si>
  <si>
    <t>작년 0회참석</t>
    <phoneticPr fontId="5" type="noConversion"/>
  </si>
  <si>
    <t>현황</t>
    <phoneticPr fontId="5" type="noConversion"/>
  </si>
  <si>
    <t>작년 1회참석(계속해서 연회원 가입했었음)</t>
    <phoneticPr fontId="5" type="noConversion"/>
  </si>
  <si>
    <t>기술지원팀 팀장이랑 같이 두명 연회원 이였으나 팀장은 퇴사/ 책임은 연락 잘 안됌 작년 0회참석</t>
    <phoneticPr fontId="5" type="noConversion"/>
  </si>
  <si>
    <t>조진상</t>
    <phoneticPr fontId="5" type="noConversion"/>
  </si>
  <si>
    <t>매니저</t>
    <phoneticPr fontId="5" type="noConversion"/>
  </si>
  <si>
    <t>권우혁</t>
    <phoneticPr fontId="5" type="noConversion"/>
  </si>
  <si>
    <t>선임</t>
    <phoneticPr fontId="5" type="noConversion"/>
  </si>
  <si>
    <t>매일유업</t>
    <phoneticPr fontId="5" type="noConversion"/>
  </si>
  <si>
    <t>연구기획팀</t>
    <phoneticPr fontId="5" type="noConversion"/>
  </si>
  <si>
    <t>김인준</t>
    <phoneticPr fontId="5" type="noConversion"/>
  </si>
  <si>
    <t>팀장</t>
    <phoneticPr fontId="5" type="noConversion"/>
  </si>
  <si>
    <t>메일발송(오수진 처장)</t>
    <phoneticPr fontId="5" type="noConversion"/>
  </si>
  <si>
    <t>미가입</t>
    <phoneticPr fontId="5" type="noConversion"/>
  </si>
  <si>
    <t>김정숙</t>
    <phoneticPr fontId="5" type="noConversion"/>
  </si>
  <si>
    <t>이광열</t>
    <phoneticPr fontId="5" type="noConversion"/>
  </si>
  <si>
    <t>책임연구원</t>
    <phoneticPr fontId="5" type="noConversion"/>
  </si>
  <si>
    <t>이동익</t>
    <phoneticPr fontId="5" type="noConversion"/>
  </si>
  <si>
    <t>미래연구기획</t>
    <phoneticPr fontId="5" type="noConversion"/>
  </si>
  <si>
    <t>프로</t>
    <phoneticPr fontId="5" type="noConversion"/>
  </si>
  <si>
    <t>채웅식</t>
    <phoneticPr fontId="5" type="noConversion"/>
  </si>
  <si>
    <t>차장</t>
    <phoneticPr fontId="5" type="noConversion"/>
  </si>
  <si>
    <t>사업전략팀</t>
    <phoneticPr fontId="5" type="noConversion"/>
  </si>
  <si>
    <t>류경식</t>
    <phoneticPr fontId="5" type="noConversion"/>
  </si>
  <si>
    <t>부장</t>
    <phoneticPr fontId="5" type="noConversion"/>
  </si>
  <si>
    <t>기술경영팀</t>
    <phoneticPr fontId="5" type="noConversion"/>
  </si>
  <si>
    <t>박근표</t>
    <phoneticPr fontId="5" type="noConversion"/>
  </si>
  <si>
    <t>매니저</t>
    <phoneticPr fontId="5" type="noConversion"/>
  </si>
  <si>
    <t>김대원</t>
    <phoneticPr fontId="5" type="noConversion"/>
  </si>
  <si>
    <t>연구팀</t>
    <phoneticPr fontId="5" type="noConversion"/>
  </si>
  <si>
    <t>박중영</t>
    <phoneticPr fontId="5" type="noConversion"/>
  </si>
  <si>
    <t>김민아</t>
    <phoneticPr fontId="5" type="noConversion"/>
  </si>
  <si>
    <t>공은란</t>
    <phoneticPr fontId="5" type="noConversion"/>
  </si>
  <si>
    <t>대리</t>
    <phoneticPr fontId="5" type="noConversion"/>
  </si>
  <si>
    <t>윤민혁</t>
    <phoneticPr fontId="5" type="noConversion"/>
  </si>
  <si>
    <t>백종석</t>
    <phoneticPr fontId="5" type="noConversion"/>
  </si>
  <si>
    <t>담당</t>
    <phoneticPr fontId="5" type="noConversion"/>
  </si>
  <si>
    <t>파트장</t>
    <phoneticPr fontId="5" type="noConversion"/>
  </si>
  <si>
    <t>박주은</t>
    <phoneticPr fontId="5" type="noConversion"/>
  </si>
  <si>
    <t>직원</t>
    <phoneticPr fontId="5" type="noConversion"/>
  </si>
  <si>
    <t>홍기연</t>
    <phoneticPr fontId="5" type="noConversion"/>
  </si>
  <si>
    <t>류승보</t>
    <phoneticPr fontId="5" type="noConversion"/>
  </si>
  <si>
    <t>LS ELECTRIC</t>
    <phoneticPr fontId="5" type="noConversion"/>
  </si>
  <si>
    <t>구. LS산전</t>
    <phoneticPr fontId="5" type="noConversion"/>
  </si>
  <si>
    <t>산업용 전력, 자동화 기기</t>
    <phoneticPr fontId="5" type="noConversion"/>
  </si>
  <si>
    <t>트랙터,사출장비</t>
    <phoneticPr fontId="5" type="noConversion"/>
  </si>
  <si>
    <t>케이블</t>
    <phoneticPr fontId="5" type="noConversion"/>
  </si>
  <si>
    <t>합성수지 및 기타 플라스틱 물질</t>
    <phoneticPr fontId="5" type="noConversion"/>
  </si>
  <si>
    <t>식품</t>
    <phoneticPr fontId="5" type="noConversion"/>
  </si>
  <si>
    <t>건설기계</t>
    <phoneticPr fontId="5" type="noConversion"/>
  </si>
  <si>
    <t>동박, PCB</t>
    <phoneticPr fontId="5" type="noConversion"/>
  </si>
  <si>
    <t>제약</t>
    <phoneticPr fontId="5" type="noConversion"/>
  </si>
  <si>
    <t>진단의약(조류인플루엔자 · 구제역 · 아프리카돼지열병(ASFV) 진단 )</t>
    <phoneticPr fontId="5" type="noConversion"/>
  </si>
  <si>
    <t>조선</t>
    <phoneticPr fontId="5" type="noConversion"/>
  </si>
  <si>
    <t>도료, 산업소재(Window), 글래스</t>
    <phoneticPr fontId="5" type="noConversion"/>
  </si>
  <si>
    <t>케이원에코텍</t>
    <phoneticPr fontId="5" type="noConversion"/>
  </si>
  <si>
    <t>공기업</t>
    <phoneticPr fontId="5" type="noConversion"/>
  </si>
  <si>
    <t>타이어, 코드</t>
    <phoneticPr fontId="5" type="noConversion"/>
  </si>
  <si>
    <t>A</t>
    <phoneticPr fontId="5" type="noConversion"/>
  </si>
  <si>
    <t>A</t>
    <phoneticPr fontId="5" type="noConversion"/>
  </si>
  <si>
    <t>ICT</t>
    <phoneticPr fontId="5" type="noConversion"/>
  </si>
  <si>
    <t>B</t>
    <phoneticPr fontId="5" type="noConversion"/>
  </si>
  <si>
    <t>B</t>
    <phoneticPr fontId="5" type="noConversion"/>
  </si>
  <si>
    <t>C</t>
    <phoneticPr fontId="5" type="noConversion"/>
  </si>
  <si>
    <t>C</t>
    <phoneticPr fontId="5" type="noConversion"/>
  </si>
  <si>
    <t>E</t>
    <phoneticPr fontId="5" type="noConversion"/>
  </si>
  <si>
    <t>D</t>
    <phoneticPr fontId="5" type="noConversion"/>
  </si>
  <si>
    <t>D</t>
    <phoneticPr fontId="5" type="noConversion"/>
  </si>
  <si>
    <t>E</t>
    <phoneticPr fontId="5" type="noConversion"/>
  </si>
  <si>
    <t>1</t>
    <phoneticPr fontId="5" type="noConversion"/>
  </si>
  <si>
    <t>2</t>
  </si>
  <si>
    <t>3</t>
  </si>
  <si>
    <t>4</t>
  </si>
  <si>
    <t>5</t>
  </si>
  <si>
    <t>System</t>
    <phoneticPr fontId="5" type="noConversion"/>
  </si>
  <si>
    <t>정유, Olefin, 윤활유</t>
    <phoneticPr fontId="5" type="noConversion"/>
  </si>
  <si>
    <t>전선 케이블</t>
    <phoneticPr fontId="5" type="noConversion"/>
  </si>
  <si>
    <t>탄소섬유, 필름, IT소재, 섬유, 수지케미칼, 필터</t>
    <phoneticPr fontId="5" type="noConversion"/>
  </si>
  <si>
    <t>식품, 유제품</t>
    <phoneticPr fontId="5" type="noConversion"/>
  </si>
  <si>
    <t>의약</t>
    <phoneticPr fontId="5" type="noConversion"/>
  </si>
  <si>
    <t>조선</t>
    <phoneticPr fontId="5" type="noConversion"/>
  </si>
  <si>
    <t>공기업</t>
    <phoneticPr fontId="5" type="noConversion"/>
  </si>
  <si>
    <t>UPS, 무정전전원공급장치, 변압기, 정류기.</t>
  </si>
  <si>
    <r>
      <rPr>
        <sz val="9"/>
        <color theme="1"/>
        <rFont val="맑은 고딕"/>
        <family val="2"/>
        <scheme val="minor"/>
      </rPr>
      <t>‎</t>
    </r>
    <r>
      <rPr>
        <sz val="9"/>
        <color theme="1"/>
        <rFont val="맑은 고딕"/>
        <family val="3"/>
        <charset val="129"/>
        <scheme val="minor"/>
      </rPr>
      <t xml:space="preserve">아크릴페인트류 · </t>
    </r>
    <r>
      <rPr>
        <sz val="9"/>
        <color theme="1"/>
        <rFont val="맑은 고딕"/>
        <family val="2"/>
        <scheme val="minor"/>
      </rPr>
      <t>‎</t>
    </r>
    <r>
      <rPr>
        <sz val="9"/>
        <color theme="1"/>
        <rFont val="맑은 고딕"/>
        <family val="3"/>
        <charset val="129"/>
        <scheme val="minor"/>
      </rPr>
      <t>방수/바닥재</t>
    </r>
    <phoneticPr fontId="5" type="noConversion"/>
  </si>
  <si>
    <t xml:space="preserve">도료, 창호, 건축소재, 글래스, </t>
    <phoneticPr fontId="5" type="noConversion"/>
  </si>
  <si>
    <t>케이원에코텍</t>
    <phoneticPr fontId="5" type="noConversion"/>
  </si>
  <si>
    <t>ICT 솔루션, 수영장/여과 장치 등</t>
    <phoneticPr fontId="5" type="noConversion"/>
  </si>
  <si>
    <t>ICT 솔루션, 수영장/여과 장치 등</t>
    <phoneticPr fontId="5" type="noConversion"/>
  </si>
  <si>
    <t>산업자재, 필름/전자재료, 수지, 패션</t>
  </si>
  <si>
    <t>산업자재, 필름/전자재료, 수지, 패션</t>
    <phoneticPr fontId="5" type="noConversion"/>
  </si>
  <si>
    <t>공기업</t>
    <phoneticPr fontId="5" type="noConversion"/>
  </si>
  <si>
    <t>HVAC, 콤퍼레서, 냉매운반시스템</t>
    <phoneticPr fontId="5" type="noConversion"/>
  </si>
  <si>
    <t>HVAC, 콤퍼레서, 냉매운반시스템</t>
    <phoneticPr fontId="5" type="noConversion"/>
  </si>
  <si>
    <t>케미칼, 큐셀, 첨단소재</t>
    <phoneticPr fontId="5" type="noConversion"/>
  </si>
  <si>
    <t>파워트레인 제어시스템, 친환경차량용 제어시스템, 전자제어시스템</t>
    <phoneticPr fontId="5" type="noConversion"/>
  </si>
  <si>
    <t>타이어</t>
    <phoneticPr fontId="5" type="noConversion"/>
  </si>
  <si>
    <t>산업용 전력, 자동화 기기 (구. LS 전선)</t>
    <phoneticPr fontId="5" type="noConversion"/>
  </si>
  <si>
    <t>케미칼
산업군</t>
    <phoneticPr fontId="5" type="noConversion"/>
  </si>
  <si>
    <t>전기, 전자
산업군</t>
    <phoneticPr fontId="5" type="noConversion"/>
  </si>
  <si>
    <t>2차
산업군</t>
    <phoneticPr fontId="5" type="noConversion"/>
  </si>
  <si>
    <t>공공
기업군</t>
    <phoneticPr fontId="5" type="noConversion"/>
  </si>
  <si>
    <t>기타군</t>
    <phoneticPr fontId="5" type="noConversion"/>
  </si>
  <si>
    <t>1차 참석자</t>
    <phoneticPr fontId="5" type="noConversion"/>
  </si>
  <si>
    <t>9명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</si>
</sst>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_ "/>
    <numFmt numFmtId="177" formatCode="_(* #,##0_);_(* \(#,##0\);_(* &quot;-&quot;_);_(@_)"/>
    <numFmt numFmtId="178" formatCode="mm&quot;월&quot;\ dd&quot;일&quot;"/>
  </numFmts>
  <fonts count="72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u/>
      <sz val="9.9"/>
      <color theme="10"/>
      <name val="맑은 고딕"/>
      <family val="3"/>
      <charset val="129"/>
    </font>
    <font>
      <sz val="8"/>
      <name val="맑은 고딕"/>
      <family val="3"/>
      <charset val="129"/>
    </font>
    <font>
      <sz val="10"/>
      <color indexed="11"/>
      <name val="Arial"/>
      <family val="2"/>
    </font>
    <font>
      <sz val="9"/>
      <color indexed="10"/>
      <name val="굴림"/>
      <family val="3"/>
      <charset val="129"/>
    </font>
    <font>
      <u/>
      <sz val="9.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sz val="9"/>
      <color rgb="FF333333"/>
      <name val="굴림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맑은 고딕"/>
      <family val="3"/>
      <charset val="129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맑은 고딕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맑은 고딕"/>
      <family val="3"/>
      <charset val="129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</font>
    <font>
      <sz val="11"/>
      <name val="돋움"/>
      <family val="3"/>
      <charset val="129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맑은 고딕"/>
      <family val="3"/>
      <charset val="129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맑은 고딕"/>
      <family val="3"/>
      <charset val="129"/>
    </font>
    <font>
      <b/>
      <sz val="18"/>
      <color theme="3"/>
      <name val="맑은 고딕"/>
      <family val="3"/>
      <charset val="129"/>
      <scheme val="major"/>
    </font>
    <font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맑은 고딕"/>
      <family val="3"/>
      <charset val="129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맑은 고딕"/>
      <family val="3"/>
      <charset val="129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맑은 고딕"/>
      <family val="3"/>
      <charset val="129"/>
    </font>
    <font>
      <sz val="10"/>
      <color indexed="8"/>
      <name val="Arial"/>
      <family val="2"/>
    </font>
    <font>
      <u/>
      <sz val="11"/>
      <color indexed="12"/>
      <name val="굴림체"/>
      <family val="3"/>
      <charset val="129"/>
    </font>
    <font>
      <u/>
      <sz val="11"/>
      <color theme="10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u/>
      <sz val="11"/>
      <color theme="1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u/>
      <sz val="9.9"/>
      <name val="맑은 고딕"/>
      <family val="3"/>
      <charset val="129"/>
    </font>
    <font>
      <sz val="9"/>
      <name val="맑은 고딕"/>
      <family val="3"/>
      <charset val="129"/>
      <scheme val="major"/>
    </font>
    <font>
      <b/>
      <sz val="9"/>
      <color theme="9"/>
      <name val="맑은 고딕"/>
      <family val="3"/>
      <charset val="129"/>
      <scheme val="minor"/>
    </font>
    <font>
      <b/>
      <u/>
      <sz val="9.9"/>
      <color theme="9"/>
      <name val="맑은 고딕"/>
      <family val="3"/>
      <charset val="129"/>
    </font>
    <font>
      <sz val="9"/>
      <name val="굴림"/>
      <family val="3"/>
      <charset val="129"/>
    </font>
    <font>
      <sz val="9"/>
      <color rgb="FF0000CC"/>
      <name val="맑은 고딕"/>
      <family val="3"/>
      <charset val="129"/>
      <scheme val="minor"/>
    </font>
    <font>
      <b/>
      <u/>
      <sz val="9.9"/>
      <name val="맑은 고딕"/>
      <family val="3"/>
      <charset val="129"/>
    </font>
    <font>
      <b/>
      <u/>
      <sz val="9.9"/>
      <color theme="10"/>
      <name val="맑은 고딕"/>
      <family val="3"/>
      <charset val="129"/>
    </font>
    <font>
      <b/>
      <u/>
      <sz val="9.9"/>
      <color rgb="FFFF0000"/>
      <name val="맑은 고딕"/>
      <family val="3"/>
      <charset val="129"/>
    </font>
    <font>
      <b/>
      <u/>
      <sz val="9"/>
      <color theme="1"/>
      <name val="맑은 고딕"/>
      <family val="3"/>
      <charset val="129"/>
      <scheme val="minor"/>
    </font>
    <font>
      <b/>
      <u/>
      <sz val="9"/>
      <name val="맑은 고딕"/>
      <family val="3"/>
      <charset val="129"/>
    </font>
    <font>
      <sz val="9"/>
      <color theme="1"/>
      <name val="맑은 고딕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545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50" borderId="0" applyNumberFormat="0" applyBorder="0" applyAlignment="0" applyProtection="0">
      <alignment vertical="center"/>
    </xf>
    <xf numFmtId="0" fontId="19" fillId="5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3" fillId="51" borderId="11" applyNumberFormat="0" applyAlignment="0" applyProtection="0">
      <alignment vertical="center"/>
    </xf>
    <xf numFmtId="0" fontId="23" fillId="51" borderId="11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52" borderId="12" applyNumberFormat="0" applyFont="0" applyAlignment="0" applyProtection="0">
      <alignment vertical="center"/>
    </xf>
    <xf numFmtId="0" fontId="17" fillId="52" borderId="12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1" fillId="54" borderId="13" applyNumberFormat="0" applyAlignment="0" applyProtection="0">
      <alignment vertical="center"/>
    </xf>
    <xf numFmtId="0" fontId="31" fillId="54" borderId="13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/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8" fillId="38" borderId="11" applyNumberFormat="0" applyAlignment="0" applyProtection="0">
      <alignment vertical="center"/>
    </xf>
    <xf numFmtId="0" fontId="38" fillId="38" borderId="11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50" fillId="6" borderId="5" applyNumberFormat="0" applyAlignment="0" applyProtection="0">
      <alignment vertical="center"/>
    </xf>
    <xf numFmtId="0" fontId="50" fillId="6" borderId="5" applyNumberFormat="0" applyAlignment="0" applyProtection="0">
      <alignment vertical="center"/>
    </xf>
    <xf numFmtId="0" fontId="50" fillId="6" borderId="5" applyNumberFormat="0" applyAlignment="0" applyProtection="0">
      <alignment vertical="center"/>
    </xf>
    <xf numFmtId="0" fontId="50" fillId="6" borderId="5" applyNumberFormat="0" applyAlignment="0" applyProtection="0">
      <alignment vertical="center"/>
    </xf>
    <xf numFmtId="0" fontId="50" fillId="6" borderId="5" applyNumberFormat="0" applyAlignment="0" applyProtection="0">
      <alignment vertical="center"/>
    </xf>
    <xf numFmtId="0" fontId="50" fillId="6" borderId="5" applyNumberFormat="0" applyAlignment="0" applyProtection="0">
      <alignment vertical="center"/>
    </xf>
    <xf numFmtId="0" fontId="50" fillId="6" borderId="5" applyNumberFormat="0" applyAlignment="0" applyProtection="0">
      <alignment vertical="center"/>
    </xf>
    <xf numFmtId="0" fontId="50" fillId="6" borderId="5" applyNumberFormat="0" applyAlignment="0" applyProtection="0">
      <alignment vertical="center"/>
    </xf>
    <xf numFmtId="0" fontId="51" fillId="51" borderId="19" applyNumberFormat="0" applyAlignment="0" applyProtection="0">
      <alignment vertical="center"/>
    </xf>
    <xf numFmtId="0" fontId="51" fillId="51" borderId="19" applyNumberFormat="0" applyAlignment="0" applyProtection="0">
      <alignment vertical="center"/>
    </xf>
    <xf numFmtId="0" fontId="50" fillId="6" borderId="5" applyNumberFormat="0" applyAlignment="0" applyProtection="0">
      <alignment vertical="center"/>
    </xf>
    <xf numFmtId="0" fontId="50" fillId="6" borderId="5" applyNumberFormat="0" applyAlignment="0" applyProtection="0">
      <alignment vertical="center"/>
    </xf>
    <xf numFmtId="0" fontId="50" fillId="6" borderId="5" applyNumberFormat="0" applyAlignment="0" applyProtection="0">
      <alignment vertical="center"/>
    </xf>
    <xf numFmtId="0" fontId="50" fillId="6" borderId="5" applyNumberFormat="0" applyAlignment="0" applyProtection="0">
      <alignment vertical="center"/>
    </xf>
    <xf numFmtId="0" fontId="50" fillId="6" borderId="5" applyNumberFormat="0" applyAlignment="0" applyProtection="0">
      <alignment vertical="center"/>
    </xf>
    <xf numFmtId="0" fontId="50" fillId="6" borderId="5" applyNumberFormat="0" applyAlignment="0" applyProtection="0">
      <alignment vertical="center"/>
    </xf>
    <xf numFmtId="0" fontId="50" fillId="6" borderId="5" applyNumberFormat="0" applyAlignment="0" applyProtection="0">
      <alignment vertical="center"/>
    </xf>
    <xf numFmtId="0" fontId="50" fillId="6" borderId="5" applyNumberFormat="0" applyAlignment="0" applyProtection="0">
      <alignment vertical="center"/>
    </xf>
    <xf numFmtId="0" fontId="50" fillId="6" borderId="5" applyNumberFormat="0" applyAlignment="0" applyProtection="0">
      <alignment vertical="center"/>
    </xf>
    <xf numFmtId="0" fontId="50" fillId="6" borderId="5" applyNumberFormat="0" applyAlignment="0" applyProtection="0">
      <alignment vertical="center"/>
    </xf>
    <xf numFmtId="0" fontId="50" fillId="6" borderId="5" applyNumberFormat="0" applyAlignment="0" applyProtection="0">
      <alignment vertical="center"/>
    </xf>
    <xf numFmtId="0" fontId="50" fillId="6" borderId="5" applyNumberFormat="0" applyAlignment="0" applyProtection="0">
      <alignment vertical="center"/>
    </xf>
    <xf numFmtId="0" fontId="50" fillId="6" borderId="5" applyNumberFormat="0" applyAlignment="0" applyProtection="0">
      <alignment vertical="center"/>
    </xf>
    <xf numFmtId="0" fontId="50" fillId="6" borderId="5" applyNumberFormat="0" applyAlignment="0" applyProtection="0">
      <alignment vertical="center"/>
    </xf>
    <xf numFmtId="0" fontId="50" fillId="6" borderId="5" applyNumberFormat="0" applyAlignment="0" applyProtection="0">
      <alignment vertical="center"/>
    </xf>
    <xf numFmtId="0" fontId="50" fillId="6" borderId="5" applyNumberFormat="0" applyAlignment="0" applyProtection="0">
      <alignment vertical="center"/>
    </xf>
    <xf numFmtId="0" fontId="50" fillId="6" borderId="5" applyNumberFormat="0" applyAlignment="0" applyProtection="0">
      <alignment vertical="center"/>
    </xf>
    <xf numFmtId="0" fontId="50" fillId="6" borderId="5" applyNumberFormat="0" applyAlignment="0" applyProtection="0">
      <alignment vertical="center"/>
    </xf>
    <xf numFmtId="0" fontId="50" fillId="6" borderId="5" applyNumberFormat="0" applyAlignment="0" applyProtection="0">
      <alignment vertical="center"/>
    </xf>
    <xf numFmtId="0" fontId="50" fillId="6" borderId="5" applyNumberFormat="0" applyAlignment="0" applyProtection="0">
      <alignment vertical="center"/>
    </xf>
    <xf numFmtId="0" fontId="50" fillId="6" borderId="5" applyNumberFormat="0" applyAlignment="0" applyProtection="0">
      <alignment vertical="center"/>
    </xf>
    <xf numFmtId="0" fontId="50" fillId="6" borderId="5" applyNumberFormat="0" applyAlignment="0" applyProtection="0">
      <alignment vertical="center"/>
    </xf>
    <xf numFmtId="0" fontId="50" fillId="6" borderId="5" applyNumberFormat="0" applyAlignment="0" applyProtection="0">
      <alignment vertical="center"/>
    </xf>
    <xf numFmtId="0" fontId="50" fillId="6" borderId="5" applyNumberFormat="0" applyAlignment="0" applyProtection="0">
      <alignment vertical="center"/>
    </xf>
    <xf numFmtId="0" fontId="50" fillId="6" borderId="5" applyNumberFormat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2" fillId="0" borderId="0"/>
    <xf numFmtId="0" fontId="32" fillId="0" borderId="0"/>
    <xf numFmtId="0" fontId="52" fillId="0" borderId="0"/>
    <xf numFmtId="0" fontId="32" fillId="0" borderId="0"/>
    <xf numFmtId="0" fontId="3" fillId="0" borderId="0">
      <alignment vertical="center"/>
    </xf>
    <xf numFmtId="0" fontId="32" fillId="0" borderId="0"/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2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3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>
      <alignment vertical="center"/>
    </xf>
    <xf numFmtId="0" fontId="32" fillId="0" borderId="0">
      <alignment vertical="center"/>
    </xf>
    <xf numFmtId="0" fontId="3" fillId="0" borderId="0">
      <alignment vertical="center"/>
    </xf>
    <xf numFmtId="0" fontId="52" fillId="0" borderId="0"/>
    <xf numFmtId="0" fontId="3" fillId="0" borderId="0">
      <alignment vertical="center"/>
    </xf>
    <xf numFmtId="0" fontId="52" fillId="0" borderId="0"/>
    <xf numFmtId="0" fontId="32" fillId="0" borderId="0">
      <alignment vertical="center"/>
    </xf>
    <xf numFmtId="0" fontId="3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top"/>
      <protection locked="0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63">
    <xf numFmtId="0" fontId="0" fillId="0" borderId="0" xfId="0">
      <alignment vertical="center"/>
    </xf>
    <xf numFmtId="49" fontId="4" fillId="0" borderId="0" xfId="0" applyNumberFormat="1" applyFont="1" applyFill="1" applyAlignment="1">
      <alignment horizontal="center" vertical="center"/>
    </xf>
    <xf numFmtId="41" fontId="4" fillId="0" borderId="0" xfId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shrinkToFit="1"/>
    </xf>
    <xf numFmtId="49" fontId="4" fillId="0" borderId="10" xfId="0" applyNumberFormat="1" applyFont="1" applyFill="1" applyBorder="1" applyAlignment="1">
      <alignment horizontal="center" vertical="center"/>
    </xf>
    <xf numFmtId="41" fontId="4" fillId="0" borderId="10" xfId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center"/>
    </xf>
    <xf numFmtId="0" fontId="9" fillId="0" borderId="10" xfId="3" applyNumberFormat="1" applyFont="1" applyFill="1" applyBorder="1" applyAlignment="1" applyProtection="1">
      <alignment horizontal="center" vertical="center"/>
    </xf>
    <xf numFmtId="0" fontId="9" fillId="0" borderId="1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justify" vertical="center"/>
    </xf>
    <xf numFmtId="41" fontId="6" fillId="0" borderId="10" xfId="2" applyNumberFormat="1" applyFill="1" applyBorder="1" applyAlignment="1" applyProtection="1">
      <alignment horizontal="center" vertical="center"/>
    </xf>
    <xf numFmtId="49" fontId="4" fillId="0" borderId="10" xfId="0" applyNumberFormat="1" applyFont="1" applyFill="1" applyBorder="1" applyAlignment="1">
      <alignment horizontal="left" vertical="center"/>
    </xf>
    <xf numFmtId="0" fontId="6" fillId="0" borderId="10" xfId="2" applyFill="1" applyBorder="1" applyAlignment="1" applyProtection="1">
      <alignment horizontal="center" vertical="center" wrapText="1"/>
    </xf>
    <xf numFmtId="41" fontId="11" fillId="0" borderId="10" xfId="1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49" fontId="11" fillId="0" borderId="10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6" fillId="0" borderId="10" xfId="2" applyFill="1" applyBorder="1" applyAlignment="1" applyProtection="1">
      <alignment horizontal="center" vertical="center" shrinkToFit="1"/>
    </xf>
    <xf numFmtId="0" fontId="10" fillId="0" borderId="10" xfId="2" applyFont="1" applyFill="1" applyBorder="1" applyAlignment="1" applyProtection="1">
      <alignment horizontal="center" vertical="center"/>
    </xf>
    <xf numFmtId="0" fontId="6" fillId="0" borderId="10" xfId="2" applyFill="1" applyBorder="1" applyAlignment="1" applyProtection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10" xfId="0" applyFont="1" applyFill="1" applyBorder="1">
      <alignment vertical="center"/>
    </xf>
    <xf numFmtId="0" fontId="4" fillId="0" borderId="10" xfId="0" applyFont="1" applyFill="1" applyBorder="1" applyAlignment="1">
      <alignment horizontal="center" vertical="center" shrinkToFit="1"/>
    </xf>
    <xf numFmtId="0" fontId="4" fillId="0" borderId="0" xfId="0" applyFont="1" applyFill="1" applyAlignment="1">
      <alignment horizontal="center" vertical="center"/>
    </xf>
    <xf numFmtId="0" fontId="4" fillId="55" borderId="10" xfId="0" applyFont="1" applyFill="1" applyBorder="1" applyAlignment="1">
      <alignment horizontal="center" vertical="center"/>
    </xf>
    <xf numFmtId="0" fontId="57" fillId="0" borderId="10" xfId="0" applyFont="1" applyFill="1" applyBorder="1" applyAlignment="1">
      <alignment horizontal="center" vertical="center"/>
    </xf>
    <xf numFmtId="49" fontId="57" fillId="0" borderId="1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41" fontId="4" fillId="0" borderId="0" xfId="1" applyFont="1" applyFill="1" applyBorder="1" applyAlignment="1">
      <alignment horizontal="center" vertical="center"/>
    </xf>
    <xf numFmtId="0" fontId="6" fillId="0" borderId="0" xfId="2" applyFill="1" applyBorder="1" applyAlignment="1" applyProtection="1">
      <alignment horizontal="center" vertical="center"/>
    </xf>
    <xf numFmtId="0" fontId="11" fillId="56" borderId="10" xfId="0" applyFont="1" applyFill="1" applyBorder="1" applyAlignment="1">
      <alignment horizontal="center" vertical="center"/>
    </xf>
    <xf numFmtId="0" fontId="4" fillId="56" borderId="10" xfId="0" applyFont="1" applyFill="1" applyBorder="1" applyAlignment="1">
      <alignment horizontal="center" vertical="center"/>
    </xf>
    <xf numFmtId="41" fontId="11" fillId="57" borderId="10" xfId="1" applyFont="1" applyFill="1" applyBorder="1" applyAlignment="1">
      <alignment horizontal="center" vertical="center"/>
    </xf>
    <xf numFmtId="49" fontId="4" fillId="55" borderId="10" xfId="0" applyNumberFormat="1" applyFont="1" applyFill="1" applyBorder="1" applyAlignment="1">
      <alignment horizontal="center" vertical="center"/>
    </xf>
    <xf numFmtId="0" fontId="58" fillId="0" borderId="10" xfId="0" applyFont="1" applyFill="1" applyBorder="1">
      <alignment vertical="center"/>
    </xf>
    <xf numFmtId="0" fontId="58" fillId="0" borderId="10" xfId="0" applyFont="1" applyFill="1" applyBorder="1" applyAlignment="1">
      <alignment horizontal="center" vertical="center" shrinkToFit="1"/>
    </xf>
    <xf numFmtId="0" fontId="58" fillId="0" borderId="10" xfId="0" applyFont="1" applyFill="1" applyBorder="1" applyAlignment="1">
      <alignment horizontal="center" vertical="center"/>
    </xf>
    <xf numFmtId="0" fontId="59" fillId="58" borderId="10" xfId="0" applyFont="1" applyFill="1" applyBorder="1" applyAlignment="1">
      <alignment horizontal="center" vertical="center"/>
    </xf>
    <xf numFmtId="0" fontId="59" fillId="58" borderId="10" xfId="0" applyFont="1" applyFill="1" applyBorder="1" applyAlignment="1">
      <alignment horizontal="center" vertical="center" shrinkToFit="1"/>
    </xf>
    <xf numFmtId="0" fontId="60" fillId="0" borderId="10" xfId="2" applyFont="1" applyFill="1" applyBorder="1" applyAlignment="1" applyProtection="1">
      <alignment horizontal="left" vertical="center" shrinkToFit="1"/>
    </xf>
    <xf numFmtId="0" fontId="60" fillId="0" borderId="10" xfId="2" applyFont="1" applyFill="1" applyBorder="1" applyAlignment="1" applyProtection="1">
      <alignment horizontal="left" vertical="center"/>
    </xf>
    <xf numFmtId="0" fontId="61" fillId="0" borderId="10" xfId="0" applyFont="1" applyFill="1" applyBorder="1" applyAlignment="1">
      <alignment horizontal="center" vertical="center"/>
    </xf>
    <xf numFmtId="0" fontId="60" fillId="0" borderId="10" xfId="2" applyFont="1" applyFill="1" applyBorder="1" applyAlignment="1" applyProtection="1">
      <alignment horizontal="left" vertical="center" wrapText="1" shrinkToFit="1"/>
    </xf>
    <xf numFmtId="0" fontId="58" fillId="0" borderId="0" xfId="0" applyFont="1" applyFill="1" applyBorder="1">
      <alignment vertical="center"/>
    </xf>
    <xf numFmtId="0" fontId="58" fillId="0" borderId="0" xfId="0" applyFont="1" applyFill="1" applyBorder="1" applyAlignment="1">
      <alignment horizontal="center" vertical="center" shrinkToFit="1"/>
    </xf>
    <xf numFmtId="0" fontId="58" fillId="0" borderId="0" xfId="0" applyFont="1" applyFill="1" applyBorder="1" applyAlignment="1">
      <alignment horizontal="center" vertical="center"/>
    </xf>
    <xf numFmtId="0" fontId="60" fillId="0" borderId="0" xfId="2" applyFont="1" applyFill="1" applyBorder="1" applyAlignment="1" applyProtection="1">
      <alignment horizontal="left" vertical="center" shrinkToFit="1"/>
    </xf>
    <xf numFmtId="0" fontId="58" fillId="0" borderId="0" xfId="0" applyFont="1" applyFill="1">
      <alignment vertical="center"/>
    </xf>
    <xf numFmtId="0" fontId="58" fillId="0" borderId="0" xfId="0" applyFont="1" applyFill="1" applyAlignment="1">
      <alignment horizontal="center" vertical="center" shrinkToFit="1"/>
    </xf>
    <xf numFmtId="0" fontId="58" fillId="0" borderId="0" xfId="0" applyFont="1" applyFill="1" applyAlignment="1">
      <alignment horizontal="center" vertical="center"/>
    </xf>
    <xf numFmtId="0" fontId="58" fillId="0" borderId="0" xfId="0" applyFont="1" applyFill="1" applyAlignment="1">
      <alignment horizontal="left" vertical="center" shrinkToFit="1"/>
    </xf>
    <xf numFmtId="0" fontId="57" fillId="0" borderId="10" xfId="0" applyFont="1" applyFill="1" applyBorder="1">
      <alignment vertical="center"/>
    </xf>
    <xf numFmtId="0" fontId="57" fillId="0" borderId="10" xfId="0" applyFont="1" applyFill="1" applyBorder="1" applyAlignment="1">
      <alignment horizontal="center" vertical="center" shrinkToFit="1"/>
    </xf>
    <xf numFmtId="0" fontId="6" fillId="0" borderId="10" xfId="2" applyFill="1" applyBorder="1" applyAlignment="1" applyProtection="1">
      <alignment horizontal="left" vertical="center" shrinkToFit="1"/>
    </xf>
    <xf numFmtId="0" fontId="62" fillId="0" borderId="10" xfId="0" applyFont="1" applyFill="1" applyBorder="1" applyAlignment="1">
      <alignment horizontal="center" vertical="center"/>
    </xf>
    <xf numFmtId="0" fontId="58" fillId="59" borderId="10" xfId="0" applyFont="1" applyFill="1" applyBorder="1">
      <alignment vertical="center"/>
    </xf>
    <xf numFmtId="0" fontId="58" fillId="55" borderId="10" xfId="0" applyFont="1" applyFill="1" applyBorder="1" applyAlignment="1">
      <alignment horizontal="center" vertical="center"/>
    </xf>
    <xf numFmtId="49" fontId="58" fillId="0" borderId="10" xfId="0" applyNumberFormat="1" applyFont="1" applyFill="1" applyBorder="1" applyAlignment="1">
      <alignment horizontal="center" vertical="center"/>
    </xf>
    <xf numFmtId="0" fontId="58" fillId="0" borderId="10" xfId="0" applyFont="1" applyFill="1" applyBorder="1" applyAlignment="1">
      <alignment horizontal="left" vertical="center"/>
    </xf>
    <xf numFmtId="41" fontId="58" fillId="0" borderId="10" xfId="1" applyFont="1" applyFill="1" applyBorder="1" applyAlignment="1">
      <alignment horizontal="center" vertical="center"/>
    </xf>
    <xf numFmtId="0" fontId="60" fillId="0" borderId="10" xfId="2" applyFont="1" applyFill="1" applyBorder="1" applyAlignment="1" applyProtection="1">
      <alignment horizontal="center" vertical="center"/>
    </xf>
    <xf numFmtId="49" fontId="58" fillId="55" borderId="10" xfId="0" applyNumberFormat="1" applyFont="1" applyFill="1" applyBorder="1" applyAlignment="1">
      <alignment horizontal="center" vertical="center"/>
    </xf>
    <xf numFmtId="0" fontId="64" fillId="0" borderId="10" xfId="0" applyNumberFormat="1" applyFont="1" applyFill="1" applyBorder="1" applyAlignment="1" applyProtection="1">
      <alignment horizontal="center" vertical="center"/>
    </xf>
    <xf numFmtId="0" fontId="0" fillId="58" borderId="10" xfId="0" applyFont="1" applyFill="1" applyBorder="1" applyAlignment="1">
      <alignment horizontal="center" vertical="center"/>
    </xf>
    <xf numFmtId="0" fontId="6" fillId="0" borderId="10" xfId="2" applyFill="1" applyBorder="1" applyAlignment="1" applyProtection="1">
      <alignment horizontal="left" vertical="center"/>
    </xf>
    <xf numFmtId="0" fontId="4" fillId="60" borderId="0" xfId="0" applyFont="1" applyFill="1">
      <alignment vertical="center"/>
    </xf>
    <xf numFmtId="49" fontId="4" fillId="0" borderId="10" xfId="0" applyNumberFormat="1" applyFont="1" applyFill="1" applyBorder="1" applyAlignment="1">
      <alignment horizontal="center" vertical="center" wrapText="1"/>
    </xf>
    <xf numFmtId="0" fontId="58" fillId="61" borderId="10" xfId="0" applyFont="1" applyFill="1" applyBorder="1" applyAlignment="1">
      <alignment horizontal="center" vertical="center"/>
    </xf>
    <xf numFmtId="0" fontId="65" fillId="0" borderId="10" xfId="0" applyFont="1" applyFill="1" applyBorder="1" applyAlignment="1">
      <alignment horizontal="center" vertical="center"/>
    </xf>
    <xf numFmtId="0" fontId="65" fillId="0" borderId="10" xfId="0" applyFont="1" applyFill="1" applyBorder="1" applyAlignment="1">
      <alignment horizontal="center" vertical="center" shrinkToFit="1"/>
    </xf>
    <xf numFmtId="178" fontId="4" fillId="0" borderId="1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shrinkToFit="1"/>
    </xf>
    <xf numFmtId="0" fontId="59" fillId="62" borderId="10" xfId="0" applyFont="1" applyFill="1" applyBorder="1" applyAlignment="1">
      <alignment horizontal="center" vertical="center" shrinkToFit="1"/>
    </xf>
    <xf numFmtId="0" fontId="11" fillId="62" borderId="10" xfId="0" applyFont="1" applyFill="1" applyBorder="1" applyAlignment="1">
      <alignment horizontal="center" vertical="center"/>
    </xf>
    <xf numFmtId="0" fontId="59" fillId="62" borderId="0" xfId="0" applyFont="1" applyFill="1" applyBorder="1" applyAlignment="1">
      <alignment horizontal="center" vertical="center"/>
    </xf>
    <xf numFmtId="0" fontId="66" fillId="0" borderId="10" xfId="2" applyFont="1" applyFill="1" applyBorder="1" applyAlignment="1" applyProtection="1">
      <alignment horizontal="center" vertical="center" shrinkToFit="1"/>
    </xf>
    <xf numFmtId="0" fontId="59" fillId="0" borderId="10" xfId="0" applyFont="1" applyFill="1" applyBorder="1" applyAlignment="1">
      <alignment horizontal="center" vertical="center"/>
    </xf>
    <xf numFmtId="0" fontId="66" fillId="0" borderId="10" xfId="2" applyFont="1" applyFill="1" applyBorder="1" applyAlignment="1" applyProtection="1">
      <alignment horizontal="center" vertical="center"/>
    </xf>
    <xf numFmtId="0" fontId="67" fillId="0" borderId="10" xfId="2" applyFont="1" applyFill="1" applyBorder="1" applyAlignment="1" applyProtection="1">
      <alignment horizontal="center" vertical="center" shrinkToFit="1"/>
    </xf>
    <xf numFmtId="0" fontId="67" fillId="0" borderId="10" xfId="2" applyFont="1" applyFill="1" applyBorder="1" applyAlignment="1" applyProtection="1">
      <alignment horizontal="center" vertical="center" wrapText="1" shrinkToFit="1"/>
    </xf>
    <xf numFmtId="0" fontId="66" fillId="0" borderId="0" xfId="2" applyFont="1" applyFill="1" applyBorder="1" applyAlignment="1" applyProtection="1">
      <alignment horizontal="center" vertical="center" shrinkToFit="1"/>
    </xf>
    <xf numFmtId="0" fontId="59" fillId="0" borderId="0" xfId="0" applyFont="1" applyFill="1" applyBorder="1" applyAlignment="1">
      <alignment horizontal="center" vertical="center" shrinkToFit="1"/>
    </xf>
    <xf numFmtId="0" fontId="59" fillId="0" borderId="0" xfId="0" applyFont="1" applyFill="1" applyAlignment="1">
      <alignment horizontal="center" vertical="center" shrinkToFit="1"/>
    </xf>
    <xf numFmtId="0" fontId="6" fillId="0" borderId="10" xfId="2" applyBorder="1" applyAlignment="1" applyProtection="1">
      <alignment vertical="center"/>
    </xf>
    <xf numFmtId="0" fontId="67" fillId="0" borderId="10" xfId="2" applyFont="1" applyBorder="1" applyAlignment="1" applyProtection="1">
      <alignment horizontal="center" vertical="center"/>
    </xf>
    <xf numFmtId="0" fontId="66" fillId="0" borderId="10" xfId="2" applyFont="1" applyBorder="1" applyAlignment="1" applyProtection="1">
      <alignment horizontal="center" vertical="center"/>
    </xf>
    <xf numFmtId="0" fontId="68" fillId="0" borderId="10" xfId="2" applyFont="1" applyFill="1" applyBorder="1" applyAlignment="1" applyProtection="1">
      <alignment horizontal="center" vertical="center" shrinkToFit="1"/>
    </xf>
    <xf numFmtId="0" fontId="67" fillId="0" borderId="10" xfId="2" applyFont="1" applyFill="1" applyBorder="1" applyAlignment="1" applyProtection="1">
      <alignment horizontal="center" vertical="center"/>
    </xf>
    <xf numFmtId="0" fontId="63" fillId="0" borderId="10" xfId="2" applyFont="1" applyFill="1" applyBorder="1" applyAlignment="1" applyProtection="1">
      <alignment horizontal="center" vertical="center" shrinkToFit="1"/>
    </xf>
    <xf numFmtId="176" fontId="4" fillId="0" borderId="10" xfId="0" applyNumberFormat="1" applyFont="1" applyFill="1" applyBorder="1" applyAlignment="1">
      <alignment horizontal="center" vertical="center"/>
    </xf>
    <xf numFmtId="0" fontId="57" fillId="56" borderId="10" xfId="0" applyFont="1" applyFill="1" applyBorder="1" applyAlignment="1">
      <alignment horizontal="center" vertical="center"/>
    </xf>
    <xf numFmtId="0" fontId="6" fillId="0" borderId="10" xfId="2" applyFill="1" applyBorder="1" applyAlignment="1" applyProtection="1">
      <alignment horizontal="left" vertical="center" wrapText="1" shrinkToFit="1"/>
    </xf>
    <xf numFmtId="0" fontId="58" fillId="0" borderId="21" xfId="0" applyFont="1" applyFill="1" applyBorder="1" applyAlignment="1">
      <alignment horizontal="center" vertical="center" shrinkToFit="1"/>
    </xf>
    <xf numFmtId="0" fontId="58" fillId="0" borderId="21" xfId="0" applyFont="1" applyFill="1" applyBorder="1" applyAlignment="1">
      <alignment horizontal="center" vertical="center"/>
    </xf>
    <xf numFmtId="0" fontId="6" fillId="0" borderId="21" xfId="2" applyFill="1" applyBorder="1" applyAlignment="1" applyProtection="1">
      <alignment horizontal="left" vertical="center" shrinkToFit="1"/>
    </xf>
    <xf numFmtId="0" fontId="59" fillId="0" borderId="21" xfId="0" applyFont="1" applyFill="1" applyBorder="1" applyAlignment="1">
      <alignment horizontal="center" vertical="center" shrinkToFit="1"/>
    </xf>
    <xf numFmtId="0" fontId="11" fillId="0" borderId="21" xfId="0" applyFont="1" applyFill="1" applyBorder="1" applyAlignment="1">
      <alignment horizontal="center" vertical="center"/>
    </xf>
    <xf numFmtId="49" fontId="11" fillId="0" borderId="0" xfId="0" applyNumberFormat="1" applyFont="1" applyFill="1" applyAlignment="1">
      <alignment horizontal="center" vertical="center"/>
    </xf>
    <xf numFmtId="49" fontId="11" fillId="0" borderId="21" xfId="0" applyNumberFormat="1" applyFont="1" applyFill="1" applyBorder="1" applyAlignment="1">
      <alignment horizontal="center" vertical="center"/>
    </xf>
    <xf numFmtId="0" fontId="6" fillId="0" borderId="0" xfId="2" applyFill="1" applyAlignment="1" applyProtection="1">
      <alignment horizontal="left" vertical="center" shrinkToFit="1"/>
    </xf>
    <xf numFmtId="0" fontId="69" fillId="0" borderId="10" xfId="0" applyFont="1" applyFill="1" applyBorder="1" applyAlignment="1">
      <alignment horizontal="center" vertical="center"/>
    </xf>
    <xf numFmtId="0" fontId="6" fillId="0" borderId="0" xfId="2" applyFill="1" applyBorder="1" applyAlignment="1" applyProtection="1">
      <alignment horizontal="left" vertical="center" shrinkToFit="1"/>
    </xf>
    <xf numFmtId="0" fontId="11" fillId="0" borderId="0" xfId="0" applyFont="1" applyFill="1" applyAlignment="1">
      <alignment horizontal="center" vertical="center" wrapText="1"/>
    </xf>
    <xf numFmtId="49" fontId="59" fillId="0" borderId="0" xfId="0" applyNumberFormat="1" applyFont="1" applyFill="1" applyAlignment="1">
      <alignment horizontal="center" vertical="center"/>
    </xf>
    <xf numFmtId="49" fontId="70" fillId="0" borderId="0" xfId="2" applyNumberFormat="1" applyFont="1" applyFill="1" applyAlignment="1" applyProtection="1">
      <alignment horizontal="center" vertical="center"/>
    </xf>
    <xf numFmtId="0" fontId="59" fillId="0" borderId="0" xfId="0" applyFont="1" applyFill="1" applyAlignment="1">
      <alignment horizontal="center" vertical="center"/>
    </xf>
    <xf numFmtId="0" fontId="58" fillId="0" borderId="21" xfId="0" applyFont="1" applyFill="1" applyBorder="1" applyAlignment="1">
      <alignment horizontal="center" vertical="center"/>
    </xf>
    <xf numFmtId="0" fontId="66" fillId="55" borderId="10" xfId="2" applyFont="1" applyFill="1" applyBorder="1" applyAlignment="1" applyProtection="1">
      <alignment horizontal="center" vertical="center"/>
    </xf>
    <xf numFmtId="0" fontId="58" fillId="0" borderId="22" xfId="0" applyFont="1" applyFill="1" applyBorder="1" applyAlignment="1">
      <alignment vertical="center"/>
    </xf>
    <xf numFmtId="0" fontId="58" fillId="0" borderId="23" xfId="0" applyFont="1" applyFill="1" applyBorder="1" applyAlignment="1">
      <alignment vertical="center"/>
    </xf>
    <xf numFmtId="0" fontId="58" fillId="0" borderId="24" xfId="0" applyFont="1" applyFill="1" applyBorder="1" applyAlignment="1">
      <alignment vertical="center"/>
    </xf>
    <xf numFmtId="0" fontId="6" fillId="0" borderId="0" xfId="2" applyFill="1" applyBorder="1" applyAlignment="1" applyProtection="1">
      <alignment horizontal="left" vertical="center"/>
    </xf>
    <xf numFmtId="0" fontId="6" fillId="0" borderId="0" xfId="2" applyFill="1" applyBorder="1" applyAlignment="1" applyProtection="1">
      <alignment horizontal="left" vertical="center" wrapText="1" shrinkToFit="1"/>
    </xf>
    <xf numFmtId="0" fontId="11" fillId="0" borderId="0" xfId="0" applyFont="1" applyFill="1" applyBorder="1" applyAlignment="1">
      <alignment horizontal="center" vertical="center" shrinkToFit="1"/>
    </xf>
    <xf numFmtId="0" fontId="65" fillId="61" borderId="10" xfId="0" applyFont="1" applyFill="1" applyBorder="1" applyAlignment="1">
      <alignment horizontal="center" vertical="center"/>
    </xf>
    <xf numFmtId="0" fontId="57" fillId="61" borderId="10" xfId="0" applyFont="1" applyFill="1" applyBorder="1" applyAlignment="1">
      <alignment horizontal="center" vertical="center"/>
    </xf>
    <xf numFmtId="0" fontId="58" fillId="61" borderId="0" xfId="0" applyFont="1" applyFill="1" applyBorder="1" applyAlignment="1">
      <alignment horizontal="center" vertical="center"/>
    </xf>
    <xf numFmtId="0" fontId="58" fillId="61" borderId="0" xfId="0" applyFont="1" applyFill="1" applyAlignment="1">
      <alignment horizontal="center" vertical="center"/>
    </xf>
    <xf numFmtId="0" fontId="58" fillId="61" borderId="10" xfId="0" applyFont="1" applyFill="1" applyBorder="1">
      <alignment vertical="center"/>
    </xf>
    <xf numFmtId="0" fontId="58" fillId="61" borderId="10" xfId="0" applyFont="1" applyFill="1" applyBorder="1" applyAlignment="1">
      <alignment horizontal="center" vertical="center" shrinkToFit="1"/>
    </xf>
    <xf numFmtId="0" fontId="60" fillId="61" borderId="10" xfId="2" applyFont="1" applyFill="1" applyBorder="1" applyAlignment="1" applyProtection="1">
      <alignment horizontal="left" vertical="center" shrinkToFit="1"/>
    </xf>
    <xf numFmtId="0" fontId="66" fillId="61" borderId="10" xfId="2" applyFont="1" applyFill="1" applyBorder="1" applyAlignment="1" applyProtection="1">
      <alignment horizontal="center" vertical="center" shrinkToFit="1"/>
    </xf>
    <xf numFmtId="49" fontId="58" fillId="61" borderId="10" xfId="0" applyNumberFormat="1" applyFont="1" applyFill="1" applyBorder="1" applyAlignment="1">
      <alignment horizontal="center" vertical="center"/>
    </xf>
    <xf numFmtId="0" fontId="58" fillId="61" borderId="10" xfId="0" applyFont="1" applyFill="1" applyBorder="1" applyAlignment="1">
      <alignment horizontal="left" vertical="center"/>
    </xf>
    <xf numFmtId="41" fontId="58" fillId="61" borderId="10" xfId="1" applyFont="1" applyFill="1" applyBorder="1" applyAlignment="1">
      <alignment horizontal="center" vertical="center"/>
    </xf>
    <xf numFmtId="0" fontId="60" fillId="61" borderId="10" xfId="2" applyFont="1" applyFill="1" applyBorder="1" applyAlignment="1" applyProtection="1">
      <alignment horizontal="center" vertical="center"/>
    </xf>
    <xf numFmtId="0" fontId="64" fillId="61" borderId="10" xfId="3" applyNumberFormat="1" applyFont="1" applyFill="1" applyBorder="1" applyAlignment="1" applyProtection="1">
      <alignment horizontal="center" vertical="center"/>
    </xf>
    <xf numFmtId="0" fontId="58" fillId="61" borderId="0" xfId="0" applyFont="1" applyFill="1">
      <alignment vertical="center"/>
    </xf>
    <xf numFmtId="0" fontId="58" fillId="0" borderId="0" xfId="0" applyFont="1" applyFill="1" applyAlignment="1">
      <alignment horizontal="center" vertical="center" wrapText="1" shrinkToFit="1"/>
    </xf>
    <xf numFmtId="0" fontId="65" fillId="55" borderId="10" xfId="0" applyFont="1" applyFill="1" applyBorder="1" applyAlignment="1">
      <alignment horizontal="center" vertical="center"/>
    </xf>
    <xf numFmtId="0" fontId="57" fillId="57" borderId="10" xfId="0" applyFont="1" applyFill="1" applyBorder="1" applyAlignment="1">
      <alignment horizontal="center" vertical="center"/>
    </xf>
    <xf numFmtId="0" fontId="58" fillId="57" borderId="10" xfId="0" applyFont="1" applyFill="1" applyBorder="1" applyAlignment="1">
      <alignment horizontal="center" vertical="center"/>
    </xf>
    <xf numFmtId="0" fontId="65" fillId="57" borderId="10" xfId="0" applyFont="1" applyFill="1" applyBorder="1" applyAlignment="1">
      <alignment horizontal="center" vertical="center"/>
    </xf>
    <xf numFmtId="0" fontId="65" fillId="63" borderId="10" xfId="0" applyFont="1" applyFill="1" applyBorder="1" applyAlignment="1">
      <alignment horizontal="center" vertical="center"/>
    </xf>
    <xf numFmtId="0" fontId="65" fillId="63" borderId="10" xfId="0" applyFont="1" applyFill="1" applyBorder="1" applyAlignment="1">
      <alignment horizontal="center" vertical="center" shrinkToFit="1"/>
    </xf>
    <xf numFmtId="0" fontId="58" fillId="63" borderId="10" xfId="0" applyFont="1" applyFill="1" applyBorder="1" applyAlignment="1">
      <alignment horizontal="center" vertical="center"/>
    </xf>
    <xf numFmtId="0" fontId="58" fillId="0" borderId="0" xfId="0" applyFont="1" applyFill="1" applyAlignment="1">
      <alignment horizontal="center" vertical="center"/>
    </xf>
    <xf numFmtId="0" fontId="58" fillId="0" borderId="21" xfId="0" applyFont="1" applyFill="1" applyBorder="1" applyAlignment="1">
      <alignment horizontal="center" vertical="center"/>
    </xf>
    <xf numFmtId="0" fontId="0" fillId="58" borderId="21" xfId="0" applyFont="1" applyFill="1" applyBorder="1" applyAlignment="1">
      <alignment horizontal="center" vertical="center"/>
    </xf>
    <xf numFmtId="0" fontId="59" fillId="58" borderId="21" xfId="0" applyFont="1" applyFill="1" applyBorder="1" applyAlignment="1">
      <alignment horizontal="center" vertical="center" shrinkToFit="1"/>
    </xf>
    <xf numFmtId="0" fontId="59" fillId="58" borderId="21" xfId="0" applyFont="1" applyFill="1" applyBorder="1" applyAlignment="1">
      <alignment horizontal="center" vertical="center"/>
    </xf>
    <xf numFmtId="0" fontId="58" fillId="55" borderId="21" xfId="0" applyFont="1" applyFill="1" applyBorder="1" applyAlignment="1">
      <alignment horizontal="center" vertical="center"/>
    </xf>
    <xf numFmtId="0" fontId="58" fillId="61" borderId="21" xfId="0" applyFont="1" applyFill="1" applyBorder="1" applyAlignment="1">
      <alignment horizontal="left" vertical="center"/>
    </xf>
    <xf numFmtId="0" fontId="58" fillId="61" borderId="21" xfId="0" applyFont="1" applyFill="1" applyBorder="1" applyAlignment="1">
      <alignment horizontal="center" vertical="center" shrinkToFit="1"/>
    </xf>
    <xf numFmtId="0" fontId="58" fillId="61" borderId="21" xfId="0" applyFont="1" applyFill="1" applyBorder="1" applyAlignment="1">
      <alignment horizontal="center" vertical="center"/>
    </xf>
    <xf numFmtId="0" fontId="58" fillId="61" borderId="21" xfId="0" applyFont="1" applyFill="1" applyBorder="1">
      <alignment vertical="center"/>
    </xf>
    <xf numFmtId="0" fontId="4" fillId="0" borderId="25" xfId="0" applyFont="1" applyFill="1" applyBorder="1">
      <alignment vertical="center"/>
    </xf>
    <xf numFmtId="0" fontId="4" fillId="0" borderId="0" xfId="0" quotePrefix="1" applyFont="1" applyFill="1">
      <alignment vertical="center"/>
    </xf>
    <xf numFmtId="0" fontId="58" fillId="0" borderId="0" xfId="0" applyFont="1" applyFill="1" applyBorder="1" applyAlignment="1">
      <alignment horizontal="left" vertical="center" shrinkToFit="1"/>
    </xf>
    <xf numFmtId="0" fontId="0" fillId="0" borderId="10" xfId="0" applyFont="1" applyFill="1" applyBorder="1" applyAlignment="1">
      <alignment horizontal="center" vertical="center"/>
    </xf>
    <xf numFmtId="0" fontId="59" fillId="0" borderId="10" xfId="0" applyFont="1" applyFill="1" applyBorder="1" applyAlignment="1">
      <alignment horizontal="center" vertical="center" shrinkToFit="1"/>
    </xf>
    <xf numFmtId="0" fontId="58" fillId="58" borderId="20" xfId="0" applyFont="1" applyFill="1" applyBorder="1" applyAlignment="1">
      <alignment horizontal="center" vertical="center"/>
    </xf>
    <xf numFmtId="41" fontId="4" fillId="57" borderId="20" xfId="1" applyFont="1" applyFill="1" applyBorder="1" applyAlignment="1">
      <alignment horizontal="center" vertical="center"/>
    </xf>
    <xf numFmtId="0" fontId="4" fillId="56" borderId="2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58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58" fillId="55" borderId="0" xfId="0" applyFont="1" applyFill="1" applyAlignment="1">
      <alignment horizontal="center" vertical="center"/>
    </xf>
  </cellXfs>
  <cellStyles count="1545">
    <cellStyle name="20% - 강조색1 10" xfId="4" xr:uid="{00000000-0005-0000-0000-000000000000}"/>
    <cellStyle name="20% - 강조색1 11" xfId="5" xr:uid="{00000000-0005-0000-0000-000001000000}"/>
    <cellStyle name="20% - 강조색1 12" xfId="6" xr:uid="{00000000-0005-0000-0000-000002000000}"/>
    <cellStyle name="20% - 강조색1 13" xfId="7" xr:uid="{00000000-0005-0000-0000-000003000000}"/>
    <cellStyle name="20% - 강조색1 14" xfId="8" xr:uid="{00000000-0005-0000-0000-000004000000}"/>
    <cellStyle name="20% - 강조색1 15" xfId="9" xr:uid="{00000000-0005-0000-0000-000005000000}"/>
    <cellStyle name="20% - 강조색1 16" xfId="10" xr:uid="{00000000-0005-0000-0000-000006000000}"/>
    <cellStyle name="20% - 강조색1 17" xfId="11" xr:uid="{00000000-0005-0000-0000-000007000000}"/>
    <cellStyle name="20% - 강조색1 2" xfId="12" xr:uid="{00000000-0005-0000-0000-000008000000}"/>
    <cellStyle name="20% - 강조색1 2 2" xfId="13" xr:uid="{00000000-0005-0000-0000-000009000000}"/>
    <cellStyle name="20% - 강조색1 2 3" xfId="14" xr:uid="{00000000-0005-0000-0000-00000A000000}"/>
    <cellStyle name="20% - 강조색1 3" xfId="15" xr:uid="{00000000-0005-0000-0000-00000B000000}"/>
    <cellStyle name="20% - 강조색1 4" xfId="16" xr:uid="{00000000-0005-0000-0000-00000C000000}"/>
    <cellStyle name="20% - 강조색1 5" xfId="17" xr:uid="{00000000-0005-0000-0000-00000D000000}"/>
    <cellStyle name="20% - 강조색1 5 10" xfId="18" xr:uid="{00000000-0005-0000-0000-00000E000000}"/>
    <cellStyle name="20% - 강조색1 5 11" xfId="19" xr:uid="{00000000-0005-0000-0000-00000F000000}"/>
    <cellStyle name="20% - 강조색1 5 12" xfId="20" xr:uid="{00000000-0005-0000-0000-000010000000}"/>
    <cellStyle name="20% - 강조색1 5 2" xfId="21" xr:uid="{00000000-0005-0000-0000-000011000000}"/>
    <cellStyle name="20% - 강조색1 5 2 2" xfId="22" xr:uid="{00000000-0005-0000-0000-000012000000}"/>
    <cellStyle name="20% - 강조색1 5 2 2 2" xfId="23" xr:uid="{00000000-0005-0000-0000-000013000000}"/>
    <cellStyle name="20% - 강조색1 5 2 2 3" xfId="24" xr:uid="{00000000-0005-0000-0000-000014000000}"/>
    <cellStyle name="20% - 강조색1 5 2 3" xfId="25" xr:uid="{00000000-0005-0000-0000-000015000000}"/>
    <cellStyle name="20% - 강조색1 5 3" xfId="26" xr:uid="{00000000-0005-0000-0000-000016000000}"/>
    <cellStyle name="20% - 강조색1 5 4" xfId="27" xr:uid="{00000000-0005-0000-0000-000017000000}"/>
    <cellStyle name="20% - 강조색1 5 5" xfId="28" xr:uid="{00000000-0005-0000-0000-000018000000}"/>
    <cellStyle name="20% - 강조색1 5 6" xfId="29" xr:uid="{00000000-0005-0000-0000-000019000000}"/>
    <cellStyle name="20% - 강조색1 5 7" xfId="30" xr:uid="{00000000-0005-0000-0000-00001A000000}"/>
    <cellStyle name="20% - 강조색1 5 8" xfId="31" xr:uid="{00000000-0005-0000-0000-00001B000000}"/>
    <cellStyle name="20% - 강조색1 5 9" xfId="32" xr:uid="{00000000-0005-0000-0000-00001C000000}"/>
    <cellStyle name="20% - 강조색1 6" xfId="33" xr:uid="{00000000-0005-0000-0000-00001D000000}"/>
    <cellStyle name="20% - 강조색1 7" xfId="34" xr:uid="{00000000-0005-0000-0000-00001E000000}"/>
    <cellStyle name="20% - 강조색1 7 2" xfId="35" xr:uid="{00000000-0005-0000-0000-00001F000000}"/>
    <cellStyle name="20% - 강조색1 7 3" xfId="36" xr:uid="{00000000-0005-0000-0000-000020000000}"/>
    <cellStyle name="20% - 강조색1 8" xfId="37" xr:uid="{00000000-0005-0000-0000-000021000000}"/>
    <cellStyle name="20% - 강조색1 9" xfId="38" xr:uid="{00000000-0005-0000-0000-000022000000}"/>
    <cellStyle name="20% - 강조색2 10" xfId="39" xr:uid="{00000000-0005-0000-0000-000023000000}"/>
    <cellStyle name="20% - 강조색2 11" xfId="40" xr:uid="{00000000-0005-0000-0000-000024000000}"/>
    <cellStyle name="20% - 강조색2 12" xfId="41" xr:uid="{00000000-0005-0000-0000-000025000000}"/>
    <cellStyle name="20% - 강조색2 13" xfId="42" xr:uid="{00000000-0005-0000-0000-000026000000}"/>
    <cellStyle name="20% - 강조색2 14" xfId="43" xr:uid="{00000000-0005-0000-0000-000027000000}"/>
    <cellStyle name="20% - 강조색2 15" xfId="44" xr:uid="{00000000-0005-0000-0000-000028000000}"/>
    <cellStyle name="20% - 강조색2 16" xfId="45" xr:uid="{00000000-0005-0000-0000-000029000000}"/>
    <cellStyle name="20% - 강조색2 17" xfId="46" xr:uid="{00000000-0005-0000-0000-00002A000000}"/>
    <cellStyle name="20% - 강조색2 2" xfId="47" xr:uid="{00000000-0005-0000-0000-00002B000000}"/>
    <cellStyle name="20% - 강조색2 2 2" xfId="48" xr:uid="{00000000-0005-0000-0000-00002C000000}"/>
    <cellStyle name="20% - 강조색2 2 3" xfId="49" xr:uid="{00000000-0005-0000-0000-00002D000000}"/>
    <cellStyle name="20% - 강조색2 3" xfId="50" xr:uid="{00000000-0005-0000-0000-00002E000000}"/>
    <cellStyle name="20% - 강조색2 4" xfId="51" xr:uid="{00000000-0005-0000-0000-00002F000000}"/>
    <cellStyle name="20% - 강조색2 5" xfId="52" xr:uid="{00000000-0005-0000-0000-000030000000}"/>
    <cellStyle name="20% - 강조색2 5 10" xfId="53" xr:uid="{00000000-0005-0000-0000-000031000000}"/>
    <cellStyle name="20% - 강조색2 5 11" xfId="54" xr:uid="{00000000-0005-0000-0000-000032000000}"/>
    <cellStyle name="20% - 강조색2 5 12" xfId="55" xr:uid="{00000000-0005-0000-0000-000033000000}"/>
    <cellStyle name="20% - 강조색2 5 2" xfId="56" xr:uid="{00000000-0005-0000-0000-000034000000}"/>
    <cellStyle name="20% - 강조색2 5 2 2" xfId="57" xr:uid="{00000000-0005-0000-0000-000035000000}"/>
    <cellStyle name="20% - 강조색2 5 2 2 2" xfId="58" xr:uid="{00000000-0005-0000-0000-000036000000}"/>
    <cellStyle name="20% - 강조색2 5 2 2 3" xfId="59" xr:uid="{00000000-0005-0000-0000-000037000000}"/>
    <cellStyle name="20% - 강조색2 5 2 3" xfId="60" xr:uid="{00000000-0005-0000-0000-000038000000}"/>
    <cellStyle name="20% - 강조색2 5 3" xfId="61" xr:uid="{00000000-0005-0000-0000-000039000000}"/>
    <cellStyle name="20% - 강조색2 5 4" xfId="62" xr:uid="{00000000-0005-0000-0000-00003A000000}"/>
    <cellStyle name="20% - 강조색2 5 5" xfId="63" xr:uid="{00000000-0005-0000-0000-00003B000000}"/>
    <cellStyle name="20% - 강조색2 5 6" xfId="64" xr:uid="{00000000-0005-0000-0000-00003C000000}"/>
    <cellStyle name="20% - 강조색2 5 7" xfId="65" xr:uid="{00000000-0005-0000-0000-00003D000000}"/>
    <cellStyle name="20% - 강조색2 5 8" xfId="66" xr:uid="{00000000-0005-0000-0000-00003E000000}"/>
    <cellStyle name="20% - 강조색2 5 9" xfId="67" xr:uid="{00000000-0005-0000-0000-00003F000000}"/>
    <cellStyle name="20% - 강조색2 6" xfId="68" xr:uid="{00000000-0005-0000-0000-000040000000}"/>
    <cellStyle name="20% - 강조색2 7" xfId="69" xr:uid="{00000000-0005-0000-0000-000041000000}"/>
    <cellStyle name="20% - 강조색2 7 2" xfId="70" xr:uid="{00000000-0005-0000-0000-000042000000}"/>
    <cellStyle name="20% - 강조색2 7 3" xfId="71" xr:uid="{00000000-0005-0000-0000-000043000000}"/>
    <cellStyle name="20% - 강조색2 8" xfId="72" xr:uid="{00000000-0005-0000-0000-000044000000}"/>
    <cellStyle name="20% - 강조색2 9" xfId="73" xr:uid="{00000000-0005-0000-0000-000045000000}"/>
    <cellStyle name="20% - 강조색3 10" xfId="74" xr:uid="{00000000-0005-0000-0000-000046000000}"/>
    <cellStyle name="20% - 강조색3 11" xfId="75" xr:uid="{00000000-0005-0000-0000-000047000000}"/>
    <cellStyle name="20% - 강조색3 12" xfId="76" xr:uid="{00000000-0005-0000-0000-000048000000}"/>
    <cellStyle name="20% - 강조색3 13" xfId="77" xr:uid="{00000000-0005-0000-0000-000049000000}"/>
    <cellStyle name="20% - 강조색3 14" xfId="78" xr:uid="{00000000-0005-0000-0000-00004A000000}"/>
    <cellStyle name="20% - 강조색3 15" xfId="79" xr:uid="{00000000-0005-0000-0000-00004B000000}"/>
    <cellStyle name="20% - 강조색3 16" xfId="80" xr:uid="{00000000-0005-0000-0000-00004C000000}"/>
    <cellStyle name="20% - 강조색3 17" xfId="81" xr:uid="{00000000-0005-0000-0000-00004D000000}"/>
    <cellStyle name="20% - 강조색3 2" xfId="82" xr:uid="{00000000-0005-0000-0000-00004E000000}"/>
    <cellStyle name="20% - 강조색3 2 2" xfId="83" xr:uid="{00000000-0005-0000-0000-00004F000000}"/>
    <cellStyle name="20% - 강조색3 2 3" xfId="84" xr:uid="{00000000-0005-0000-0000-000050000000}"/>
    <cellStyle name="20% - 강조색3 3" xfId="85" xr:uid="{00000000-0005-0000-0000-000051000000}"/>
    <cellStyle name="20% - 강조색3 4" xfId="86" xr:uid="{00000000-0005-0000-0000-000052000000}"/>
    <cellStyle name="20% - 강조색3 5" xfId="87" xr:uid="{00000000-0005-0000-0000-000053000000}"/>
    <cellStyle name="20% - 강조색3 5 10" xfId="88" xr:uid="{00000000-0005-0000-0000-000054000000}"/>
    <cellStyle name="20% - 강조색3 5 11" xfId="89" xr:uid="{00000000-0005-0000-0000-000055000000}"/>
    <cellStyle name="20% - 강조색3 5 12" xfId="90" xr:uid="{00000000-0005-0000-0000-000056000000}"/>
    <cellStyle name="20% - 강조색3 5 2" xfId="91" xr:uid="{00000000-0005-0000-0000-000057000000}"/>
    <cellStyle name="20% - 강조색3 5 2 2" xfId="92" xr:uid="{00000000-0005-0000-0000-000058000000}"/>
    <cellStyle name="20% - 강조색3 5 2 2 2" xfId="93" xr:uid="{00000000-0005-0000-0000-000059000000}"/>
    <cellStyle name="20% - 강조색3 5 2 2 3" xfId="94" xr:uid="{00000000-0005-0000-0000-00005A000000}"/>
    <cellStyle name="20% - 강조색3 5 2 3" xfId="95" xr:uid="{00000000-0005-0000-0000-00005B000000}"/>
    <cellStyle name="20% - 강조색3 5 3" xfId="96" xr:uid="{00000000-0005-0000-0000-00005C000000}"/>
    <cellStyle name="20% - 강조색3 5 4" xfId="97" xr:uid="{00000000-0005-0000-0000-00005D000000}"/>
    <cellStyle name="20% - 강조색3 5 5" xfId="98" xr:uid="{00000000-0005-0000-0000-00005E000000}"/>
    <cellStyle name="20% - 강조색3 5 6" xfId="99" xr:uid="{00000000-0005-0000-0000-00005F000000}"/>
    <cellStyle name="20% - 강조색3 5 7" xfId="100" xr:uid="{00000000-0005-0000-0000-000060000000}"/>
    <cellStyle name="20% - 강조색3 5 8" xfId="101" xr:uid="{00000000-0005-0000-0000-000061000000}"/>
    <cellStyle name="20% - 강조색3 5 9" xfId="102" xr:uid="{00000000-0005-0000-0000-000062000000}"/>
    <cellStyle name="20% - 강조색3 6" xfId="103" xr:uid="{00000000-0005-0000-0000-000063000000}"/>
    <cellStyle name="20% - 강조색3 7" xfId="104" xr:uid="{00000000-0005-0000-0000-000064000000}"/>
    <cellStyle name="20% - 강조색3 7 2" xfId="105" xr:uid="{00000000-0005-0000-0000-000065000000}"/>
    <cellStyle name="20% - 강조색3 7 3" xfId="106" xr:uid="{00000000-0005-0000-0000-000066000000}"/>
    <cellStyle name="20% - 강조색3 8" xfId="107" xr:uid="{00000000-0005-0000-0000-000067000000}"/>
    <cellStyle name="20% - 강조색3 9" xfId="108" xr:uid="{00000000-0005-0000-0000-000068000000}"/>
    <cellStyle name="20% - 강조색4 10" xfId="109" xr:uid="{00000000-0005-0000-0000-000069000000}"/>
    <cellStyle name="20% - 강조색4 11" xfId="110" xr:uid="{00000000-0005-0000-0000-00006A000000}"/>
    <cellStyle name="20% - 강조색4 12" xfId="111" xr:uid="{00000000-0005-0000-0000-00006B000000}"/>
    <cellStyle name="20% - 강조색4 13" xfId="112" xr:uid="{00000000-0005-0000-0000-00006C000000}"/>
    <cellStyle name="20% - 강조색4 14" xfId="113" xr:uid="{00000000-0005-0000-0000-00006D000000}"/>
    <cellStyle name="20% - 강조색4 15" xfId="114" xr:uid="{00000000-0005-0000-0000-00006E000000}"/>
    <cellStyle name="20% - 강조색4 16" xfId="115" xr:uid="{00000000-0005-0000-0000-00006F000000}"/>
    <cellStyle name="20% - 강조색4 17" xfId="116" xr:uid="{00000000-0005-0000-0000-000070000000}"/>
    <cellStyle name="20% - 강조색4 2" xfId="117" xr:uid="{00000000-0005-0000-0000-000071000000}"/>
    <cellStyle name="20% - 강조색4 2 2" xfId="118" xr:uid="{00000000-0005-0000-0000-000072000000}"/>
    <cellStyle name="20% - 강조색4 2 3" xfId="119" xr:uid="{00000000-0005-0000-0000-000073000000}"/>
    <cellStyle name="20% - 강조색4 3" xfId="120" xr:uid="{00000000-0005-0000-0000-000074000000}"/>
    <cellStyle name="20% - 강조색4 4" xfId="121" xr:uid="{00000000-0005-0000-0000-000075000000}"/>
    <cellStyle name="20% - 강조색4 5" xfId="122" xr:uid="{00000000-0005-0000-0000-000076000000}"/>
    <cellStyle name="20% - 강조색4 5 10" xfId="123" xr:uid="{00000000-0005-0000-0000-000077000000}"/>
    <cellStyle name="20% - 강조색4 5 11" xfId="124" xr:uid="{00000000-0005-0000-0000-000078000000}"/>
    <cellStyle name="20% - 강조색4 5 12" xfId="125" xr:uid="{00000000-0005-0000-0000-000079000000}"/>
    <cellStyle name="20% - 강조색4 5 2" xfId="126" xr:uid="{00000000-0005-0000-0000-00007A000000}"/>
    <cellStyle name="20% - 강조색4 5 2 2" xfId="127" xr:uid="{00000000-0005-0000-0000-00007B000000}"/>
    <cellStyle name="20% - 강조색4 5 2 2 2" xfId="128" xr:uid="{00000000-0005-0000-0000-00007C000000}"/>
    <cellStyle name="20% - 강조색4 5 2 2 3" xfId="129" xr:uid="{00000000-0005-0000-0000-00007D000000}"/>
    <cellStyle name="20% - 강조색4 5 2 3" xfId="130" xr:uid="{00000000-0005-0000-0000-00007E000000}"/>
    <cellStyle name="20% - 강조색4 5 3" xfId="131" xr:uid="{00000000-0005-0000-0000-00007F000000}"/>
    <cellStyle name="20% - 강조색4 5 4" xfId="132" xr:uid="{00000000-0005-0000-0000-000080000000}"/>
    <cellStyle name="20% - 강조색4 5 5" xfId="133" xr:uid="{00000000-0005-0000-0000-000081000000}"/>
    <cellStyle name="20% - 강조색4 5 6" xfId="134" xr:uid="{00000000-0005-0000-0000-000082000000}"/>
    <cellStyle name="20% - 강조색4 5 7" xfId="135" xr:uid="{00000000-0005-0000-0000-000083000000}"/>
    <cellStyle name="20% - 강조색4 5 8" xfId="136" xr:uid="{00000000-0005-0000-0000-000084000000}"/>
    <cellStyle name="20% - 강조색4 5 9" xfId="137" xr:uid="{00000000-0005-0000-0000-000085000000}"/>
    <cellStyle name="20% - 강조색4 6" xfId="138" xr:uid="{00000000-0005-0000-0000-000086000000}"/>
    <cellStyle name="20% - 강조색4 7" xfId="139" xr:uid="{00000000-0005-0000-0000-000087000000}"/>
    <cellStyle name="20% - 강조색4 7 2" xfId="140" xr:uid="{00000000-0005-0000-0000-000088000000}"/>
    <cellStyle name="20% - 강조색4 7 3" xfId="141" xr:uid="{00000000-0005-0000-0000-000089000000}"/>
    <cellStyle name="20% - 강조색4 8" xfId="142" xr:uid="{00000000-0005-0000-0000-00008A000000}"/>
    <cellStyle name="20% - 강조색4 9" xfId="143" xr:uid="{00000000-0005-0000-0000-00008B000000}"/>
    <cellStyle name="20% - 강조색5 10" xfId="144" xr:uid="{00000000-0005-0000-0000-00008C000000}"/>
    <cellStyle name="20% - 강조색5 11" xfId="145" xr:uid="{00000000-0005-0000-0000-00008D000000}"/>
    <cellStyle name="20% - 강조색5 12" xfId="146" xr:uid="{00000000-0005-0000-0000-00008E000000}"/>
    <cellStyle name="20% - 강조색5 13" xfId="147" xr:uid="{00000000-0005-0000-0000-00008F000000}"/>
    <cellStyle name="20% - 강조색5 14" xfId="148" xr:uid="{00000000-0005-0000-0000-000090000000}"/>
    <cellStyle name="20% - 강조색5 15" xfId="149" xr:uid="{00000000-0005-0000-0000-000091000000}"/>
    <cellStyle name="20% - 강조색5 16" xfId="150" xr:uid="{00000000-0005-0000-0000-000092000000}"/>
    <cellStyle name="20% - 강조색5 17" xfId="151" xr:uid="{00000000-0005-0000-0000-000093000000}"/>
    <cellStyle name="20% - 강조색5 2" xfId="152" xr:uid="{00000000-0005-0000-0000-000094000000}"/>
    <cellStyle name="20% - 강조색5 2 2" xfId="153" xr:uid="{00000000-0005-0000-0000-000095000000}"/>
    <cellStyle name="20% - 강조색5 2 3" xfId="154" xr:uid="{00000000-0005-0000-0000-000096000000}"/>
    <cellStyle name="20% - 강조색5 3" xfId="155" xr:uid="{00000000-0005-0000-0000-000097000000}"/>
    <cellStyle name="20% - 강조색5 4" xfId="156" xr:uid="{00000000-0005-0000-0000-000098000000}"/>
    <cellStyle name="20% - 강조색5 5" xfId="157" xr:uid="{00000000-0005-0000-0000-000099000000}"/>
    <cellStyle name="20% - 강조색5 5 10" xfId="158" xr:uid="{00000000-0005-0000-0000-00009A000000}"/>
    <cellStyle name="20% - 강조색5 5 11" xfId="159" xr:uid="{00000000-0005-0000-0000-00009B000000}"/>
    <cellStyle name="20% - 강조색5 5 12" xfId="160" xr:uid="{00000000-0005-0000-0000-00009C000000}"/>
    <cellStyle name="20% - 강조색5 5 2" xfId="161" xr:uid="{00000000-0005-0000-0000-00009D000000}"/>
    <cellStyle name="20% - 강조색5 5 2 2" xfId="162" xr:uid="{00000000-0005-0000-0000-00009E000000}"/>
    <cellStyle name="20% - 강조색5 5 2 2 2" xfId="163" xr:uid="{00000000-0005-0000-0000-00009F000000}"/>
    <cellStyle name="20% - 강조색5 5 2 2 3" xfId="164" xr:uid="{00000000-0005-0000-0000-0000A0000000}"/>
    <cellStyle name="20% - 강조색5 5 2 3" xfId="165" xr:uid="{00000000-0005-0000-0000-0000A1000000}"/>
    <cellStyle name="20% - 강조색5 5 3" xfId="166" xr:uid="{00000000-0005-0000-0000-0000A2000000}"/>
    <cellStyle name="20% - 강조색5 5 4" xfId="167" xr:uid="{00000000-0005-0000-0000-0000A3000000}"/>
    <cellStyle name="20% - 강조색5 5 5" xfId="168" xr:uid="{00000000-0005-0000-0000-0000A4000000}"/>
    <cellStyle name="20% - 강조색5 5 6" xfId="169" xr:uid="{00000000-0005-0000-0000-0000A5000000}"/>
    <cellStyle name="20% - 강조색5 5 7" xfId="170" xr:uid="{00000000-0005-0000-0000-0000A6000000}"/>
    <cellStyle name="20% - 강조색5 5 8" xfId="171" xr:uid="{00000000-0005-0000-0000-0000A7000000}"/>
    <cellStyle name="20% - 강조색5 5 9" xfId="172" xr:uid="{00000000-0005-0000-0000-0000A8000000}"/>
    <cellStyle name="20% - 강조색5 6" xfId="173" xr:uid="{00000000-0005-0000-0000-0000A9000000}"/>
    <cellStyle name="20% - 강조색5 7" xfId="174" xr:uid="{00000000-0005-0000-0000-0000AA000000}"/>
    <cellStyle name="20% - 강조색5 7 2" xfId="175" xr:uid="{00000000-0005-0000-0000-0000AB000000}"/>
    <cellStyle name="20% - 강조색5 7 3" xfId="176" xr:uid="{00000000-0005-0000-0000-0000AC000000}"/>
    <cellStyle name="20% - 강조색5 8" xfId="177" xr:uid="{00000000-0005-0000-0000-0000AD000000}"/>
    <cellStyle name="20% - 강조색5 9" xfId="178" xr:uid="{00000000-0005-0000-0000-0000AE000000}"/>
    <cellStyle name="20% - 강조색6 10" xfId="179" xr:uid="{00000000-0005-0000-0000-0000AF000000}"/>
    <cellStyle name="20% - 강조색6 11" xfId="180" xr:uid="{00000000-0005-0000-0000-0000B0000000}"/>
    <cellStyle name="20% - 강조색6 12" xfId="181" xr:uid="{00000000-0005-0000-0000-0000B1000000}"/>
    <cellStyle name="20% - 강조색6 13" xfId="182" xr:uid="{00000000-0005-0000-0000-0000B2000000}"/>
    <cellStyle name="20% - 강조색6 14" xfId="183" xr:uid="{00000000-0005-0000-0000-0000B3000000}"/>
    <cellStyle name="20% - 강조색6 15" xfId="184" xr:uid="{00000000-0005-0000-0000-0000B4000000}"/>
    <cellStyle name="20% - 강조색6 16" xfId="185" xr:uid="{00000000-0005-0000-0000-0000B5000000}"/>
    <cellStyle name="20% - 강조색6 17" xfId="186" xr:uid="{00000000-0005-0000-0000-0000B6000000}"/>
    <cellStyle name="20% - 강조색6 2" xfId="187" xr:uid="{00000000-0005-0000-0000-0000B7000000}"/>
    <cellStyle name="20% - 강조색6 2 2" xfId="188" xr:uid="{00000000-0005-0000-0000-0000B8000000}"/>
    <cellStyle name="20% - 강조색6 2 3" xfId="189" xr:uid="{00000000-0005-0000-0000-0000B9000000}"/>
    <cellStyle name="20% - 강조색6 3" xfId="190" xr:uid="{00000000-0005-0000-0000-0000BA000000}"/>
    <cellStyle name="20% - 강조색6 4" xfId="191" xr:uid="{00000000-0005-0000-0000-0000BB000000}"/>
    <cellStyle name="20% - 강조색6 5" xfId="192" xr:uid="{00000000-0005-0000-0000-0000BC000000}"/>
    <cellStyle name="20% - 강조색6 5 10" xfId="193" xr:uid="{00000000-0005-0000-0000-0000BD000000}"/>
    <cellStyle name="20% - 강조색6 5 11" xfId="194" xr:uid="{00000000-0005-0000-0000-0000BE000000}"/>
    <cellStyle name="20% - 강조색6 5 12" xfId="195" xr:uid="{00000000-0005-0000-0000-0000BF000000}"/>
    <cellStyle name="20% - 강조색6 5 2" xfId="196" xr:uid="{00000000-0005-0000-0000-0000C0000000}"/>
    <cellStyle name="20% - 강조색6 5 2 2" xfId="197" xr:uid="{00000000-0005-0000-0000-0000C1000000}"/>
    <cellStyle name="20% - 강조색6 5 2 2 2" xfId="198" xr:uid="{00000000-0005-0000-0000-0000C2000000}"/>
    <cellStyle name="20% - 강조색6 5 2 2 3" xfId="199" xr:uid="{00000000-0005-0000-0000-0000C3000000}"/>
    <cellStyle name="20% - 강조색6 5 2 3" xfId="200" xr:uid="{00000000-0005-0000-0000-0000C4000000}"/>
    <cellStyle name="20% - 강조색6 5 3" xfId="201" xr:uid="{00000000-0005-0000-0000-0000C5000000}"/>
    <cellStyle name="20% - 강조색6 5 4" xfId="202" xr:uid="{00000000-0005-0000-0000-0000C6000000}"/>
    <cellStyle name="20% - 강조색6 5 5" xfId="203" xr:uid="{00000000-0005-0000-0000-0000C7000000}"/>
    <cellStyle name="20% - 강조색6 5 6" xfId="204" xr:uid="{00000000-0005-0000-0000-0000C8000000}"/>
    <cellStyle name="20% - 강조색6 5 7" xfId="205" xr:uid="{00000000-0005-0000-0000-0000C9000000}"/>
    <cellStyle name="20% - 강조색6 5 8" xfId="206" xr:uid="{00000000-0005-0000-0000-0000CA000000}"/>
    <cellStyle name="20% - 강조색6 5 9" xfId="207" xr:uid="{00000000-0005-0000-0000-0000CB000000}"/>
    <cellStyle name="20% - 강조색6 6" xfId="208" xr:uid="{00000000-0005-0000-0000-0000CC000000}"/>
    <cellStyle name="20% - 강조색6 7" xfId="209" xr:uid="{00000000-0005-0000-0000-0000CD000000}"/>
    <cellStyle name="20% - 강조색6 7 2" xfId="210" xr:uid="{00000000-0005-0000-0000-0000CE000000}"/>
    <cellStyle name="20% - 강조색6 7 3" xfId="211" xr:uid="{00000000-0005-0000-0000-0000CF000000}"/>
    <cellStyle name="20% - 강조색6 8" xfId="212" xr:uid="{00000000-0005-0000-0000-0000D0000000}"/>
    <cellStyle name="20% - 강조색6 9" xfId="213" xr:uid="{00000000-0005-0000-0000-0000D1000000}"/>
    <cellStyle name="40% - 강조색1 10" xfId="214" xr:uid="{00000000-0005-0000-0000-0000D2000000}"/>
    <cellStyle name="40% - 강조색1 11" xfId="215" xr:uid="{00000000-0005-0000-0000-0000D3000000}"/>
    <cellStyle name="40% - 강조색1 12" xfId="216" xr:uid="{00000000-0005-0000-0000-0000D4000000}"/>
    <cellStyle name="40% - 강조색1 13" xfId="217" xr:uid="{00000000-0005-0000-0000-0000D5000000}"/>
    <cellStyle name="40% - 강조색1 14" xfId="218" xr:uid="{00000000-0005-0000-0000-0000D6000000}"/>
    <cellStyle name="40% - 강조색1 15" xfId="219" xr:uid="{00000000-0005-0000-0000-0000D7000000}"/>
    <cellStyle name="40% - 강조색1 16" xfId="220" xr:uid="{00000000-0005-0000-0000-0000D8000000}"/>
    <cellStyle name="40% - 강조색1 17" xfId="221" xr:uid="{00000000-0005-0000-0000-0000D9000000}"/>
    <cellStyle name="40% - 강조색1 2" xfId="222" xr:uid="{00000000-0005-0000-0000-0000DA000000}"/>
    <cellStyle name="40% - 강조색1 2 2" xfId="223" xr:uid="{00000000-0005-0000-0000-0000DB000000}"/>
    <cellStyle name="40% - 강조색1 2 3" xfId="224" xr:uid="{00000000-0005-0000-0000-0000DC000000}"/>
    <cellStyle name="40% - 강조색1 3" xfId="225" xr:uid="{00000000-0005-0000-0000-0000DD000000}"/>
    <cellStyle name="40% - 강조색1 4" xfId="226" xr:uid="{00000000-0005-0000-0000-0000DE000000}"/>
    <cellStyle name="40% - 강조색1 5" xfId="227" xr:uid="{00000000-0005-0000-0000-0000DF000000}"/>
    <cellStyle name="40% - 강조색1 5 10" xfId="228" xr:uid="{00000000-0005-0000-0000-0000E0000000}"/>
    <cellStyle name="40% - 강조색1 5 11" xfId="229" xr:uid="{00000000-0005-0000-0000-0000E1000000}"/>
    <cellStyle name="40% - 강조색1 5 12" xfId="230" xr:uid="{00000000-0005-0000-0000-0000E2000000}"/>
    <cellStyle name="40% - 강조색1 5 2" xfId="231" xr:uid="{00000000-0005-0000-0000-0000E3000000}"/>
    <cellStyle name="40% - 강조색1 5 2 2" xfId="232" xr:uid="{00000000-0005-0000-0000-0000E4000000}"/>
    <cellStyle name="40% - 강조색1 5 2 2 2" xfId="233" xr:uid="{00000000-0005-0000-0000-0000E5000000}"/>
    <cellStyle name="40% - 강조색1 5 2 2 3" xfId="234" xr:uid="{00000000-0005-0000-0000-0000E6000000}"/>
    <cellStyle name="40% - 강조색1 5 2 3" xfId="235" xr:uid="{00000000-0005-0000-0000-0000E7000000}"/>
    <cellStyle name="40% - 강조색1 5 3" xfId="236" xr:uid="{00000000-0005-0000-0000-0000E8000000}"/>
    <cellStyle name="40% - 강조색1 5 4" xfId="237" xr:uid="{00000000-0005-0000-0000-0000E9000000}"/>
    <cellStyle name="40% - 강조색1 5 5" xfId="238" xr:uid="{00000000-0005-0000-0000-0000EA000000}"/>
    <cellStyle name="40% - 강조색1 5 6" xfId="239" xr:uid="{00000000-0005-0000-0000-0000EB000000}"/>
    <cellStyle name="40% - 강조색1 5 7" xfId="240" xr:uid="{00000000-0005-0000-0000-0000EC000000}"/>
    <cellStyle name="40% - 강조색1 5 8" xfId="241" xr:uid="{00000000-0005-0000-0000-0000ED000000}"/>
    <cellStyle name="40% - 강조색1 5 9" xfId="242" xr:uid="{00000000-0005-0000-0000-0000EE000000}"/>
    <cellStyle name="40% - 강조색1 6" xfId="243" xr:uid="{00000000-0005-0000-0000-0000EF000000}"/>
    <cellStyle name="40% - 강조색1 7" xfId="244" xr:uid="{00000000-0005-0000-0000-0000F0000000}"/>
    <cellStyle name="40% - 강조색1 7 2" xfId="245" xr:uid="{00000000-0005-0000-0000-0000F1000000}"/>
    <cellStyle name="40% - 강조색1 7 3" xfId="246" xr:uid="{00000000-0005-0000-0000-0000F2000000}"/>
    <cellStyle name="40% - 강조색1 8" xfId="247" xr:uid="{00000000-0005-0000-0000-0000F3000000}"/>
    <cellStyle name="40% - 강조색1 9" xfId="248" xr:uid="{00000000-0005-0000-0000-0000F4000000}"/>
    <cellStyle name="40% - 강조색2 10" xfId="249" xr:uid="{00000000-0005-0000-0000-0000F5000000}"/>
    <cellStyle name="40% - 강조색2 11" xfId="250" xr:uid="{00000000-0005-0000-0000-0000F6000000}"/>
    <cellStyle name="40% - 강조색2 12" xfId="251" xr:uid="{00000000-0005-0000-0000-0000F7000000}"/>
    <cellStyle name="40% - 강조색2 13" xfId="252" xr:uid="{00000000-0005-0000-0000-0000F8000000}"/>
    <cellStyle name="40% - 강조색2 14" xfId="253" xr:uid="{00000000-0005-0000-0000-0000F9000000}"/>
    <cellStyle name="40% - 강조색2 15" xfId="254" xr:uid="{00000000-0005-0000-0000-0000FA000000}"/>
    <cellStyle name="40% - 강조색2 16" xfId="255" xr:uid="{00000000-0005-0000-0000-0000FB000000}"/>
    <cellStyle name="40% - 강조색2 17" xfId="256" xr:uid="{00000000-0005-0000-0000-0000FC000000}"/>
    <cellStyle name="40% - 강조색2 2" xfId="257" xr:uid="{00000000-0005-0000-0000-0000FD000000}"/>
    <cellStyle name="40% - 강조색2 2 2" xfId="258" xr:uid="{00000000-0005-0000-0000-0000FE000000}"/>
    <cellStyle name="40% - 강조색2 2 3" xfId="259" xr:uid="{00000000-0005-0000-0000-0000FF000000}"/>
    <cellStyle name="40% - 강조색2 3" xfId="260" xr:uid="{00000000-0005-0000-0000-000000010000}"/>
    <cellStyle name="40% - 강조색2 4" xfId="261" xr:uid="{00000000-0005-0000-0000-000001010000}"/>
    <cellStyle name="40% - 강조색2 5" xfId="262" xr:uid="{00000000-0005-0000-0000-000002010000}"/>
    <cellStyle name="40% - 강조색2 5 10" xfId="263" xr:uid="{00000000-0005-0000-0000-000003010000}"/>
    <cellStyle name="40% - 강조색2 5 11" xfId="264" xr:uid="{00000000-0005-0000-0000-000004010000}"/>
    <cellStyle name="40% - 강조색2 5 12" xfId="265" xr:uid="{00000000-0005-0000-0000-000005010000}"/>
    <cellStyle name="40% - 강조색2 5 2" xfId="266" xr:uid="{00000000-0005-0000-0000-000006010000}"/>
    <cellStyle name="40% - 강조색2 5 2 2" xfId="267" xr:uid="{00000000-0005-0000-0000-000007010000}"/>
    <cellStyle name="40% - 강조색2 5 2 2 2" xfId="268" xr:uid="{00000000-0005-0000-0000-000008010000}"/>
    <cellStyle name="40% - 강조색2 5 2 2 3" xfId="269" xr:uid="{00000000-0005-0000-0000-000009010000}"/>
    <cellStyle name="40% - 강조색2 5 2 3" xfId="270" xr:uid="{00000000-0005-0000-0000-00000A010000}"/>
    <cellStyle name="40% - 강조색2 5 3" xfId="271" xr:uid="{00000000-0005-0000-0000-00000B010000}"/>
    <cellStyle name="40% - 강조색2 5 4" xfId="272" xr:uid="{00000000-0005-0000-0000-00000C010000}"/>
    <cellStyle name="40% - 강조색2 5 5" xfId="273" xr:uid="{00000000-0005-0000-0000-00000D010000}"/>
    <cellStyle name="40% - 강조색2 5 6" xfId="274" xr:uid="{00000000-0005-0000-0000-00000E010000}"/>
    <cellStyle name="40% - 강조색2 5 7" xfId="275" xr:uid="{00000000-0005-0000-0000-00000F010000}"/>
    <cellStyle name="40% - 강조색2 5 8" xfId="276" xr:uid="{00000000-0005-0000-0000-000010010000}"/>
    <cellStyle name="40% - 강조색2 5 9" xfId="277" xr:uid="{00000000-0005-0000-0000-000011010000}"/>
    <cellStyle name="40% - 강조색2 6" xfId="278" xr:uid="{00000000-0005-0000-0000-000012010000}"/>
    <cellStyle name="40% - 강조색2 7" xfId="279" xr:uid="{00000000-0005-0000-0000-000013010000}"/>
    <cellStyle name="40% - 강조색2 7 2" xfId="280" xr:uid="{00000000-0005-0000-0000-000014010000}"/>
    <cellStyle name="40% - 강조색2 7 3" xfId="281" xr:uid="{00000000-0005-0000-0000-000015010000}"/>
    <cellStyle name="40% - 강조색2 8" xfId="282" xr:uid="{00000000-0005-0000-0000-000016010000}"/>
    <cellStyle name="40% - 강조색2 9" xfId="283" xr:uid="{00000000-0005-0000-0000-000017010000}"/>
    <cellStyle name="40% - 강조색3 10" xfId="284" xr:uid="{00000000-0005-0000-0000-000018010000}"/>
    <cellStyle name="40% - 강조색3 11" xfId="285" xr:uid="{00000000-0005-0000-0000-000019010000}"/>
    <cellStyle name="40% - 강조색3 12" xfId="286" xr:uid="{00000000-0005-0000-0000-00001A010000}"/>
    <cellStyle name="40% - 강조색3 13" xfId="287" xr:uid="{00000000-0005-0000-0000-00001B010000}"/>
    <cellStyle name="40% - 강조색3 14" xfId="288" xr:uid="{00000000-0005-0000-0000-00001C010000}"/>
    <cellStyle name="40% - 강조색3 15" xfId="289" xr:uid="{00000000-0005-0000-0000-00001D010000}"/>
    <cellStyle name="40% - 강조색3 16" xfId="290" xr:uid="{00000000-0005-0000-0000-00001E010000}"/>
    <cellStyle name="40% - 강조색3 17" xfId="291" xr:uid="{00000000-0005-0000-0000-00001F010000}"/>
    <cellStyle name="40% - 강조색3 2" xfId="292" xr:uid="{00000000-0005-0000-0000-000020010000}"/>
    <cellStyle name="40% - 강조색3 2 2" xfId="293" xr:uid="{00000000-0005-0000-0000-000021010000}"/>
    <cellStyle name="40% - 강조색3 2 3" xfId="294" xr:uid="{00000000-0005-0000-0000-000022010000}"/>
    <cellStyle name="40% - 강조색3 3" xfId="295" xr:uid="{00000000-0005-0000-0000-000023010000}"/>
    <cellStyle name="40% - 강조색3 4" xfId="296" xr:uid="{00000000-0005-0000-0000-000024010000}"/>
    <cellStyle name="40% - 강조색3 5" xfId="297" xr:uid="{00000000-0005-0000-0000-000025010000}"/>
    <cellStyle name="40% - 강조색3 5 10" xfId="298" xr:uid="{00000000-0005-0000-0000-000026010000}"/>
    <cellStyle name="40% - 강조색3 5 11" xfId="299" xr:uid="{00000000-0005-0000-0000-000027010000}"/>
    <cellStyle name="40% - 강조색3 5 12" xfId="300" xr:uid="{00000000-0005-0000-0000-000028010000}"/>
    <cellStyle name="40% - 강조색3 5 2" xfId="301" xr:uid="{00000000-0005-0000-0000-000029010000}"/>
    <cellStyle name="40% - 강조색3 5 2 2" xfId="302" xr:uid="{00000000-0005-0000-0000-00002A010000}"/>
    <cellStyle name="40% - 강조색3 5 2 2 2" xfId="303" xr:uid="{00000000-0005-0000-0000-00002B010000}"/>
    <cellStyle name="40% - 강조색3 5 2 2 3" xfId="304" xr:uid="{00000000-0005-0000-0000-00002C010000}"/>
    <cellStyle name="40% - 강조색3 5 2 3" xfId="305" xr:uid="{00000000-0005-0000-0000-00002D010000}"/>
    <cellStyle name="40% - 강조색3 5 3" xfId="306" xr:uid="{00000000-0005-0000-0000-00002E010000}"/>
    <cellStyle name="40% - 강조색3 5 4" xfId="307" xr:uid="{00000000-0005-0000-0000-00002F010000}"/>
    <cellStyle name="40% - 강조색3 5 5" xfId="308" xr:uid="{00000000-0005-0000-0000-000030010000}"/>
    <cellStyle name="40% - 강조색3 5 6" xfId="309" xr:uid="{00000000-0005-0000-0000-000031010000}"/>
    <cellStyle name="40% - 강조색3 5 7" xfId="310" xr:uid="{00000000-0005-0000-0000-000032010000}"/>
    <cellStyle name="40% - 강조색3 5 8" xfId="311" xr:uid="{00000000-0005-0000-0000-000033010000}"/>
    <cellStyle name="40% - 강조색3 5 9" xfId="312" xr:uid="{00000000-0005-0000-0000-000034010000}"/>
    <cellStyle name="40% - 강조색3 6" xfId="313" xr:uid="{00000000-0005-0000-0000-000035010000}"/>
    <cellStyle name="40% - 강조색3 7" xfId="314" xr:uid="{00000000-0005-0000-0000-000036010000}"/>
    <cellStyle name="40% - 강조색3 7 2" xfId="315" xr:uid="{00000000-0005-0000-0000-000037010000}"/>
    <cellStyle name="40% - 강조색3 7 3" xfId="316" xr:uid="{00000000-0005-0000-0000-000038010000}"/>
    <cellStyle name="40% - 강조색3 8" xfId="317" xr:uid="{00000000-0005-0000-0000-000039010000}"/>
    <cellStyle name="40% - 강조색3 9" xfId="318" xr:uid="{00000000-0005-0000-0000-00003A010000}"/>
    <cellStyle name="40% - 강조색4 10" xfId="319" xr:uid="{00000000-0005-0000-0000-00003B010000}"/>
    <cellStyle name="40% - 강조색4 11" xfId="320" xr:uid="{00000000-0005-0000-0000-00003C010000}"/>
    <cellStyle name="40% - 강조색4 12" xfId="321" xr:uid="{00000000-0005-0000-0000-00003D010000}"/>
    <cellStyle name="40% - 강조색4 13" xfId="322" xr:uid="{00000000-0005-0000-0000-00003E010000}"/>
    <cellStyle name="40% - 강조색4 14" xfId="323" xr:uid="{00000000-0005-0000-0000-00003F010000}"/>
    <cellStyle name="40% - 강조색4 15" xfId="324" xr:uid="{00000000-0005-0000-0000-000040010000}"/>
    <cellStyle name="40% - 강조색4 16" xfId="325" xr:uid="{00000000-0005-0000-0000-000041010000}"/>
    <cellStyle name="40% - 강조색4 17" xfId="326" xr:uid="{00000000-0005-0000-0000-000042010000}"/>
    <cellStyle name="40% - 강조색4 2" xfId="327" xr:uid="{00000000-0005-0000-0000-000043010000}"/>
    <cellStyle name="40% - 강조색4 2 2" xfId="328" xr:uid="{00000000-0005-0000-0000-000044010000}"/>
    <cellStyle name="40% - 강조색4 2 3" xfId="329" xr:uid="{00000000-0005-0000-0000-000045010000}"/>
    <cellStyle name="40% - 강조색4 3" xfId="330" xr:uid="{00000000-0005-0000-0000-000046010000}"/>
    <cellStyle name="40% - 강조색4 4" xfId="331" xr:uid="{00000000-0005-0000-0000-000047010000}"/>
    <cellStyle name="40% - 강조색4 5" xfId="332" xr:uid="{00000000-0005-0000-0000-000048010000}"/>
    <cellStyle name="40% - 강조색4 5 10" xfId="333" xr:uid="{00000000-0005-0000-0000-000049010000}"/>
    <cellStyle name="40% - 강조색4 5 11" xfId="334" xr:uid="{00000000-0005-0000-0000-00004A010000}"/>
    <cellStyle name="40% - 강조색4 5 12" xfId="335" xr:uid="{00000000-0005-0000-0000-00004B010000}"/>
    <cellStyle name="40% - 강조색4 5 2" xfId="336" xr:uid="{00000000-0005-0000-0000-00004C010000}"/>
    <cellStyle name="40% - 강조색4 5 2 2" xfId="337" xr:uid="{00000000-0005-0000-0000-00004D010000}"/>
    <cellStyle name="40% - 강조색4 5 2 2 2" xfId="338" xr:uid="{00000000-0005-0000-0000-00004E010000}"/>
    <cellStyle name="40% - 강조색4 5 2 2 3" xfId="339" xr:uid="{00000000-0005-0000-0000-00004F010000}"/>
    <cellStyle name="40% - 강조색4 5 2 3" xfId="340" xr:uid="{00000000-0005-0000-0000-000050010000}"/>
    <cellStyle name="40% - 강조색4 5 3" xfId="341" xr:uid="{00000000-0005-0000-0000-000051010000}"/>
    <cellStyle name="40% - 강조색4 5 4" xfId="342" xr:uid="{00000000-0005-0000-0000-000052010000}"/>
    <cellStyle name="40% - 강조색4 5 5" xfId="343" xr:uid="{00000000-0005-0000-0000-000053010000}"/>
    <cellStyle name="40% - 강조색4 5 6" xfId="344" xr:uid="{00000000-0005-0000-0000-000054010000}"/>
    <cellStyle name="40% - 강조색4 5 7" xfId="345" xr:uid="{00000000-0005-0000-0000-000055010000}"/>
    <cellStyle name="40% - 강조색4 5 8" xfId="346" xr:uid="{00000000-0005-0000-0000-000056010000}"/>
    <cellStyle name="40% - 강조색4 5 9" xfId="347" xr:uid="{00000000-0005-0000-0000-000057010000}"/>
    <cellStyle name="40% - 강조색4 6" xfId="348" xr:uid="{00000000-0005-0000-0000-000058010000}"/>
    <cellStyle name="40% - 강조색4 7" xfId="349" xr:uid="{00000000-0005-0000-0000-000059010000}"/>
    <cellStyle name="40% - 강조색4 7 2" xfId="350" xr:uid="{00000000-0005-0000-0000-00005A010000}"/>
    <cellStyle name="40% - 강조색4 7 3" xfId="351" xr:uid="{00000000-0005-0000-0000-00005B010000}"/>
    <cellStyle name="40% - 강조색4 8" xfId="352" xr:uid="{00000000-0005-0000-0000-00005C010000}"/>
    <cellStyle name="40% - 강조색4 9" xfId="353" xr:uid="{00000000-0005-0000-0000-00005D010000}"/>
    <cellStyle name="40% - 강조색5 10" xfId="354" xr:uid="{00000000-0005-0000-0000-00005E010000}"/>
    <cellStyle name="40% - 강조색5 11" xfId="355" xr:uid="{00000000-0005-0000-0000-00005F010000}"/>
    <cellStyle name="40% - 강조색5 12" xfId="356" xr:uid="{00000000-0005-0000-0000-000060010000}"/>
    <cellStyle name="40% - 강조색5 13" xfId="357" xr:uid="{00000000-0005-0000-0000-000061010000}"/>
    <cellStyle name="40% - 강조색5 14" xfId="358" xr:uid="{00000000-0005-0000-0000-000062010000}"/>
    <cellStyle name="40% - 강조색5 15" xfId="359" xr:uid="{00000000-0005-0000-0000-000063010000}"/>
    <cellStyle name="40% - 강조색5 16" xfId="360" xr:uid="{00000000-0005-0000-0000-000064010000}"/>
    <cellStyle name="40% - 강조색5 17" xfId="361" xr:uid="{00000000-0005-0000-0000-000065010000}"/>
    <cellStyle name="40% - 강조색5 2" xfId="362" xr:uid="{00000000-0005-0000-0000-000066010000}"/>
    <cellStyle name="40% - 강조색5 2 2" xfId="363" xr:uid="{00000000-0005-0000-0000-000067010000}"/>
    <cellStyle name="40% - 강조색5 2 3" xfId="364" xr:uid="{00000000-0005-0000-0000-000068010000}"/>
    <cellStyle name="40% - 강조색5 3" xfId="365" xr:uid="{00000000-0005-0000-0000-000069010000}"/>
    <cellStyle name="40% - 강조색5 4" xfId="366" xr:uid="{00000000-0005-0000-0000-00006A010000}"/>
    <cellStyle name="40% - 강조색5 5" xfId="367" xr:uid="{00000000-0005-0000-0000-00006B010000}"/>
    <cellStyle name="40% - 강조색5 5 10" xfId="368" xr:uid="{00000000-0005-0000-0000-00006C010000}"/>
    <cellStyle name="40% - 강조색5 5 11" xfId="369" xr:uid="{00000000-0005-0000-0000-00006D010000}"/>
    <cellStyle name="40% - 강조색5 5 12" xfId="370" xr:uid="{00000000-0005-0000-0000-00006E010000}"/>
    <cellStyle name="40% - 강조색5 5 2" xfId="371" xr:uid="{00000000-0005-0000-0000-00006F010000}"/>
    <cellStyle name="40% - 강조색5 5 2 2" xfId="372" xr:uid="{00000000-0005-0000-0000-000070010000}"/>
    <cellStyle name="40% - 강조색5 5 2 2 2" xfId="373" xr:uid="{00000000-0005-0000-0000-000071010000}"/>
    <cellStyle name="40% - 강조색5 5 2 2 3" xfId="374" xr:uid="{00000000-0005-0000-0000-000072010000}"/>
    <cellStyle name="40% - 강조색5 5 2 3" xfId="375" xr:uid="{00000000-0005-0000-0000-000073010000}"/>
    <cellStyle name="40% - 강조색5 5 3" xfId="376" xr:uid="{00000000-0005-0000-0000-000074010000}"/>
    <cellStyle name="40% - 강조색5 5 4" xfId="377" xr:uid="{00000000-0005-0000-0000-000075010000}"/>
    <cellStyle name="40% - 강조색5 5 5" xfId="378" xr:uid="{00000000-0005-0000-0000-000076010000}"/>
    <cellStyle name="40% - 강조색5 5 6" xfId="379" xr:uid="{00000000-0005-0000-0000-000077010000}"/>
    <cellStyle name="40% - 강조색5 5 7" xfId="380" xr:uid="{00000000-0005-0000-0000-000078010000}"/>
    <cellStyle name="40% - 강조색5 5 8" xfId="381" xr:uid="{00000000-0005-0000-0000-000079010000}"/>
    <cellStyle name="40% - 강조색5 5 9" xfId="382" xr:uid="{00000000-0005-0000-0000-00007A010000}"/>
    <cellStyle name="40% - 강조색5 6" xfId="383" xr:uid="{00000000-0005-0000-0000-00007B010000}"/>
    <cellStyle name="40% - 강조색5 7" xfId="384" xr:uid="{00000000-0005-0000-0000-00007C010000}"/>
    <cellStyle name="40% - 강조색5 7 2" xfId="385" xr:uid="{00000000-0005-0000-0000-00007D010000}"/>
    <cellStyle name="40% - 강조색5 7 3" xfId="386" xr:uid="{00000000-0005-0000-0000-00007E010000}"/>
    <cellStyle name="40% - 강조색5 8" xfId="387" xr:uid="{00000000-0005-0000-0000-00007F010000}"/>
    <cellStyle name="40% - 강조색5 9" xfId="388" xr:uid="{00000000-0005-0000-0000-000080010000}"/>
    <cellStyle name="40% - 강조색6 10" xfId="389" xr:uid="{00000000-0005-0000-0000-000081010000}"/>
    <cellStyle name="40% - 강조색6 11" xfId="390" xr:uid="{00000000-0005-0000-0000-000082010000}"/>
    <cellStyle name="40% - 강조색6 12" xfId="391" xr:uid="{00000000-0005-0000-0000-000083010000}"/>
    <cellStyle name="40% - 강조색6 13" xfId="392" xr:uid="{00000000-0005-0000-0000-000084010000}"/>
    <cellStyle name="40% - 강조색6 14" xfId="393" xr:uid="{00000000-0005-0000-0000-000085010000}"/>
    <cellStyle name="40% - 강조색6 15" xfId="394" xr:uid="{00000000-0005-0000-0000-000086010000}"/>
    <cellStyle name="40% - 강조색6 16" xfId="395" xr:uid="{00000000-0005-0000-0000-000087010000}"/>
    <cellStyle name="40% - 강조색6 17" xfId="396" xr:uid="{00000000-0005-0000-0000-000088010000}"/>
    <cellStyle name="40% - 강조색6 2" xfId="397" xr:uid="{00000000-0005-0000-0000-000089010000}"/>
    <cellStyle name="40% - 강조색6 2 2" xfId="398" xr:uid="{00000000-0005-0000-0000-00008A010000}"/>
    <cellStyle name="40% - 강조색6 2 3" xfId="399" xr:uid="{00000000-0005-0000-0000-00008B010000}"/>
    <cellStyle name="40% - 강조색6 3" xfId="400" xr:uid="{00000000-0005-0000-0000-00008C010000}"/>
    <cellStyle name="40% - 강조색6 4" xfId="401" xr:uid="{00000000-0005-0000-0000-00008D010000}"/>
    <cellStyle name="40% - 강조색6 5" xfId="402" xr:uid="{00000000-0005-0000-0000-00008E010000}"/>
    <cellStyle name="40% - 강조색6 5 10" xfId="403" xr:uid="{00000000-0005-0000-0000-00008F010000}"/>
    <cellStyle name="40% - 강조색6 5 11" xfId="404" xr:uid="{00000000-0005-0000-0000-000090010000}"/>
    <cellStyle name="40% - 강조색6 5 12" xfId="405" xr:uid="{00000000-0005-0000-0000-000091010000}"/>
    <cellStyle name="40% - 강조색6 5 2" xfId="406" xr:uid="{00000000-0005-0000-0000-000092010000}"/>
    <cellStyle name="40% - 강조색6 5 2 2" xfId="407" xr:uid="{00000000-0005-0000-0000-000093010000}"/>
    <cellStyle name="40% - 강조색6 5 2 2 2" xfId="408" xr:uid="{00000000-0005-0000-0000-000094010000}"/>
    <cellStyle name="40% - 강조색6 5 2 2 3" xfId="409" xr:uid="{00000000-0005-0000-0000-000095010000}"/>
    <cellStyle name="40% - 강조색6 5 2 3" xfId="410" xr:uid="{00000000-0005-0000-0000-000096010000}"/>
    <cellStyle name="40% - 강조색6 5 3" xfId="411" xr:uid="{00000000-0005-0000-0000-000097010000}"/>
    <cellStyle name="40% - 강조색6 5 4" xfId="412" xr:uid="{00000000-0005-0000-0000-000098010000}"/>
    <cellStyle name="40% - 강조색6 5 5" xfId="413" xr:uid="{00000000-0005-0000-0000-000099010000}"/>
    <cellStyle name="40% - 강조색6 5 6" xfId="414" xr:uid="{00000000-0005-0000-0000-00009A010000}"/>
    <cellStyle name="40% - 강조색6 5 7" xfId="415" xr:uid="{00000000-0005-0000-0000-00009B010000}"/>
    <cellStyle name="40% - 강조색6 5 8" xfId="416" xr:uid="{00000000-0005-0000-0000-00009C010000}"/>
    <cellStyle name="40% - 강조색6 5 9" xfId="417" xr:uid="{00000000-0005-0000-0000-00009D010000}"/>
    <cellStyle name="40% - 강조색6 6" xfId="418" xr:uid="{00000000-0005-0000-0000-00009E010000}"/>
    <cellStyle name="40% - 강조색6 7" xfId="419" xr:uid="{00000000-0005-0000-0000-00009F010000}"/>
    <cellStyle name="40% - 강조색6 7 2" xfId="420" xr:uid="{00000000-0005-0000-0000-0000A0010000}"/>
    <cellStyle name="40% - 강조색6 7 3" xfId="421" xr:uid="{00000000-0005-0000-0000-0000A1010000}"/>
    <cellStyle name="40% - 강조색6 8" xfId="422" xr:uid="{00000000-0005-0000-0000-0000A2010000}"/>
    <cellStyle name="40% - 강조색6 9" xfId="423" xr:uid="{00000000-0005-0000-0000-0000A3010000}"/>
    <cellStyle name="60% - 강조색1 10" xfId="424" xr:uid="{00000000-0005-0000-0000-0000A4010000}"/>
    <cellStyle name="60% - 강조색1 11" xfId="425" xr:uid="{00000000-0005-0000-0000-0000A5010000}"/>
    <cellStyle name="60% - 강조색1 12" xfId="426" xr:uid="{00000000-0005-0000-0000-0000A6010000}"/>
    <cellStyle name="60% - 강조색1 13" xfId="427" xr:uid="{00000000-0005-0000-0000-0000A7010000}"/>
    <cellStyle name="60% - 강조색1 14" xfId="428" xr:uid="{00000000-0005-0000-0000-0000A8010000}"/>
    <cellStyle name="60% - 강조색1 15" xfId="429" xr:uid="{00000000-0005-0000-0000-0000A9010000}"/>
    <cellStyle name="60% - 강조색1 16" xfId="430" xr:uid="{00000000-0005-0000-0000-0000AA010000}"/>
    <cellStyle name="60% - 강조색1 17" xfId="431" xr:uid="{00000000-0005-0000-0000-0000AB010000}"/>
    <cellStyle name="60% - 강조색1 2" xfId="432" xr:uid="{00000000-0005-0000-0000-0000AC010000}"/>
    <cellStyle name="60% - 강조색1 2 2" xfId="433" xr:uid="{00000000-0005-0000-0000-0000AD010000}"/>
    <cellStyle name="60% - 강조색1 2 3" xfId="434" xr:uid="{00000000-0005-0000-0000-0000AE010000}"/>
    <cellStyle name="60% - 강조색1 3" xfId="435" xr:uid="{00000000-0005-0000-0000-0000AF010000}"/>
    <cellStyle name="60% - 강조색1 4" xfId="436" xr:uid="{00000000-0005-0000-0000-0000B0010000}"/>
    <cellStyle name="60% - 강조색1 5" xfId="437" xr:uid="{00000000-0005-0000-0000-0000B1010000}"/>
    <cellStyle name="60% - 강조색1 5 10" xfId="438" xr:uid="{00000000-0005-0000-0000-0000B2010000}"/>
    <cellStyle name="60% - 강조색1 5 11" xfId="439" xr:uid="{00000000-0005-0000-0000-0000B3010000}"/>
    <cellStyle name="60% - 강조색1 5 12" xfId="440" xr:uid="{00000000-0005-0000-0000-0000B4010000}"/>
    <cellStyle name="60% - 강조색1 5 2" xfId="441" xr:uid="{00000000-0005-0000-0000-0000B5010000}"/>
    <cellStyle name="60% - 강조색1 5 2 2" xfId="442" xr:uid="{00000000-0005-0000-0000-0000B6010000}"/>
    <cellStyle name="60% - 강조색1 5 2 2 2" xfId="443" xr:uid="{00000000-0005-0000-0000-0000B7010000}"/>
    <cellStyle name="60% - 강조색1 5 2 2 3" xfId="444" xr:uid="{00000000-0005-0000-0000-0000B8010000}"/>
    <cellStyle name="60% - 강조색1 5 2 3" xfId="445" xr:uid="{00000000-0005-0000-0000-0000B9010000}"/>
    <cellStyle name="60% - 강조색1 5 3" xfId="446" xr:uid="{00000000-0005-0000-0000-0000BA010000}"/>
    <cellStyle name="60% - 강조색1 5 4" xfId="447" xr:uid="{00000000-0005-0000-0000-0000BB010000}"/>
    <cellStyle name="60% - 강조색1 5 5" xfId="448" xr:uid="{00000000-0005-0000-0000-0000BC010000}"/>
    <cellStyle name="60% - 강조색1 5 6" xfId="449" xr:uid="{00000000-0005-0000-0000-0000BD010000}"/>
    <cellStyle name="60% - 강조색1 5 7" xfId="450" xr:uid="{00000000-0005-0000-0000-0000BE010000}"/>
    <cellStyle name="60% - 강조색1 5 8" xfId="451" xr:uid="{00000000-0005-0000-0000-0000BF010000}"/>
    <cellStyle name="60% - 강조색1 5 9" xfId="452" xr:uid="{00000000-0005-0000-0000-0000C0010000}"/>
    <cellStyle name="60% - 강조색1 6" xfId="453" xr:uid="{00000000-0005-0000-0000-0000C1010000}"/>
    <cellStyle name="60% - 강조색1 7" xfId="454" xr:uid="{00000000-0005-0000-0000-0000C2010000}"/>
    <cellStyle name="60% - 강조색1 7 2" xfId="455" xr:uid="{00000000-0005-0000-0000-0000C3010000}"/>
    <cellStyle name="60% - 강조색1 7 3" xfId="456" xr:uid="{00000000-0005-0000-0000-0000C4010000}"/>
    <cellStyle name="60% - 강조색1 8" xfId="457" xr:uid="{00000000-0005-0000-0000-0000C5010000}"/>
    <cellStyle name="60% - 강조색1 9" xfId="458" xr:uid="{00000000-0005-0000-0000-0000C6010000}"/>
    <cellStyle name="60% - 강조색2 10" xfId="459" xr:uid="{00000000-0005-0000-0000-0000C7010000}"/>
    <cellStyle name="60% - 강조색2 11" xfId="460" xr:uid="{00000000-0005-0000-0000-0000C8010000}"/>
    <cellStyle name="60% - 강조색2 12" xfId="461" xr:uid="{00000000-0005-0000-0000-0000C9010000}"/>
    <cellStyle name="60% - 강조색2 13" xfId="462" xr:uid="{00000000-0005-0000-0000-0000CA010000}"/>
    <cellStyle name="60% - 강조색2 14" xfId="463" xr:uid="{00000000-0005-0000-0000-0000CB010000}"/>
    <cellStyle name="60% - 강조색2 15" xfId="464" xr:uid="{00000000-0005-0000-0000-0000CC010000}"/>
    <cellStyle name="60% - 강조색2 16" xfId="465" xr:uid="{00000000-0005-0000-0000-0000CD010000}"/>
    <cellStyle name="60% - 강조색2 17" xfId="466" xr:uid="{00000000-0005-0000-0000-0000CE010000}"/>
    <cellStyle name="60% - 강조색2 2" xfId="467" xr:uid="{00000000-0005-0000-0000-0000CF010000}"/>
    <cellStyle name="60% - 강조색2 2 2" xfId="468" xr:uid="{00000000-0005-0000-0000-0000D0010000}"/>
    <cellStyle name="60% - 강조색2 2 3" xfId="469" xr:uid="{00000000-0005-0000-0000-0000D1010000}"/>
    <cellStyle name="60% - 강조색2 3" xfId="470" xr:uid="{00000000-0005-0000-0000-0000D2010000}"/>
    <cellStyle name="60% - 강조색2 4" xfId="471" xr:uid="{00000000-0005-0000-0000-0000D3010000}"/>
    <cellStyle name="60% - 강조색2 5" xfId="472" xr:uid="{00000000-0005-0000-0000-0000D4010000}"/>
    <cellStyle name="60% - 강조색2 5 10" xfId="473" xr:uid="{00000000-0005-0000-0000-0000D5010000}"/>
    <cellStyle name="60% - 강조색2 5 11" xfId="474" xr:uid="{00000000-0005-0000-0000-0000D6010000}"/>
    <cellStyle name="60% - 강조색2 5 12" xfId="475" xr:uid="{00000000-0005-0000-0000-0000D7010000}"/>
    <cellStyle name="60% - 강조색2 5 2" xfId="476" xr:uid="{00000000-0005-0000-0000-0000D8010000}"/>
    <cellStyle name="60% - 강조색2 5 2 2" xfId="477" xr:uid="{00000000-0005-0000-0000-0000D9010000}"/>
    <cellStyle name="60% - 강조색2 5 2 2 2" xfId="478" xr:uid="{00000000-0005-0000-0000-0000DA010000}"/>
    <cellStyle name="60% - 강조색2 5 2 2 3" xfId="479" xr:uid="{00000000-0005-0000-0000-0000DB010000}"/>
    <cellStyle name="60% - 강조색2 5 2 3" xfId="480" xr:uid="{00000000-0005-0000-0000-0000DC010000}"/>
    <cellStyle name="60% - 강조색2 5 3" xfId="481" xr:uid="{00000000-0005-0000-0000-0000DD010000}"/>
    <cellStyle name="60% - 강조색2 5 4" xfId="482" xr:uid="{00000000-0005-0000-0000-0000DE010000}"/>
    <cellStyle name="60% - 강조색2 5 5" xfId="483" xr:uid="{00000000-0005-0000-0000-0000DF010000}"/>
    <cellStyle name="60% - 강조색2 5 6" xfId="484" xr:uid="{00000000-0005-0000-0000-0000E0010000}"/>
    <cellStyle name="60% - 강조색2 5 7" xfId="485" xr:uid="{00000000-0005-0000-0000-0000E1010000}"/>
    <cellStyle name="60% - 강조색2 5 8" xfId="486" xr:uid="{00000000-0005-0000-0000-0000E2010000}"/>
    <cellStyle name="60% - 강조색2 5 9" xfId="487" xr:uid="{00000000-0005-0000-0000-0000E3010000}"/>
    <cellStyle name="60% - 강조색2 6" xfId="488" xr:uid="{00000000-0005-0000-0000-0000E4010000}"/>
    <cellStyle name="60% - 강조색2 7" xfId="489" xr:uid="{00000000-0005-0000-0000-0000E5010000}"/>
    <cellStyle name="60% - 강조색2 7 2" xfId="490" xr:uid="{00000000-0005-0000-0000-0000E6010000}"/>
    <cellStyle name="60% - 강조색2 7 3" xfId="491" xr:uid="{00000000-0005-0000-0000-0000E7010000}"/>
    <cellStyle name="60% - 강조색2 8" xfId="492" xr:uid="{00000000-0005-0000-0000-0000E8010000}"/>
    <cellStyle name="60% - 강조색2 9" xfId="493" xr:uid="{00000000-0005-0000-0000-0000E9010000}"/>
    <cellStyle name="60% - 강조색3 10" xfId="494" xr:uid="{00000000-0005-0000-0000-0000EA010000}"/>
    <cellStyle name="60% - 강조색3 11" xfId="495" xr:uid="{00000000-0005-0000-0000-0000EB010000}"/>
    <cellStyle name="60% - 강조색3 12" xfId="496" xr:uid="{00000000-0005-0000-0000-0000EC010000}"/>
    <cellStyle name="60% - 강조색3 13" xfId="497" xr:uid="{00000000-0005-0000-0000-0000ED010000}"/>
    <cellStyle name="60% - 강조색3 14" xfId="498" xr:uid="{00000000-0005-0000-0000-0000EE010000}"/>
    <cellStyle name="60% - 강조색3 15" xfId="499" xr:uid="{00000000-0005-0000-0000-0000EF010000}"/>
    <cellStyle name="60% - 강조색3 16" xfId="500" xr:uid="{00000000-0005-0000-0000-0000F0010000}"/>
    <cellStyle name="60% - 강조색3 17" xfId="501" xr:uid="{00000000-0005-0000-0000-0000F1010000}"/>
    <cellStyle name="60% - 강조색3 2" xfId="502" xr:uid="{00000000-0005-0000-0000-0000F2010000}"/>
    <cellStyle name="60% - 강조색3 2 2" xfId="503" xr:uid="{00000000-0005-0000-0000-0000F3010000}"/>
    <cellStyle name="60% - 강조색3 2 3" xfId="504" xr:uid="{00000000-0005-0000-0000-0000F4010000}"/>
    <cellStyle name="60% - 강조색3 3" xfId="505" xr:uid="{00000000-0005-0000-0000-0000F5010000}"/>
    <cellStyle name="60% - 강조색3 4" xfId="506" xr:uid="{00000000-0005-0000-0000-0000F6010000}"/>
    <cellStyle name="60% - 강조색3 5" xfId="507" xr:uid="{00000000-0005-0000-0000-0000F7010000}"/>
    <cellStyle name="60% - 강조색3 5 10" xfId="508" xr:uid="{00000000-0005-0000-0000-0000F8010000}"/>
    <cellStyle name="60% - 강조색3 5 11" xfId="509" xr:uid="{00000000-0005-0000-0000-0000F9010000}"/>
    <cellStyle name="60% - 강조색3 5 12" xfId="510" xr:uid="{00000000-0005-0000-0000-0000FA010000}"/>
    <cellStyle name="60% - 강조색3 5 2" xfId="511" xr:uid="{00000000-0005-0000-0000-0000FB010000}"/>
    <cellStyle name="60% - 강조색3 5 2 2" xfId="512" xr:uid="{00000000-0005-0000-0000-0000FC010000}"/>
    <cellStyle name="60% - 강조색3 5 2 2 2" xfId="513" xr:uid="{00000000-0005-0000-0000-0000FD010000}"/>
    <cellStyle name="60% - 강조색3 5 2 2 3" xfId="514" xr:uid="{00000000-0005-0000-0000-0000FE010000}"/>
    <cellStyle name="60% - 강조색3 5 2 3" xfId="515" xr:uid="{00000000-0005-0000-0000-0000FF010000}"/>
    <cellStyle name="60% - 강조색3 5 3" xfId="516" xr:uid="{00000000-0005-0000-0000-000000020000}"/>
    <cellStyle name="60% - 강조색3 5 4" xfId="517" xr:uid="{00000000-0005-0000-0000-000001020000}"/>
    <cellStyle name="60% - 강조색3 5 5" xfId="518" xr:uid="{00000000-0005-0000-0000-000002020000}"/>
    <cellStyle name="60% - 강조색3 5 6" xfId="519" xr:uid="{00000000-0005-0000-0000-000003020000}"/>
    <cellStyle name="60% - 강조색3 5 7" xfId="520" xr:uid="{00000000-0005-0000-0000-000004020000}"/>
    <cellStyle name="60% - 강조색3 5 8" xfId="521" xr:uid="{00000000-0005-0000-0000-000005020000}"/>
    <cellStyle name="60% - 강조색3 5 9" xfId="522" xr:uid="{00000000-0005-0000-0000-000006020000}"/>
    <cellStyle name="60% - 강조색3 6" xfId="523" xr:uid="{00000000-0005-0000-0000-000007020000}"/>
    <cellStyle name="60% - 강조색3 7" xfId="524" xr:uid="{00000000-0005-0000-0000-000008020000}"/>
    <cellStyle name="60% - 강조색3 7 2" xfId="525" xr:uid="{00000000-0005-0000-0000-000009020000}"/>
    <cellStyle name="60% - 강조색3 7 3" xfId="526" xr:uid="{00000000-0005-0000-0000-00000A020000}"/>
    <cellStyle name="60% - 강조색3 8" xfId="527" xr:uid="{00000000-0005-0000-0000-00000B020000}"/>
    <cellStyle name="60% - 강조색3 9" xfId="528" xr:uid="{00000000-0005-0000-0000-00000C020000}"/>
    <cellStyle name="60% - 강조색4 10" xfId="529" xr:uid="{00000000-0005-0000-0000-00000D020000}"/>
    <cellStyle name="60% - 강조색4 11" xfId="530" xr:uid="{00000000-0005-0000-0000-00000E020000}"/>
    <cellStyle name="60% - 강조색4 12" xfId="531" xr:uid="{00000000-0005-0000-0000-00000F020000}"/>
    <cellStyle name="60% - 강조색4 13" xfId="532" xr:uid="{00000000-0005-0000-0000-000010020000}"/>
    <cellStyle name="60% - 강조색4 14" xfId="533" xr:uid="{00000000-0005-0000-0000-000011020000}"/>
    <cellStyle name="60% - 강조색4 15" xfId="534" xr:uid="{00000000-0005-0000-0000-000012020000}"/>
    <cellStyle name="60% - 강조색4 16" xfId="535" xr:uid="{00000000-0005-0000-0000-000013020000}"/>
    <cellStyle name="60% - 강조색4 17" xfId="536" xr:uid="{00000000-0005-0000-0000-000014020000}"/>
    <cellStyle name="60% - 강조색4 2" xfId="537" xr:uid="{00000000-0005-0000-0000-000015020000}"/>
    <cellStyle name="60% - 강조색4 2 2" xfId="538" xr:uid="{00000000-0005-0000-0000-000016020000}"/>
    <cellStyle name="60% - 강조색4 2 3" xfId="539" xr:uid="{00000000-0005-0000-0000-000017020000}"/>
    <cellStyle name="60% - 강조색4 3" xfId="540" xr:uid="{00000000-0005-0000-0000-000018020000}"/>
    <cellStyle name="60% - 강조색4 4" xfId="541" xr:uid="{00000000-0005-0000-0000-000019020000}"/>
    <cellStyle name="60% - 강조색4 5" xfId="542" xr:uid="{00000000-0005-0000-0000-00001A020000}"/>
    <cellStyle name="60% - 강조색4 5 10" xfId="543" xr:uid="{00000000-0005-0000-0000-00001B020000}"/>
    <cellStyle name="60% - 강조색4 5 11" xfId="544" xr:uid="{00000000-0005-0000-0000-00001C020000}"/>
    <cellStyle name="60% - 강조색4 5 12" xfId="545" xr:uid="{00000000-0005-0000-0000-00001D020000}"/>
    <cellStyle name="60% - 강조색4 5 2" xfId="546" xr:uid="{00000000-0005-0000-0000-00001E020000}"/>
    <cellStyle name="60% - 강조색4 5 2 2" xfId="547" xr:uid="{00000000-0005-0000-0000-00001F020000}"/>
    <cellStyle name="60% - 강조색4 5 2 2 2" xfId="548" xr:uid="{00000000-0005-0000-0000-000020020000}"/>
    <cellStyle name="60% - 강조색4 5 2 2 3" xfId="549" xr:uid="{00000000-0005-0000-0000-000021020000}"/>
    <cellStyle name="60% - 강조색4 5 2 3" xfId="550" xr:uid="{00000000-0005-0000-0000-000022020000}"/>
    <cellStyle name="60% - 강조색4 5 3" xfId="551" xr:uid="{00000000-0005-0000-0000-000023020000}"/>
    <cellStyle name="60% - 강조색4 5 4" xfId="552" xr:uid="{00000000-0005-0000-0000-000024020000}"/>
    <cellStyle name="60% - 강조색4 5 5" xfId="553" xr:uid="{00000000-0005-0000-0000-000025020000}"/>
    <cellStyle name="60% - 강조색4 5 6" xfId="554" xr:uid="{00000000-0005-0000-0000-000026020000}"/>
    <cellStyle name="60% - 강조색4 5 7" xfId="555" xr:uid="{00000000-0005-0000-0000-000027020000}"/>
    <cellStyle name="60% - 강조색4 5 8" xfId="556" xr:uid="{00000000-0005-0000-0000-000028020000}"/>
    <cellStyle name="60% - 강조색4 5 9" xfId="557" xr:uid="{00000000-0005-0000-0000-000029020000}"/>
    <cellStyle name="60% - 강조색4 6" xfId="558" xr:uid="{00000000-0005-0000-0000-00002A020000}"/>
    <cellStyle name="60% - 강조색4 7" xfId="559" xr:uid="{00000000-0005-0000-0000-00002B020000}"/>
    <cellStyle name="60% - 강조색4 7 2" xfId="560" xr:uid="{00000000-0005-0000-0000-00002C020000}"/>
    <cellStyle name="60% - 강조색4 7 3" xfId="561" xr:uid="{00000000-0005-0000-0000-00002D020000}"/>
    <cellStyle name="60% - 강조색4 8" xfId="562" xr:uid="{00000000-0005-0000-0000-00002E020000}"/>
    <cellStyle name="60% - 강조색4 9" xfId="563" xr:uid="{00000000-0005-0000-0000-00002F020000}"/>
    <cellStyle name="60% - 강조색5 10" xfId="564" xr:uid="{00000000-0005-0000-0000-000030020000}"/>
    <cellStyle name="60% - 강조색5 11" xfId="565" xr:uid="{00000000-0005-0000-0000-000031020000}"/>
    <cellStyle name="60% - 강조색5 12" xfId="566" xr:uid="{00000000-0005-0000-0000-000032020000}"/>
    <cellStyle name="60% - 강조색5 13" xfId="567" xr:uid="{00000000-0005-0000-0000-000033020000}"/>
    <cellStyle name="60% - 강조색5 14" xfId="568" xr:uid="{00000000-0005-0000-0000-000034020000}"/>
    <cellStyle name="60% - 강조색5 15" xfId="569" xr:uid="{00000000-0005-0000-0000-000035020000}"/>
    <cellStyle name="60% - 강조색5 16" xfId="570" xr:uid="{00000000-0005-0000-0000-000036020000}"/>
    <cellStyle name="60% - 강조색5 17" xfId="571" xr:uid="{00000000-0005-0000-0000-000037020000}"/>
    <cellStyle name="60% - 강조색5 2" xfId="572" xr:uid="{00000000-0005-0000-0000-000038020000}"/>
    <cellStyle name="60% - 강조색5 2 2" xfId="573" xr:uid="{00000000-0005-0000-0000-000039020000}"/>
    <cellStyle name="60% - 강조색5 2 3" xfId="574" xr:uid="{00000000-0005-0000-0000-00003A020000}"/>
    <cellStyle name="60% - 강조색5 3" xfId="575" xr:uid="{00000000-0005-0000-0000-00003B020000}"/>
    <cellStyle name="60% - 강조색5 4" xfId="576" xr:uid="{00000000-0005-0000-0000-00003C020000}"/>
    <cellStyle name="60% - 강조색5 5" xfId="577" xr:uid="{00000000-0005-0000-0000-00003D020000}"/>
    <cellStyle name="60% - 강조색5 5 10" xfId="578" xr:uid="{00000000-0005-0000-0000-00003E020000}"/>
    <cellStyle name="60% - 강조색5 5 11" xfId="579" xr:uid="{00000000-0005-0000-0000-00003F020000}"/>
    <cellStyle name="60% - 강조색5 5 12" xfId="580" xr:uid="{00000000-0005-0000-0000-000040020000}"/>
    <cellStyle name="60% - 강조색5 5 2" xfId="581" xr:uid="{00000000-0005-0000-0000-000041020000}"/>
    <cellStyle name="60% - 강조색5 5 2 2" xfId="582" xr:uid="{00000000-0005-0000-0000-000042020000}"/>
    <cellStyle name="60% - 강조색5 5 2 2 2" xfId="583" xr:uid="{00000000-0005-0000-0000-000043020000}"/>
    <cellStyle name="60% - 강조색5 5 2 2 3" xfId="584" xr:uid="{00000000-0005-0000-0000-000044020000}"/>
    <cellStyle name="60% - 강조색5 5 2 3" xfId="585" xr:uid="{00000000-0005-0000-0000-000045020000}"/>
    <cellStyle name="60% - 강조색5 5 3" xfId="586" xr:uid="{00000000-0005-0000-0000-000046020000}"/>
    <cellStyle name="60% - 강조색5 5 4" xfId="587" xr:uid="{00000000-0005-0000-0000-000047020000}"/>
    <cellStyle name="60% - 강조색5 5 5" xfId="588" xr:uid="{00000000-0005-0000-0000-000048020000}"/>
    <cellStyle name="60% - 강조색5 5 6" xfId="589" xr:uid="{00000000-0005-0000-0000-000049020000}"/>
    <cellStyle name="60% - 강조색5 5 7" xfId="590" xr:uid="{00000000-0005-0000-0000-00004A020000}"/>
    <cellStyle name="60% - 강조색5 5 8" xfId="591" xr:uid="{00000000-0005-0000-0000-00004B020000}"/>
    <cellStyle name="60% - 강조색5 5 9" xfId="592" xr:uid="{00000000-0005-0000-0000-00004C020000}"/>
    <cellStyle name="60% - 강조색5 6" xfId="593" xr:uid="{00000000-0005-0000-0000-00004D020000}"/>
    <cellStyle name="60% - 강조색5 7" xfId="594" xr:uid="{00000000-0005-0000-0000-00004E020000}"/>
    <cellStyle name="60% - 강조색5 7 2" xfId="595" xr:uid="{00000000-0005-0000-0000-00004F020000}"/>
    <cellStyle name="60% - 강조색5 7 3" xfId="596" xr:uid="{00000000-0005-0000-0000-000050020000}"/>
    <cellStyle name="60% - 강조색5 8" xfId="597" xr:uid="{00000000-0005-0000-0000-000051020000}"/>
    <cellStyle name="60% - 강조색5 9" xfId="598" xr:uid="{00000000-0005-0000-0000-000052020000}"/>
    <cellStyle name="60% - 강조색6 10" xfId="599" xr:uid="{00000000-0005-0000-0000-000053020000}"/>
    <cellStyle name="60% - 강조색6 11" xfId="600" xr:uid="{00000000-0005-0000-0000-000054020000}"/>
    <cellStyle name="60% - 강조색6 12" xfId="601" xr:uid="{00000000-0005-0000-0000-000055020000}"/>
    <cellStyle name="60% - 강조색6 13" xfId="602" xr:uid="{00000000-0005-0000-0000-000056020000}"/>
    <cellStyle name="60% - 강조색6 14" xfId="603" xr:uid="{00000000-0005-0000-0000-000057020000}"/>
    <cellStyle name="60% - 강조색6 15" xfId="604" xr:uid="{00000000-0005-0000-0000-000058020000}"/>
    <cellStyle name="60% - 강조색6 16" xfId="605" xr:uid="{00000000-0005-0000-0000-000059020000}"/>
    <cellStyle name="60% - 강조색6 17" xfId="606" xr:uid="{00000000-0005-0000-0000-00005A020000}"/>
    <cellStyle name="60% - 강조색6 2" xfId="607" xr:uid="{00000000-0005-0000-0000-00005B020000}"/>
    <cellStyle name="60% - 강조색6 2 2" xfId="608" xr:uid="{00000000-0005-0000-0000-00005C020000}"/>
    <cellStyle name="60% - 강조색6 2 3" xfId="609" xr:uid="{00000000-0005-0000-0000-00005D020000}"/>
    <cellStyle name="60% - 강조색6 3" xfId="610" xr:uid="{00000000-0005-0000-0000-00005E020000}"/>
    <cellStyle name="60% - 강조색6 4" xfId="611" xr:uid="{00000000-0005-0000-0000-00005F020000}"/>
    <cellStyle name="60% - 강조색6 5" xfId="612" xr:uid="{00000000-0005-0000-0000-000060020000}"/>
    <cellStyle name="60% - 강조색6 5 10" xfId="613" xr:uid="{00000000-0005-0000-0000-000061020000}"/>
    <cellStyle name="60% - 강조색6 5 11" xfId="614" xr:uid="{00000000-0005-0000-0000-000062020000}"/>
    <cellStyle name="60% - 강조색6 5 12" xfId="615" xr:uid="{00000000-0005-0000-0000-000063020000}"/>
    <cellStyle name="60% - 강조색6 5 2" xfId="616" xr:uid="{00000000-0005-0000-0000-000064020000}"/>
    <cellStyle name="60% - 강조색6 5 2 2" xfId="617" xr:uid="{00000000-0005-0000-0000-000065020000}"/>
    <cellStyle name="60% - 강조색6 5 2 2 2" xfId="618" xr:uid="{00000000-0005-0000-0000-000066020000}"/>
    <cellStyle name="60% - 강조색6 5 2 2 3" xfId="619" xr:uid="{00000000-0005-0000-0000-000067020000}"/>
    <cellStyle name="60% - 강조색6 5 2 3" xfId="620" xr:uid="{00000000-0005-0000-0000-000068020000}"/>
    <cellStyle name="60% - 강조색6 5 3" xfId="621" xr:uid="{00000000-0005-0000-0000-000069020000}"/>
    <cellStyle name="60% - 강조색6 5 4" xfId="622" xr:uid="{00000000-0005-0000-0000-00006A020000}"/>
    <cellStyle name="60% - 강조색6 5 5" xfId="623" xr:uid="{00000000-0005-0000-0000-00006B020000}"/>
    <cellStyle name="60% - 강조색6 5 6" xfId="624" xr:uid="{00000000-0005-0000-0000-00006C020000}"/>
    <cellStyle name="60% - 강조색6 5 7" xfId="625" xr:uid="{00000000-0005-0000-0000-00006D020000}"/>
    <cellStyle name="60% - 강조색6 5 8" xfId="626" xr:uid="{00000000-0005-0000-0000-00006E020000}"/>
    <cellStyle name="60% - 강조색6 5 9" xfId="627" xr:uid="{00000000-0005-0000-0000-00006F020000}"/>
    <cellStyle name="60% - 강조색6 6" xfId="628" xr:uid="{00000000-0005-0000-0000-000070020000}"/>
    <cellStyle name="60% - 강조색6 7" xfId="629" xr:uid="{00000000-0005-0000-0000-000071020000}"/>
    <cellStyle name="60% - 강조색6 7 2" xfId="630" xr:uid="{00000000-0005-0000-0000-000072020000}"/>
    <cellStyle name="60% - 강조색6 7 3" xfId="631" xr:uid="{00000000-0005-0000-0000-000073020000}"/>
    <cellStyle name="60% - 강조색6 8" xfId="632" xr:uid="{00000000-0005-0000-0000-000074020000}"/>
    <cellStyle name="60% - 강조색6 9" xfId="633" xr:uid="{00000000-0005-0000-0000-000075020000}"/>
    <cellStyle name="강조색1 10" xfId="634" xr:uid="{00000000-0005-0000-0000-000076020000}"/>
    <cellStyle name="강조색1 11" xfId="635" xr:uid="{00000000-0005-0000-0000-000077020000}"/>
    <cellStyle name="강조색1 12" xfId="636" xr:uid="{00000000-0005-0000-0000-000078020000}"/>
    <cellStyle name="강조색1 13" xfId="637" xr:uid="{00000000-0005-0000-0000-000079020000}"/>
    <cellStyle name="강조색1 14" xfId="638" xr:uid="{00000000-0005-0000-0000-00007A020000}"/>
    <cellStyle name="강조색1 15" xfId="639" xr:uid="{00000000-0005-0000-0000-00007B020000}"/>
    <cellStyle name="강조색1 16" xfId="640" xr:uid="{00000000-0005-0000-0000-00007C020000}"/>
    <cellStyle name="강조색1 17" xfId="641" xr:uid="{00000000-0005-0000-0000-00007D020000}"/>
    <cellStyle name="강조색1 2" xfId="642" xr:uid="{00000000-0005-0000-0000-00007E020000}"/>
    <cellStyle name="강조색1 2 2" xfId="643" xr:uid="{00000000-0005-0000-0000-00007F020000}"/>
    <cellStyle name="강조색1 2 3" xfId="644" xr:uid="{00000000-0005-0000-0000-000080020000}"/>
    <cellStyle name="강조색1 3" xfId="645" xr:uid="{00000000-0005-0000-0000-000081020000}"/>
    <cellStyle name="강조색1 4" xfId="646" xr:uid="{00000000-0005-0000-0000-000082020000}"/>
    <cellStyle name="강조색1 5" xfId="647" xr:uid="{00000000-0005-0000-0000-000083020000}"/>
    <cellStyle name="강조색1 5 10" xfId="648" xr:uid="{00000000-0005-0000-0000-000084020000}"/>
    <cellStyle name="강조색1 5 11" xfId="649" xr:uid="{00000000-0005-0000-0000-000085020000}"/>
    <cellStyle name="강조색1 5 12" xfId="650" xr:uid="{00000000-0005-0000-0000-000086020000}"/>
    <cellStyle name="강조색1 5 2" xfId="651" xr:uid="{00000000-0005-0000-0000-000087020000}"/>
    <cellStyle name="강조색1 5 2 2" xfId="652" xr:uid="{00000000-0005-0000-0000-000088020000}"/>
    <cellStyle name="강조색1 5 2 2 2" xfId="653" xr:uid="{00000000-0005-0000-0000-000089020000}"/>
    <cellStyle name="강조색1 5 2 2 3" xfId="654" xr:uid="{00000000-0005-0000-0000-00008A020000}"/>
    <cellStyle name="강조색1 5 2 3" xfId="655" xr:uid="{00000000-0005-0000-0000-00008B020000}"/>
    <cellStyle name="강조색1 5 3" xfId="656" xr:uid="{00000000-0005-0000-0000-00008C020000}"/>
    <cellStyle name="강조색1 5 4" xfId="657" xr:uid="{00000000-0005-0000-0000-00008D020000}"/>
    <cellStyle name="강조색1 5 5" xfId="658" xr:uid="{00000000-0005-0000-0000-00008E020000}"/>
    <cellStyle name="강조색1 5 6" xfId="659" xr:uid="{00000000-0005-0000-0000-00008F020000}"/>
    <cellStyle name="강조색1 5 7" xfId="660" xr:uid="{00000000-0005-0000-0000-000090020000}"/>
    <cellStyle name="강조색1 5 8" xfId="661" xr:uid="{00000000-0005-0000-0000-000091020000}"/>
    <cellStyle name="강조색1 5 9" xfId="662" xr:uid="{00000000-0005-0000-0000-000092020000}"/>
    <cellStyle name="강조색1 6" xfId="663" xr:uid="{00000000-0005-0000-0000-000093020000}"/>
    <cellStyle name="강조색1 7" xfId="664" xr:uid="{00000000-0005-0000-0000-000094020000}"/>
    <cellStyle name="강조색1 7 2" xfId="665" xr:uid="{00000000-0005-0000-0000-000095020000}"/>
    <cellStyle name="강조색1 7 3" xfId="666" xr:uid="{00000000-0005-0000-0000-000096020000}"/>
    <cellStyle name="강조색1 8" xfId="667" xr:uid="{00000000-0005-0000-0000-000097020000}"/>
    <cellStyle name="강조색1 9" xfId="668" xr:uid="{00000000-0005-0000-0000-000098020000}"/>
    <cellStyle name="강조색2 10" xfId="669" xr:uid="{00000000-0005-0000-0000-000099020000}"/>
    <cellStyle name="강조색2 11" xfId="670" xr:uid="{00000000-0005-0000-0000-00009A020000}"/>
    <cellStyle name="강조색2 12" xfId="671" xr:uid="{00000000-0005-0000-0000-00009B020000}"/>
    <cellStyle name="강조색2 13" xfId="672" xr:uid="{00000000-0005-0000-0000-00009C020000}"/>
    <cellStyle name="강조색2 14" xfId="673" xr:uid="{00000000-0005-0000-0000-00009D020000}"/>
    <cellStyle name="강조색2 15" xfId="674" xr:uid="{00000000-0005-0000-0000-00009E020000}"/>
    <cellStyle name="강조색2 16" xfId="675" xr:uid="{00000000-0005-0000-0000-00009F020000}"/>
    <cellStyle name="강조색2 17" xfId="676" xr:uid="{00000000-0005-0000-0000-0000A0020000}"/>
    <cellStyle name="강조색2 2" xfId="677" xr:uid="{00000000-0005-0000-0000-0000A1020000}"/>
    <cellStyle name="강조색2 2 2" xfId="678" xr:uid="{00000000-0005-0000-0000-0000A2020000}"/>
    <cellStyle name="강조색2 2 3" xfId="679" xr:uid="{00000000-0005-0000-0000-0000A3020000}"/>
    <cellStyle name="강조색2 3" xfId="680" xr:uid="{00000000-0005-0000-0000-0000A4020000}"/>
    <cellStyle name="강조색2 4" xfId="681" xr:uid="{00000000-0005-0000-0000-0000A5020000}"/>
    <cellStyle name="강조색2 5" xfId="682" xr:uid="{00000000-0005-0000-0000-0000A6020000}"/>
    <cellStyle name="강조색2 5 10" xfId="683" xr:uid="{00000000-0005-0000-0000-0000A7020000}"/>
    <cellStyle name="강조색2 5 11" xfId="684" xr:uid="{00000000-0005-0000-0000-0000A8020000}"/>
    <cellStyle name="강조색2 5 12" xfId="685" xr:uid="{00000000-0005-0000-0000-0000A9020000}"/>
    <cellStyle name="강조색2 5 2" xfId="686" xr:uid="{00000000-0005-0000-0000-0000AA020000}"/>
    <cellStyle name="강조색2 5 2 2" xfId="687" xr:uid="{00000000-0005-0000-0000-0000AB020000}"/>
    <cellStyle name="강조색2 5 2 2 2" xfId="688" xr:uid="{00000000-0005-0000-0000-0000AC020000}"/>
    <cellStyle name="강조색2 5 2 2 3" xfId="689" xr:uid="{00000000-0005-0000-0000-0000AD020000}"/>
    <cellStyle name="강조색2 5 2 3" xfId="690" xr:uid="{00000000-0005-0000-0000-0000AE020000}"/>
    <cellStyle name="강조색2 5 3" xfId="691" xr:uid="{00000000-0005-0000-0000-0000AF020000}"/>
    <cellStyle name="강조색2 5 4" xfId="692" xr:uid="{00000000-0005-0000-0000-0000B0020000}"/>
    <cellStyle name="강조색2 5 5" xfId="693" xr:uid="{00000000-0005-0000-0000-0000B1020000}"/>
    <cellStyle name="강조색2 5 6" xfId="694" xr:uid="{00000000-0005-0000-0000-0000B2020000}"/>
    <cellStyle name="강조색2 5 7" xfId="695" xr:uid="{00000000-0005-0000-0000-0000B3020000}"/>
    <cellStyle name="강조색2 5 8" xfId="696" xr:uid="{00000000-0005-0000-0000-0000B4020000}"/>
    <cellStyle name="강조색2 5 9" xfId="697" xr:uid="{00000000-0005-0000-0000-0000B5020000}"/>
    <cellStyle name="강조색2 6" xfId="698" xr:uid="{00000000-0005-0000-0000-0000B6020000}"/>
    <cellStyle name="강조색2 7" xfId="699" xr:uid="{00000000-0005-0000-0000-0000B7020000}"/>
    <cellStyle name="강조색2 7 2" xfId="700" xr:uid="{00000000-0005-0000-0000-0000B8020000}"/>
    <cellStyle name="강조색2 7 3" xfId="701" xr:uid="{00000000-0005-0000-0000-0000B9020000}"/>
    <cellStyle name="강조색2 8" xfId="702" xr:uid="{00000000-0005-0000-0000-0000BA020000}"/>
    <cellStyle name="강조색2 9" xfId="703" xr:uid="{00000000-0005-0000-0000-0000BB020000}"/>
    <cellStyle name="강조색3 10" xfId="704" xr:uid="{00000000-0005-0000-0000-0000BC020000}"/>
    <cellStyle name="강조색3 11" xfId="705" xr:uid="{00000000-0005-0000-0000-0000BD020000}"/>
    <cellStyle name="강조색3 12" xfId="706" xr:uid="{00000000-0005-0000-0000-0000BE020000}"/>
    <cellStyle name="강조색3 13" xfId="707" xr:uid="{00000000-0005-0000-0000-0000BF020000}"/>
    <cellStyle name="강조색3 14" xfId="708" xr:uid="{00000000-0005-0000-0000-0000C0020000}"/>
    <cellStyle name="강조색3 15" xfId="709" xr:uid="{00000000-0005-0000-0000-0000C1020000}"/>
    <cellStyle name="강조색3 16" xfId="710" xr:uid="{00000000-0005-0000-0000-0000C2020000}"/>
    <cellStyle name="강조색3 17" xfId="711" xr:uid="{00000000-0005-0000-0000-0000C3020000}"/>
    <cellStyle name="강조색3 2" xfId="712" xr:uid="{00000000-0005-0000-0000-0000C4020000}"/>
    <cellStyle name="강조색3 2 2" xfId="713" xr:uid="{00000000-0005-0000-0000-0000C5020000}"/>
    <cellStyle name="강조색3 2 3" xfId="714" xr:uid="{00000000-0005-0000-0000-0000C6020000}"/>
    <cellStyle name="강조색3 3" xfId="715" xr:uid="{00000000-0005-0000-0000-0000C7020000}"/>
    <cellStyle name="강조색3 4" xfId="716" xr:uid="{00000000-0005-0000-0000-0000C8020000}"/>
    <cellStyle name="강조색3 5" xfId="717" xr:uid="{00000000-0005-0000-0000-0000C9020000}"/>
    <cellStyle name="강조색3 5 10" xfId="718" xr:uid="{00000000-0005-0000-0000-0000CA020000}"/>
    <cellStyle name="강조색3 5 11" xfId="719" xr:uid="{00000000-0005-0000-0000-0000CB020000}"/>
    <cellStyle name="강조색3 5 12" xfId="720" xr:uid="{00000000-0005-0000-0000-0000CC020000}"/>
    <cellStyle name="강조색3 5 2" xfId="721" xr:uid="{00000000-0005-0000-0000-0000CD020000}"/>
    <cellStyle name="강조색3 5 2 2" xfId="722" xr:uid="{00000000-0005-0000-0000-0000CE020000}"/>
    <cellStyle name="강조색3 5 2 2 2" xfId="723" xr:uid="{00000000-0005-0000-0000-0000CF020000}"/>
    <cellStyle name="강조색3 5 2 2 3" xfId="724" xr:uid="{00000000-0005-0000-0000-0000D0020000}"/>
    <cellStyle name="강조색3 5 2 3" xfId="725" xr:uid="{00000000-0005-0000-0000-0000D1020000}"/>
    <cellStyle name="강조색3 5 3" xfId="726" xr:uid="{00000000-0005-0000-0000-0000D2020000}"/>
    <cellStyle name="강조색3 5 4" xfId="727" xr:uid="{00000000-0005-0000-0000-0000D3020000}"/>
    <cellStyle name="강조색3 5 5" xfId="728" xr:uid="{00000000-0005-0000-0000-0000D4020000}"/>
    <cellStyle name="강조색3 5 6" xfId="729" xr:uid="{00000000-0005-0000-0000-0000D5020000}"/>
    <cellStyle name="강조색3 5 7" xfId="730" xr:uid="{00000000-0005-0000-0000-0000D6020000}"/>
    <cellStyle name="강조색3 5 8" xfId="731" xr:uid="{00000000-0005-0000-0000-0000D7020000}"/>
    <cellStyle name="강조색3 5 9" xfId="732" xr:uid="{00000000-0005-0000-0000-0000D8020000}"/>
    <cellStyle name="강조색3 6" xfId="733" xr:uid="{00000000-0005-0000-0000-0000D9020000}"/>
    <cellStyle name="강조색3 7" xfId="734" xr:uid="{00000000-0005-0000-0000-0000DA020000}"/>
    <cellStyle name="강조색3 7 2" xfId="735" xr:uid="{00000000-0005-0000-0000-0000DB020000}"/>
    <cellStyle name="강조색3 7 3" xfId="736" xr:uid="{00000000-0005-0000-0000-0000DC020000}"/>
    <cellStyle name="강조색3 8" xfId="737" xr:uid="{00000000-0005-0000-0000-0000DD020000}"/>
    <cellStyle name="강조색3 9" xfId="738" xr:uid="{00000000-0005-0000-0000-0000DE020000}"/>
    <cellStyle name="강조색4 10" xfId="739" xr:uid="{00000000-0005-0000-0000-0000DF020000}"/>
    <cellStyle name="강조색4 11" xfId="740" xr:uid="{00000000-0005-0000-0000-0000E0020000}"/>
    <cellStyle name="강조색4 12" xfId="741" xr:uid="{00000000-0005-0000-0000-0000E1020000}"/>
    <cellStyle name="강조색4 13" xfId="742" xr:uid="{00000000-0005-0000-0000-0000E2020000}"/>
    <cellStyle name="강조색4 14" xfId="743" xr:uid="{00000000-0005-0000-0000-0000E3020000}"/>
    <cellStyle name="강조색4 15" xfId="744" xr:uid="{00000000-0005-0000-0000-0000E4020000}"/>
    <cellStyle name="강조색4 16" xfId="745" xr:uid="{00000000-0005-0000-0000-0000E5020000}"/>
    <cellStyle name="강조색4 17" xfId="746" xr:uid="{00000000-0005-0000-0000-0000E6020000}"/>
    <cellStyle name="강조색4 2" xfId="747" xr:uid="{00000000-0005-0000-0000-0000E7020000}"/>
    <cellStyle name="강조색4 2 2" xfId="748" xr:uid="{00000000-0005-0000-0000-0000E8020000}"/>
    <cellStyle name="강조색4 2 3" xfId="749" xr:uid="{00000000-0005-0000-0000-0000E9020000}"/>
    <cellStyle name="강조색4 3" xfId="750" xr:uid="{00000000-0005-0000-0000-0000EA020000}"/>
    <cellStyle name="강조색4 4" xfId="751" xr:uid="{00000000-0005-0000-0000-0000EB020000}"/>
    <cellStyle name="강조색4 5" xfId="752" xr:uid="{00000000-0005-0000-0000-0000EC020000}"/>
    <cellStyle name="강조색4 5 10" xfId="753" xr:uid="{00000000-0005-0000-0000-0000ED020000}"/>
    <cellStyle name="강조색4 5 11" xfId="754" xr:uid="{00000000-0005-0000-0000-0000EE020000}"/>
    <cellStyle name="강조색4 5 12" xfId="755" xr:uid="{00000000-0005-0000-0000-0000EF020000}"/>
    <cellStyle name="강조색4 5 2" xfId="756" xr:uid="{00000000-0005-0000-0000-0000F0020000}"/>
    <cellStyle name="강조색4 5 2 2" xfId="757" xr:uid="{00000000-0005-0000-0000-0000F1020000}"/>
    <cellStyle name="강조색4 5 2 2 2" xfId="758" xr:uid="{00000000-0005-0000-0000-0000F2020000}"/>
    <cellStyle name="강조색4 5 2 2 3" xfId="759" xr:uid="{00000000-0005-0000-0000-0000F3020000}"/>
    <cellStyle name="강조색4 5 2 3" xfId="760" xr:uid="{00000000-0005-0000-0000-0000F4020000}"/>
    <cellStyle name="강조색4 5 3" xfId="761" xr:uid="{00000000-0005-0000-0000-0000F5020000}"/>
    <cellStyle name="강조색4 5 4" xfId="762" xr:uid="{00000000-0005-0000-0000-0000F6020000}"/>
    <cellStyle name="강조색4 5 5" xfId="763" xr:uid="{00000000-0005-0000-0000-0000F7020000}"/>
    <cellStyle name="강조색4 5 6" xfId="764" xr:uid="{00000000-0005-0000-0000-0000F8020000}"/>
    <cellStyle name="강조색4 5 7" xfId="765" xr:uid="{00000000-0005-0000-0000-0000F9020000}"/>
    <cellStyle name="강조색4 5 8" xfId="766" xr:uid="{00000000-0005-0000-0000-0000FA020000}"/>
    <cellStyle name="강조색4 5 9" xfId="767" xr:uid="{00000000-0005-0000-0000-0000FB020000}"/>
    <cellStyle name="강조색4 6" xfId="768" xr:uid="{00000000-0005-0000-0000-0000FC020000}"/>
    <cellStyle name="강조색4 7" xfId="769" xr:uid="{00000000-0005-0000-0000-0000FD020000}"/>
    <cellStyle name="강조색4 7 2" xfId="770" xr:uid="{00000000-0005-0000-0000-0000FE020000}"/>
    <cellStyle name="강조색4 7 3" xfId="771" xr:uid="{00000000-0005-0000-0000-0000FF020000}"/>
    <cellStyle name="강조색4 8" xfId="772" xr:uid="{00000000-0005-0000-0000-000000030000}"/>
    <cellStyle name="강조색4 9" xfId="773" xr:uid="{00000000-0005-0000-0000-000001030000}"/>
    <cellStyle name="강조색5 10" xfId="774" xr:uid="{00000000-0005-0000-0000-000002030000}"/>
    <cellStyle name="강조색5 11" xfId="775" xr:uid="{00000000-0005-0000-0000-000003030000}"/>
    <cellStyle name="강조색5 12" xfId="776" xr:uid="{00000000-0005-0000-0000-000004030000}"/>
    <cellStyle name="강조색5 13" xfId="777" xr:uid="{00000000-0005-0000-0000-000005030000}"/>
    <cellStyle name="강조색5 14" xfId="778" xr:uid="{00000000-0005-0000-0000-000006030000}"/>
    <cellStyle name="강조색5 15" xfId="779" xr:uid="{00000000-0005-0000-0000-000007030000}"/>
    <cellStyle name="강조색5 16" xfId="780" xr:uid="{00000000-0005-0000-0000-000008030000}"/>
    <cellStyle name="강조색5 17" xfId="781" xr:uid="{00000000-0005-0000-0000-000009030000}"/>
    <cellStyle name="강조색5 2" xfId="782" xr:uid="{00000000-0005-0000-0000-00000A030000}"/>
    <cellStyle name="강조색5 2 2" xfId="783" xr:uid="{00000000-0005-0000-0000-00000B030000}"/>
    <cellStyle name="강조색5 2 3" xfId="784" xr:uid="{00000000-0005-0000-0000-00000C030000}"/>
    <cellStyle name="강조색5 3" xfId="785" xr:uid="{00000000-0005-0000-0000-00000D030000}"/>
    <cellStyle name="강조색5 4" xfId="786" xr:uid="{00000000-0005-0000-0000-00000E030000}"/>
    <cellStyle name="강조색5 5" xfId="787" xr:uid="{00000000-0005-0000-0000-00000F030000}"/>
    <cellStyle name="강조색5 5 10" xfId="788" xr:uid="{00000000-0005-0000-0000-000010030000}"/>
    <cellStyle name="강조색5 5 11" xfId="789" xr:uid="{00000000-0005-0000-0000-000011030000}"/>
    <cellStyle name="강조색5 5 12" xfId="790" xr:uid="{00000000-0005-0000-0000-000012030000}"/>
    <cellStyle name="강조색5 5 2" xfId="791" xr:uid="{00000000-0005-0000-0000-000013030000}"/>
    <cellStyle name="강조색5 5 2 2" xfId="792" xr:uid="{00000000-0005-0000-0000-000014030000}"/>
    <cellStyle name="강조색5 5 2 2 2" xfId="793" xr:uid="{00000000-0005-0000-0000-000015030000}"/>
    <cellStyle name="강조색5 5 2 2 3" xfId="794" xr:uid="{00000000-0005-0000-0000-000016030000}"/>
    <cellStyle name="강조색5 5 2 3" xfId="795" xr:uid="{00000000-0005-0000-0000-000017030000}"/>
    <cellStyle name="강조색5 5 3" xfId="796" xr:uid="{00000000-0005-0000-0000-000018030000}"/>
    <cellStyle name="강조색5 5 4" xfId="797" xr:uid="{00000000-0005-0000-0000-000019030000}"/>
    <cellStyle name="강조색5 5 5" xfId="798" xr:uid="{00000000-0005-0000-0000-00001A030000}"/>
    <cellStyle name="강조색5 5 6" xfId="799" xr:uid="{00000000-0005-0000-0000-00001B030000}"/>
    <cellStyle name="강조색5 5 7" xfId="800" xr:uid="{00000000-0005-0000-0000-00001C030000}"/>
    <cellStyle name="강조색5 5 8" xfId="801" xr:uid="{00000000-0005-0000-0000-00001D030000}"/>
    <cellStyle name="강조색5 5 9" xfId="802" xr:uid="{00000000-0005-0000-0000-00001E030000}"/>
    <cellStyle name="강조색5 6" xfId="803" xr:uid="{00000000-0005-0000-0000-00001F030000}"/>
    <cellStyle name="강조색5 7" xfId="804" xr:uid="{00000000-0005-0000-0000-000020030000}"/>
    <cellStyle name="강조색5 7 2" xfId="805" xr:uid="{00000000-0005-0000-0000-000021030000}"/>
    <cellStyle name="강조색5 7 3" xfId="806" xr:uid="{00000000-0005-0000-0000-000022030000}"/>
    <cellStyle name="강조색5 8" xfId="807" xr:uid="{00000000-0005-0000-0000-000023030000}"/>
    <cellStyle name="강조색5 9" xfId="808" xr:uid="{00000000-0005-0000-0000-000024030000}"/>
    <cellStyle name="강조색6 10" xfId="809" xr:uid="{00000000-0005-0000-0000-000025030000}"/>
    <cellStyle name="강조색6 11" xfId="810" xr:uid="{00000000-0005-0000-0000-000026030000}"/>
    <cellStyle name="강조색6 12" xfId="811" xr:uid="{00000000-0005-0000-0000-000027030000}"/>
    <cellStyle name="강조색6 13" xfId="812" xr:uid="{00000000-0005-0000-0000-000028030000}"/>
    <cellStyle name="강조색6 14" xfId="813" xr:uid="{00000000-0005-0000-0000-000029030000}"/>
    <cellStyle name="강조색6 15" xfId="814" xr:uid="{00000000-0005-0000-0000-00002A030000}"/>
    <cellStyle name="강조색6 16" xfId="815" xr:uid="{00000000-0005-0000-0000-00002B030000}"/>
    <cellStyle name="강조색6 17" xfId="816" xr:uid="{00000000-0005-0000-0000-00002C030000}"/>
    <cellStyle name="강조색6 2" xfId="817" xr:uid="{00000000-0005-0000-0000-00002D030000}"/>
    <cellStyle name="강조색6 2 2" xfId="818" xr:uid="{00000000-0005-0000-0000-00002E030000}"/>
    <cellStyle name="강조색6 2 3" xfId="819" xr:uid="{00000000-0005-0000-0000-00002F030000}"/>
    <cellStyle name="강조색6 3" xfId="820" xr:uid="{00000000-0005-0000-0000-000030030000}"/>
    <cellStyle name="강조색6 4" xfId="821" xr:uid="{00000000-0005-0000-0000-000031030000}"/>
    <cellStyle name="강조색6 5" xfId="822" xr:uid="{00000000-0005-0000-0000-000032030000}"/>
    <cellStyle name="강조색6 5 10" xfId="823" xr:uid="{00000000-0005-0000-0000-000033030000}"/>
    <cellStyle name="강조색6 5 11" xfId="824" xr:uid="{00000000-0005-0000-0000-000034030000}"/>
    <cellStyle name="강조색6 5 12" xfId="825" xr:uid="{00000000-0005-0000-0000-000035030000}"/>
    <cellStyle name="강조색6 5 2" xfId="826" xr:uid="{00000000-0005-0000-0000-000036030000}"/>
    <cellStyle name="강조색6 5 2 2" xfId="827" xr:uid="{00000000-0005-0000-0000-000037030000}"/>
    <cellStyle name="강조색6 5 2 2 2" xfId="828" xr:uid="{00000000-0005-0000-0000-000038030000}"/>
    <cellStyle name="강조색6 5 2 2 3" xfId="829" xr:uid="{00000000-0005-0000-0000-000039030000}"/>
    <cellStyle name="강조색6 5 2 3" xfId="830" xr:uid="{00000000-0005-0000-0000-00003A030000}"/>
    <cellStyle name="강조색6 5 3" xfId="831" xr:uid="{00000000-0005-0000-0000-00003B030000}"/>
    <cellStyle name="강조색6 5 4" xfId="832" xr:uid="{00000000-0005-0000-0000-00003C030000}"/>
    <cellStyle name="강조색6 5 5" xfId="833" xr:uid="{00000000-0005-0000-0000-00003D030000}"/>
    <cellStyle name="강조색6 5 6" xfId="834" xr:uid="{00000000-0005-0000-0000-00003E030000}"/>
    <cellStyle name="강조색6 5 7" xfId="835" xr:uid="{00000000-0005-0000-0000-00003F030000}"/>
    <cellStyle name="강조색6 5 8" xfId="836" xr:uid="{00000000-0005-0000-0000-000040030000}"/>
    <cellStyle name="강조색6 5 9" xfId="837" xr:uid="{00000000-0005-0000-0000-000041030000}"/>
    <cellStyle name="강조색6 6" xfId="838" xr:uid="{00000000-0005-0000-0000-000042030000}"/>
    <cellStyle name="강조색6 7" xfId="839" xr:uid="{00000000-0005-0000-0000-000043030000}"/>
    <cellStyle name="강조색6 7 2" xfId="840" xr:uid="{00000000-0005-0000-0000-000044030000}"/>
    <cellStyle name="강조색6 7 3" xfId="841" xr:uid="{00000000-0005-0000-0000-000045030000}"/>
    <cellStyle name="강조색6 8" xfId="842" xr:uid="{00000000-0005-0000-0000-000046030000}"/>
    <cellStyle name="강조색6 9" xfId="843" xr:uid="{00000000-0005-0000-0000-000047030000}"/>
    <cellStyle name="경고문 10" xfId="844" xr:uid="{00000000-0005-0000-0000-000048030000}"/>
    <cellStyle name="경고문 11" xfId="845" xr:uid="{00000000-0005-0000-0000-000049030000}"/>
    <cellStyle name="경고문 12" xfId="846" xr:uid="{00000000-0005-0000-0000-00004A030000}"/>
    <cellStyle name="경고문 13" xfId="847" xr:uid="{00000000-0005-0000-0000-00004B030000}"/>
    <cellStyle name="경고문 14" xfId="848" xr:uid="{00000000-0005-0000-0000-00004C030000}"/>
    <cellStyle name="경고문 15" xfId="849" xr:uid="{00000000-0005-0000-0000-00004D030000}"/>
    <cellStyle name="경고문 16" xfId="850" xr:uid="{00000000-0005-0000-0000-00004E030000}"/>
    <cellStyle name="경고문 17" xfId="851" xr:uid="{00000000-0005-0000-0000-00004F030000}"/>
    <cellStyle name="경고문 2" xfId="852" xr:uid="{00000000-0005-0000-0000-000050030000}"/>
    <cellStyle name="경고문 2 2" xfId="853" xr:uid="{00000000-0005-0000-0000-000051030000}"/>
    <cellStyle name="경고문 2 3" xfId="854" xr:uid="{00000000-0005-0000-0000-000052030000}"/>
    <cellStyle name="경고문 3" xfId="855" xr:uid="{00000000-0005-0000-0000-000053030000}"/>
    <cellStyle name="경고문 4" xfId="856" xr:uid="{00000000-0005-0000-0000-000054030000}"/>
    <cellStyle name="경고문 5" xfId="857" xr:uid="{00000000-0005-0000-0000-000055030000}"/>
    <cellStyle name="경고문 5 10" xfId="858" xr:uid="{00000000-0005-0000-0000-000056030000}"/>
    <cellStyle name="경고문 5 11" xfId="859" xr:uid="{00000000-0005-0000-0000-000057030000}"/>
    <cellStyle name="경고문 5 12" xfId="860" xr:uid="{00000000-0005-0000-0000-000058030000}"/>
    <cellStyle name="경고문 5 2" xfId="861" xr:uid="{00000000-0005-0000-0000-000059030000}"/>
    <cellStyle name="경고문 5 2 2" xfId="862" xr:uid="{00000000-0005-0000-0000-00005A030000}"/>
    <cellStyle name="경고문 5 2 2 2" xfId="863" xr:uid="{00000000-0005-0000-0000-00005B030000}"/>
    <cellStyle name="경고문 5 2 2 3" xfId="864" xr:uid="{00000000-0005-0000-0000-00005C030000}"/>
    <cellStyle name="경고문 5 2 3" xfId="865" xr:uid="{00000000-0005-0000-0000-00005D030000}"/>
    <cellStyle name="경고문 5 3" xfId="866" xr:uid="{00000000-0005-0000-0000-00005E030000}"/>
    <cellStyle name="경고문 5 4" xfId="867" xr:uid="{00000000-0005-0000-0000-00005F030000}"/>
    <cellStyle name="경고문 5 5" xfId="868" xr:uid="{00000000-0005-0000-0000-000060030000}"/>
    <cellStyle name="경고문 5 6" xfId="869" xr:uid="{00000000-0005-0000-0000-000061030000}"/>
    <cellStyle name="경고문 5 7" xfId="870" xr:uid="{00000000-0005-0000-0000-000062030000}"/>
    <cellStyle name="경고문 5 8" xfId="871" xr:uid="{00000000-0005-0000-0000-000063030000}"/>
    <cellStyle name="경고문 5 9" xfId="872" xr:uid="{00000000-0005-0000-0000-000064030000}"/>
    <cellStyle name="경고문 6" xfId="873" xr:uid="{00000000-0005-0000-0000-000065030000}"/>
    <cellStyle name="경고문 7" xfId="874" xr:uid="{00000000-0005-0000-0000-000066030000}"/>
    <cellStyle name="경고문 7 2" xfId="875" xr:uid="{00000000-0005-0000-0000-000067030000}"/>
    <cellStyle name="경고문 7 3" xfId="876" xr:uid="{00000000-0005-0000-0000-000068030000}"/>
    <cellStyle name="경고문 8" xfId="877" xr:uid="{00000000-0005-0000-0000-000069030000}"/>
    <cellStyle name="경고문 9" xfId="878" xr:uid="{00000000-0005-0000-0000-00006A030000}"/>
    <cellStyle name="계산 10" xfId="879" xr:uid="{00000000-0005-0000-0000-00006B030000}"/>
    <cellStyle name="계산 11" xfId="880" xr:uid="{00000000-0005-0000-0000-00006C030000}"/>
    <cellStyle name="계산 12" xfId="881" xr:uid="{00000000-0005-0000-0000-00006D030000}"/>
    <cellStyle name="계산 13" xfId="882" xr:uid="{00000000-0005-0000-0000-00006E030000}"/>
    <cellStyle name="계산 14" xfId="883" xr:uid="{00000000-0005-0000-0000-00006F030000}"/>
    <cellStyle name="계산 15" xfId="884" xr:uid="{00000000-0005-0000-0000-000070030000}"/>
    <cellStyle name="계산 16" xfId="885" xr:uid="{00000000-0005-0000-0000-000071030000}"/>
    <cellStyle name="계산 17" xfId="886" xr:uid="{00000000-0005-0000-0000-000072030000}"/>
    <cellStyle name="계산 2" xfId="887" xr:uid="{00000000-0005-0000-0000-000073030000}"/>
    <cellStyle name="계산 2 2" xfId="888" xr:uid="{00000000-0005-0000-0000-000074030000}"/>
    <cellStyle name="계산 2 3" xfId="889" xr:uid="{00000000-0005-0000-0000-000075030000}"/>
    <cellStyle name="계산 3" xfId="890" xr:uid="{00000000-0005-0000-0000-000076030000}"/>
    <cellStyle name="계산 4" xfId="891" xr:uid="{00000000-0005-0000-0000-000077030000}"/>
    <cellStyle name="계산 5" xfId="892" xr:uid="{00000000-0005-0000-0000-000078030000}"/>
    <cellStyle name="계산 5 10" xfId="893" xr:uid="{00000000-0005-0000-0000-000079030000}"/>
    <cellStyle name="계산 5 11" xfId="894" xr:uid="{00000000-0005-0000-0000-00007A030000}"/>
    <cellStyle name="계산 5 12" xfId="895" xr:uid="{00000000-0005-0000-0000-00007B030000}"/>
    <cellStyle name="계산 5 2" xfId="896" xr:uid="{00000000-0005-0000-0000-00007C030000}"/>
    <cellStyle name="계산 5 2 2" xfId="897" xr:uid="{00000000-0005-0000-0000-00007D030000}"/>
    <cellStyle name="계산 5 2 2 2" xfId="898" xr:uid="{00000000-0005-0000-0000-00007E030000}"/>
    <cellStyle name="계산 5 2 2 3" xfId="899" xr:uid="{00000000-0005-0000-0000-00007F030000}"/>
    <cellStyle name="계산 5 2 3" xfId="900" xr:uid="{00000000-0005-0000-0000-000080030000}"/>
    <cellStyle name="계산 5 3" xfId="901" xr:uid="{00000000-0005-0000-0000-000081030000}"/>
    <cellStyle name="계산 5 4" xfId="902" xr:uid="{00000000-0005-0000-0000-000082030000}"/>
    <cellStyle name="계산 5 5" xfId="903" xr:uid="{00000000-0005-0000-0000-000083030000}"/>
    <cellStyle name="계산 5 6" xfId="904" xr:uid="{00000000-0005-0000-0000-000084030000}"/>
    <cellStyle name="계산 5 7" xfId="905" xr:uid="{00000000-0005-0000-0000-000085030000}"/>
    <cellStyle name="계산 5 8" xfId="906" xr:uid="{00000000-0005-0000-0000-000086030000}"/>
    <cellStyle name="계산 5 9" xfId="907" xr:uid="{00000000-0005-0000-0000-000087030000}"/>
    <cellStyle name="계산 6" xfId="908" xr:uid="{00000000-0005-0000-0000-000088030000}"/>
    <cellStyle name="계산 7" xfId="909" xr:uid="{00000000-0005-0000-0000-000089030000}"/>
    <cellStyle name="계산 7 2" xfId="910" xr:uid="{00000000-0005-0000-0000-00008A030000}"/>
    <cellStyle name="계산 7 3" xfId="911" xr:uid="{00000000-0005-0000-0000-00008B030000}"/>
    <cellStyle name="계산 8" xfId="912" xr:uid="{00000000-0005-0000-0000-00008C030000}"/>
    <cellStyle name="계산 9" xfId="913" xr:uid="{00000000-0005-0000-0000-00008D030000}"/>
    <cellStyle name="나쁨 10" xfId="914" xr:uid="{00000000-0005-0000-0000-00008E030000}"/>
    <cellStyle name="나쁨 11" xfId="915" xr:uid="{00000000-0005-0000-0000-00008F030000}"/>
    <cellStyle name="나쁨 12" xfId="916" xr:uid="{00000000-0005-0000-0000-000090030000}"/>
    <cellStyle name="나쁨 13" xfId="917" xr:uid="{00000000-0005-0000-0000-000091030000}"/>
    <cellStyle name="나쁨 14" xfId="918" xr:uid="{00000000-0005-0000-0000-000092030000}"/>
    <cellStyle name="나쁨 15" xfId="919" xr:uid="{00000000-0005-0000-0000-000093030000}"/>
    <cellStyle name="나쁨 16" xfId="920" xr:uid="{00000000-0005-0000-0000-000094030000}"/>
    <cellStyle name="나쁨 17" xfId="921" xr:uid="{00000000-0005-0000-0000-000095030000}"/>
    <cellStyle name="나쁨 2" xfId="922" xr:uid="{00000000-0005-0000-0000-000096030000}"/>
    <cellStyle name="나쁨 2 2" xfId="923" xr:uid="{00000000-0005-0000-0000-000097030000}"/>
    <cellStyle name="나쁨 2 3" xfId="924" xr:uid="{00000000-0005-0000-0000-000098030000}"/>
    <cellStyle name="나쁨 3" xfId="925" xr:uid="{00000000-0005-0000-0000-000099030000}"/>
    <cellStyle name="나쁨 4" xfId="926" xr:uid="{00000000-0005-0000-0000-00009A030000}"/>
    <cellStyle name="나쁨 5" xfId="927" xr:uid="{00000000-0005-0000-0000-00009B030000}"/>
    <cellStyle name="나쁨 5 10" xfId="928" xr:uid="{00000000-0005-0000-0000-00009C030000}"/>
    <cellStyle name="나쁨 5 11" xfId="929" xr:uid="{00000000-0005-0000-0000-00009D030000}"/>
    <cellStyle name="나쁨 5 12" xfId="930" xr:uid="{00000000-0005-0000-0000-00009E030000}"/>
    <cellStyle name="나쁨 5 2" xfId="931" xr:uid="{00000000-0005-0000-0000-00009F030000}"/>
    <cellStyle name="나쁨 5 2 2" xfId="932" xr:uid="{00000000-0005-0000-0000-0000A0030000}"/>
    <cellStyle name="나쁨 5 2 2 2" xfId="933" xr:uid="{00000000-0005-0000-0000-0000A1030000}"/>
    <cellStyle name="나쁨 5 2 2 3" xfId="934" xr:uid="{00000000-0005-0000-0000-0000A2030000}"/>
    <cellStyle name="나쁨 5 2 3" xfId="935" xr:uid="{00000000-0005-0000-0000-0000A3030000}"/>
    <cellStyle name="나쁨 5 3" xfId="936" xr:uid="{00000000-0005-0000-0000-0000A4030000}"/>
    <cellStyle name="나쁨 5 4" xfId="937" xr:uid="{00000000-0005-0000-0000-0000A5030000}"/>
    <cellStyle name="나쁨 5 5" xfId="938" xr:uid="{00000000-0005-0000-0000-0000A6030000}"/>
    <cellStyle name="나쁨 5 6" xfId="939" xr:uid="{00000000-0005-0000-0000-0000A7030000}"/>
    <cellStyle name="나쁨 5 7" xfId="940" xr:uid="{00000000-0005-0000-0000-0000A8030000}"/>
    <cellStyle name="나쁨 5 8" xfId="941" xr:uid="{00000000-0005-0000-0000-0000A9030000}"/>
    <cellStyle name="나쁨 5 9" xfId="942" xr:uid="{00000000-0005-0000-0000-0000AA030000}"/>
    <cellStyle name="나쁨 6" xfId="943" xr:uid="{00000000-0005-0000-0000-0000AB030000}"/>
    <cellStyle name="나쁨 7" xfId="944" xr:uid="{00000000-0005-0000-0000-0000AC030000}"/>
    <cellStyle name="나쁨 7 2" xfId="945" xr:uid="{00000000-0005-0000-0000-0000AD030000}"/>
    <cellStyle name="나쁨 7 3" xfId="946" xr:uid="{00000000-0005-0000-0000-0000AE030000}"/>
    <cellStyle name="나쁨 8" xfId="947" xr:uid="{00000000-0005-0000-0000-0000AF030000}"/>
    <cellStyle name="나쁨 9" xfId="948" xr:uid="{00000000-0005-0000-0000-0000B0030000}"/>
    <cellStyle name="메모 10" xfId="949" xr:uid="{00000000-0005-0000-0000-0000B1030000}"/>
    <cellStyle name="메모 11" xfId="950" xr:uid="{00000000-0005-0000-0000-0000B2030000}"/>
    <cellStyle name="메모 12" xfId="951" xr:uid="{00000000-0005-0000-0000-0000B3030000}"/>
    <cellStyle name="메모 13" xfId="952" xr:uid="{00000000-0005-0000-0000-0000B4030000}"/>
    <cellStyle name="메모 14" xfId="953" xr:uid="{00000000-0005-0000-0000-0000B5030000}"/>
    <cellStyle name="메모 15" xfId="954" xr:uid="{00000000-0005-0000-0000-0000B6030000}"/>
    <cellStyle name="메모 16" xfId="955" xr:uid="{00000000-0005-0000-0000-0000B7030000}"/>
    <cellStyle name="메모 17" xfId="956" xr:uid="{00000000-0005-0000-0000-0000B8030000}"/>
    <cellStyle name="메모 2" xfId="957" xr:uid="{00000000-0005-0000-0000-0000B9030000}"/>
    <cellStyle name="메모 2 2" xfId="958" xr:uid="{00000000-0005-0000-0000-0000BA030000}"/>
    <cellStyle name="메모 2 3" xfId="959" xr:uid="{00000000-0005-0000-0000-0000BB030000}"/>
    <cellStyle name="메모 3" xfId="960" xr:uid="{00000000-0005-0000-0000-0000BC030000}"/>
    <cellStyle name="메모 4" xfId="961" xr:uid="{00000000-0005-0000-0000-0000BD030000}"/>
    <cellStyle name="메모 5" xfId="962" xr:uid="{00000000-0005-0000-0000-0000BE030000}"/>
    <cellStyle name="메모 5 10" xfId="963" xr:uid="{00000000-0005-0000-0000-0000BF030000}"/>
    <cellStyle name="메모 5 11" xfId="964" xr:uid="{00000000-0005-0000-0000-0000C0030000}"/>
    <cellStyle name="메모 5 12" xfId="965" xr:uid="{00000000-0005-0000-0000-0000C1030000}"/>
    <cellStyle name="메모 5 2" xfId="966" xr:uid="{00000000-0005-0000-0000-0000C2030000}"/>
    <cellStyle name="메모 5 2 2" xfId="967" xr:uid="{00000000-0005-0000-0000-0000C3030000}"/>
    <cellStyle name="메모 5 2 2 2" xfId="968" xr:uid="{00000000-0005-0000-0000-0000C4030000}"/>
    <cellStyle name="메모 5 2 2 3" xfId="969" xr:uid="{00000000-0005-0000-0000-0000C5030000}"/>
    <cellStyle name="메모 5 2 3" xfId="970" xr:uid="{00000000-0005-0000-0000-0000C6030000}"/>
    <cellStyle name="메모 5 3" xfId="971" xr:uid="{00000000-0005-0000-0000-0000C7030000}"/>
    <cellStyle name="메모 5 4" xfId="972" xr:uid="{00000000-0005-0000-0000-0000C8030000}"/>
    <cellStyle name="메모 5 5" xfId="973" xr:uid="{00000000-0005-0000-0000-0000C9030000}"/>
    <cellStyle name="메모 5 6" xfId="974" xr:uid="{00000000-0005-0000-0000-0000CA030000}"/>
    <cellStyle name="메모 5 7" xfId="975" xr:uid="{00000000-0005-0000-0000-0000CB030000}"/>
    <cellStyle name="메모 5 8" xfId="976" xr:uid="{00000000-0005-0000-0000-0000CC030000}"/>
    <cellStyle name="메모 5 9" xfId="977" xr:uid="{00000000-0005-0000-0000-0000CD030000}"/>
    <cellStyle name="메모 6" xfId="978" xr:uid="{00000000-0005-0000-0000-0000CE030000}"/>
    <cellStyle name="메모 7" xfId="979" xr:uid="{00000000-0005-0000-0000-0000CF030000}"/>
    <cellStyle name="메모 7 2" xfId="980" xr:uid="{00000000-0005-0000-0000-0000D0030000}"/>
    <cellStyle name="메모 7 3" xfId="981" xr:uid="{00000000-0005-0000-0000-0000D1030000}"/>
    <cellStyle name="메모 8" xfId="982" xr:uid="{00000000-0005-0000-0000-0000D2030000}"/>
    <cellStyle name="메모 9" xfId="983" xr:uid="{00000000-0005-0000-0000-0000D3030000}"/>
    <cellStyle name="보통 10" xfId="984" xr:uid="{00000000-0005-0000-0000-0000D4030000}"/>
    <cellStyle name="보통 11" xfId="985" xr:uid="{00000000-0005-0000-0000-0000D5030000}"/>
    <cellStyle name="보통 12" xfId="986" xr:uid="{00000000-0005-0000-0000-0000D6030000}"/>
    <cellStyle name="보통 13" xfId="987" xr:uid="{00000000-0005-0000-0000-0000D7030000}"/>
    <cellStyle name="보통 14" xfId="988" xr:uid="{00000000-0005-0000-0000-0000D8030000}"/>
    <cellStyle name="보통 15" xfId="989" xr:uid="{00000000-0005-0000-0000-0000D9030000}"/>
    <cellStyle name="보통 16" xfId="990" xr:uid="{00000000-0005-0000-0000-0000DA030000}"/>
    <cellStyle name="보통 17" xfId="991" xr:uid="{00000000-0005-0000-0000-0000DB030000}"/>
    <cellStyle name="보통 2" xfId="992" xr:uid="{00000000-0005-0000-0000-0000DC030000}"/>
    <cellStyle name="보통 2 2" xfId="993" xr:uid="{00000000-0005-0000-0000-0000DD030000}"/>
    <cellStyle name="보통 2 3" xfId="994" xr:uid="{00000000-0005-0000-0000-0000DE030000}"/>
    <cellStyle name="보통 3" xfId="995" xr:uid="{00000000-0005-0000-0000-0000DF030000}"/>
    <cellStyle name="보통 4" xfId="996" xr:uid="{00000000-0005-0000-0000-0000E0030000}"/>
    <cellStyle name="보통 5" xfId="997" xr:uid="{00000000-0005-0000-0000-0000E1030000}"/>
    <cellStyle name="보통 5 10" xfId="998" xr:uid="{00000000-0005-0000-0000-0000E2030000}"/>
    <cellStyle name="보통 5 11" xfId="999" xr:uid="{00000000-0005-0000-0000-0000E3030000}"/>
    <cellStyle name="보통 5 12" xfId="1000" xr:uid="{00000000-0005-0000-0000-0000E4030000}"/>
    <cellStyle name="보통 5 2" xfId="1001" xr:uid="{00000000-0005-0000-0000-0000E5030000}"/>
    <cellStyle name="보통 5 2 2" xfId="1002" xr:uid="{00000000-0005-0000-0000-0000E6030000}"/>
    <cellStyle name="보통 5 2 2 2" xfId="1003" xr:uid="{00000000-0005-0000-0000-0000E7030000}"/>
    <cellStyle name="보통 5 2 2 3" xfId="1004" xr:uid="{00000000-0005-0000-0000-0000E8030000}"/>
    <cellStyle name="보통 5 2 3" xfId="1005" xr:uid="{00000000-0005-0000-0000-0000E9030000}"/>
    <cellStyle name="보통 5 3" xfId="1006" xr:uid="{00000000-0005-0000-0000-0000EA030000}"/>
    <cellStyle name="보통 5 4" xfId="1007" xr:uid="{00000000-0005-0000-0000-0000EB030000}"/>
    <cellStyle name="보통 5 5" xfId="1008" xr:uid="{00000000-0005-0000-0000-0000EC030000}"/>
    <cellStyle name="보통 5 6" xfId="1009" xr:uid="{00000000-0005-0000-0000-0000ED030000}"/>
    <cellStyle name="보통 5 7" xfId="1010" xr:uid="{00000000-0005-0000-0000-0000EE030000}"/>
    <cellStyle name="보통 5 8" xfId="1011" xr:uid="{00000000-0005-0000-0000-0000EF030000}"/>
    <cellStyle name="보통 5 9" xfId="1012" xr:uid="{00000000-0005-0000-0000-0000F0030000}"/>
    <cellStyle name="보통 6" xfId="1013" xr:uid="{00000000-0005-0000-0000-0000F1030000}"/>
    <cellStyle name="보통 7" xfId="1014" xr:uid="{00000000-0005-0000-0000-0000F2030000}"/>
    <cellStyle name="보통 7 2" xfId="1015" xr:uid="{00000000-0005-0000-0000-0000F3030000}"/>
    <cellStyle name="보통 7 3" xfId="1016" xr:uid="{00000000-0005-0000-0000-0000F4030000}"/>
    <cellStyle name="보통 8" xfId="1017" xr:uid="{00000000-0005-0000-0000-0000F5030000}"/>
    <cellStyle name="보통 9" xfId="1018" xr:uid="{00000000-0005-0000-0000-0000F6030000}"/>
    <cellStyle name="설명 텍스트 10" xfId="1019" xr:uid="{00000000-0005-0000-0000-0000F7030000}"/>
    <cellStyle name="설명 텍스트 11" xfId="1020" xr:uid="{00000000-0005-0000-0000-0000F8030000}"/>
    <cellStyle name="설명 텍스트 12" xfId="1021" xr:uid="{00000000-0005-0000-0000-0000F9030000}"/>
    <cellStyle name="설명 텍스트 13" xfId="1022" xr:uid="{00000000-0005-0000-0000-0000FA030000}"/>
    <cellStyle name="설명 텍스트 14" xfId="1023" xr:uid="{00000000-0005-0000-0000-0000FB030000}"/>
    <cellStyle name="설명 텍스트 15" xfId="1024" xr:uid="{00000000-0005-0000-0000-0000FC030000}"/>
    <cellStyle name="설명 텍스트 16" xfId="1025" xr:uid="{00000000-0005-0000-0000-0000FD030000}"/>
    <cellStyle name="설명 텍스트 17" xfId="1026" xr:uid="{00000000-0005-0000-0000-0000FE030000}"/>
    <cellStyle name="설명 텍스트 2" xfId="1027" xr:uid="{00000000-0005-0000-0000-0000FF030000}"/>
    <cellStyle name="설명 텍스트 2 2" xfId="1028" xr:uid="{00000000-0005-0000-0000-000000040000}"/>
    <cellStyle name="설명 텍스트 2 3" xfId="1029" xr:uid="{00000000-0005-0000-0000-000001040000}"/>
    <cellStyle name="설명 텍스트 3" xfId="1030" xr:uid="{00000000-0005-0000-0000-000002040000}"/>
    <cellStyle name="설명 텍스트 4" xfId="1031" xr:uid="{00000000-0005-0000-0000-000003040000}"/>
    <cellStyle name="설명 텍스트 5" xfId="1032" xr:uid="{00000000-0005-0000-0000-000004040000}"/>
    <cellStyle name="설명 텍스트 5 10" xfId="1033" xr:uid="{00000000-0005-0000-0000-000005040000}"/>
    <cellStyle name="설명 텍스트 5 11" xfId="1034" xr:uid="{00000000-0005-0000-0000-000006040000}"/>
    <cellStyle name="설명 텍스트 5 12" xfId="1035" xr:uid="{00000000-0005-0000-0000-000007040000}"/>
    <cellStyle name="설명 텍스트 5 2" xfId="1036" xr:uid="{00000000-0005-0000-0000-000008040000}"/>
    <cellStyle name="설명 텍스트 5 2 2" xfId="1037" xr:uid="{00000000-0005-0000-0000-000009040000}"/>
    <cellStyle name="설명 텍스트 5 2 2 2" xfId="1038" xr:uid="{00000000-0005-0000-0000-00000A040000}"/>
    <cellStyle name="설명 텍스트 5 2 2 3" xfId="1039" xr:uid="{00000000-0005-0000-0000-00000B040000}"/>
    <cellStyle name="설명 텍스트 5 2 3" xfId="1040" xr:uid="{00000000-0005-0000-0000-00000C040000}"/>
    <cellStyle name="설명 텍스트 5 3" xfId="1041" xr:uid="{00000000-0005-0000-0000-00000D040000}"/>
    <cellStyle name="설명 텍스트 5 4" xfId="1042" xr:uid="{00000000-0005-0000-0000-00000E040000}"/>
    <cellStyle name="설명 텍스트 5 5" xfId="1043" xr:uid="{00000000-0005-0000-0000-00000F040000}"/>
    <cellStyle name="설명 텍스트 5 6" xfId="1044" xr:uid="{00000000-0005-0000-0000-000010040000}"/>
    <cellStyle name="설명 텍스트 5 7" xfId="1045" xr:uid="{00000000-0005-0000-0000-000011040000}"/>
    <cellStyle name="설명 텍스트 5 8" xfId="1046" xr:uid="{00000000-0005-0000-0000-000012040000}"/>
    <cellStyle name="설명 텍스트 5 9" xfId="1047" xr:uid="{00000000-0005-0000-0000-000013040000}"/>
    <cellStyle name="설명 텍스트 6" xfId="1048" xr:uid="{00000000-0005-0000-0000-000014040000}"/>
    <cellStyle name="설명 텍스트 7" xfId="1049" xr:uid="{00000000-0005-0000-0000-000015040000}"/>
    <cellStyle name="설명 텍스트 7 2" xfId="1050" xr:uid="{00000000-0005-0000-0000-000016040000}"/>
    <cellStyle name="설명 텍스트 7 3" xfId="1051" xr:uid="{00000000-0005-0000-0000-000017040000}"/>
    <cellStyle name="설명 텍스트 8" xfId="1052" xr:uid="{00000000-0005-0000-0000-000018040000}"/>
    <cellStyle name="설명 텍스트 9" xfId="1053" xr:uid="{00000000-0005-0000-0000-000019040000}"/>
    <cellStyle name="셀 확인 10" xfId="1054" xr:uid="{00000000-0005-0000-0000-00001A040000}"/>
    <cellStyle name="셀 확인 11" xfId="1055" xr:uid="{00000000-0005-0000-0000-00001B040000}"/>
    <cellStyle name="셀 확인 12" xfId="1056" xr:uid="{00000000-0005-0000-0000-00001C040000}"/>
    <cellStyle name="셀 확인 13" xfId="1057" xr:uid="{00000000-0005-0000-0000-00001D040000}"/>
    <cellStyle name="셀 확인 14" xfId="1058" xr:uid="{00000000-0005-0000-0000-00001E040000}"/>
    <cellStyle name="셀 확인 15" xfId="1059" xr:uid="{00000000-0005-0000-0000-00001F040000}"/>
    <cellStyle name="셀 확인 16" xfId="1060" xr:uid="{00000000-0005-0000-0000-000020040000}"/>
    <cellStyle name="셀 확인 17" xfId="1061" xr:uid="{00000000-0005-0000-0000-000021040000}"/>
    <cellStyle name="셀 확인 2" xfId="1062" xr:uid="{00000000-0005-0000-0000-000022040000}"/>
    <cellStyle name="셀 확인 2 2" xfId="1063" xr:uid="{00000000-0005-0000-0000-000023040000}"/>
    <cellStyle name="셀 확인 2 3" xfId="1064" xr:uid="{00000000-0005-0000-0000-000024040000}"/>
    <cellStyle name="셀 확인 3" xfId="1065" xr:uid="{00000000-0005-0000-0000-000025040000}"/>
    <cellStyle name="셀 확인 4" xfId="1066" xr:uid="{00000000-0005-0000-0000-000026040000}"/>
    <cellStyle name="셀 확인 5" xfId="1067" xr:uid="{00000000-0005-0000-0000-000027040000}"/>
    <cellStyle name="셀 확인 5 10" xfId="1068" xr:uid="{00000000-0005-0000-0000-000028040000}"/>
    <cellStyle name="셀 확인 5 11" xfId="1069" xr:uid="{00000000-0005-0000-0000-000029040000}"/>
    <cellStyle name="셀 확인 5 12" xfId="1070" xr:uid="{00000000-0005-0000-0000-00002A040000}"/>
    <cellStyle name="셀 확인 5 2" xfId="1071" xr:uid="{00000000-0005-0000-0000-00002B040000}"/>
    <cellStyle name="셀 확인 5 2 2" xfId="1072" xr:uid="{00000000-0005-0000-0000-00002C040000}"/>
    <cellStyle name="셀 확인 5 2 2 2" xfId="1073" xr:uid="{00000000-0005-0000-0000-00002D040000}"/>
    <cellStyle name="셀 확인 5 2 2 3" xfId="1074" xr:uid="{00000000-0005-0000-0000-00002E040000}"/>
    <cellStyle name="셀 확인 5 2 3" xfId="1075" xr:uid="{00000000-0005-0000-0000-00002F040000}"/>
    <cellStyle name="셀 확인 5 3" xfId="1076" xr:uid="{00000000-0005-0000-0000-000030040000}"/>
    <cellStyle name="셀 확인 5 4" xfId="1077" xr:uid="{00000000-0005-0000-0000-000031040000}"/>
    <cellStyle name="셀 확인 5 5" xfId="1078" xr:uid="{00000000-0005-0000-0000-000032040000}"/>
    <cellStyle name="셀 확인 5 6" xfId="1079" xr:uid="{00000000-0005-0000-0000-000033040000}"/>
    <cellStyle name="셀 확인 5 7" xfId="1080" xr:uid="{00000000-0005-0000-0000-000034040000}"/>
    <cellStyle name="셀 확인 5 8" xfId="1081" xr:uid="{00000000-0005-0000-0000-000035040000}"/>
    <cellStyle name="셀 확인 5 9" xfId="1082" xr:uid="{00000000-0005-0000-0000-000036040000}"/>
    <cellStyle name="셀 확인 6" xfId="1083" xr:uid="{00000000-0005-0000-0000-000037040000}"/>
    <cellStyle name="셀 확인 7" xfId="1084" xr:uid="{00000000-0005-0000-0000-000038040000}"/>
    <cellStyle name="셀 확인 7 2" xfId="1085" xr:uid="{00000000-0005-0000-0000-000039040000}"/>
    <cellStyle name="셀 확인 7 3" xfId="1086" xr:uid="{00000000-0005-0000-0000-00003A040000}"/>
    <cellStyle name="셀 확인 8" xfId="1087" xr:uid="{00000000-0005-0000-0000-00003B040000}"/>
    <cellStyle name="셀 확인 9" xfId="1088" xr:uid="{00000000-0005-0000-0000-00003C040000}"/>
    <cellStyle name="쉼표 [0]" xfId="1" builtinId="6"/>
    <cellStyle name="쉼표 [0] 2" xfId="1089" xr:uid="{00000000-0005-0000-0000-00003E040000}"/>
    <cellStyle name="쉼표 [0] 2 2" xfId="1090" xr:uid="{00000000-0005-0000-0000-00003F040000}"/>
    <cellStyle name="쉼표 [0] 2 3" xfId="1091" xr:uid="{00000000-0005-0000-0000-000040040000}"/>
    <cellStyle name="쉼표 [0] 2 4" xfId="1092" xr:uid="{00000000-0005-0000-0000-000041040000}"/>
    <cellStyle name="쉼표 [0] 3" xfId="1093" xr:uid="{00000000-0005-0000-0000-000042040000}"/>
    <cellStyle name="쉼표 [0] 3 2" xfId="1094" xr:uid="{00000000-0005-0000-0000-000043040000}"/>
    <cellStyle name="쉼표 [0] 4" xfId="1095" xr:uid="{00000000-0005-0000-0000-000044040000}"/>
    <cellStyle name="쉼표 [0] 4 2" xfId="1543" xr:uid="{00000000-0005-0000-0000-000045040000}"/>
    <cellStyle name="연결된 셀 10" xfId="1096" xr:uid="{00000000-0005-0000-0000-000046040000}"/>
    <cellStyle name="연결된 셀 11" xfId="1097" xr:uid="{00000000-0005-0000-0000-000047040000}"/>
    <cellStyle name="연결된 셀 12" xfId="1098" xr:uid="{00000000-0005-0000-0000-000048040000}"/>
    <cellStyle name="연결된 셀 13" xfId="1099" xr:uid="{00000000-0005-0000-0000-000049040000}"/>
    <cellStyle name="연결된 셀 14" xfId="1100" xr:uid="{00000000-0005-0000-0000-00004A040000}"/>
    <cellStyle name="연결된 셀 15" xfId="1101" xr:uid="{00000000-0005-0000-0000-00004B040000}"/>
    <cellStyle name="연결된 셀 16" xfId="1102" xr:uid="{00000000-0005-0000-0000-00004C040000}"/>
    <cellStyle name="연결된 셀 17" xfId="1103" xr:uid="{00000000-0005-0000-0000-00004D040000}"/>
    <cellStyle name="연결된 셀 2" xfId="1104" xr:uid="{00000000-0005-0000-0000-00004E040000}"/>
    <cellStyle name="연결된 셀 2 2" xfId="1105" xr:uid="{00000000-0005-0000-0000-00004F040000}"/>
    <cellStyle name="연결된 셀 2 3" xfId="1106" xr:uid="{00000000-0005-0000-0000-000050040000}"/>
    <cellStyle name="연결된 셀 3" xfId="1107" xr:uid="{00000000-0005-0000-0000-000051040000}"/>
    <cellStyle name="연결된 셀 4" xfId="1108" xr:uid="{00000000-0005-0000-0000-000052040000}"/>
    <cellStyle name="연결된 셀 5" xfId="1109" xr:uid="{00000000-0005-0000-0000-000053040000}"/>
    <cellStyle name="연결된 셀 5 10" xfId="1110" xr:uid="{00000000-0005-0000-0000-000054040000}"/>
    <cellStyle name="연결된 셀 5 11" xfId="1111" xr:uid="{00000000-0005-0000-0000-000055040000}"/>
    <cellStyle name="연결된 셀 5 12" xfId="1112" xr:uid="{00000000-0005-0000-0000-000056040000}"/>
    <cellStyle name="연결된 셀 5 2" xfId="1113" xr:uid="{00000000-0005-0000-0000-000057040000}"/>
    <cellStyle name="연결된 셀 5 2 2" xfId="1114" xr:uid="{00000000-0005-0000-0000-000058040000}"/>
    <cellStyle name="연결된 셀 5 2 2 2" xfId="1115" xr:uid="{00000000-0005-0000-0000-000059040000}"/>
    <cellStyle name="연결된 셀 5 2 2 3" xfId="1116" xr:uid="{00000000-0005-0000-0000-00005A040000}"/>
    <cellStyle name="연결된 셀 5 2 3" xfId="1117" xr:uid="{00000000-0005-0000-0000-00005B040000}"/>
    <cellStyle name="연결된 셀 5 3" xfId="1118" xr:uid="{00000000-0005-0000-0000-00005C040000}"/>
    <cellStyle name="연결된 셀 5 4" xfId="1119" xr:uid="{00000000-0005-0000-0000-00005D040000}"/>
    <cellStyle name="연결된 셀 5 5" xfId="1120" xr:uid="{00000000-0005-0000-0000-00005E040000}"/>
    <cellStyle name="연결된 셀 5 6" xfId="1121" xr:uid="{00000000-0005-0000-0000-00005F040000}"/>
    <cellStyle name="연결된 셀 5 7" xfId="1122" xr:uid="{00000000-0005-0000-0000-000060040000}"/>
    <cellStyle name="연결된 셀 5 8" xfId="1123" xr:uid="{00000000-0005-0000-0000-000061040000}"/>
    <cellStyle name="연결된 셀 5 9" xfId="1124" xr:uid="{00000000-0005-0000-0000-000062040000}"/>
    <cellStyle name="연결된 셀 6" xfId="1125" xr:uid="{00000000-0005-0000-0000-000063040000}"/>
    <cellStyle name="연결된 셀 7" xfId="1126" xr:uid="{00000000-0005-0000-0000-000064040000}"/>
    <cellStyle name="연결된 셀 7 2" xfId="1127" xr:uid="{00000000-0005-0000-0000-000065040000}"/>
    <cellStyle name="연결된 셀 7 3" xfId="1128" xr:uid="{00000000-0005-0000-0000-000066040000}"/>
    <cellStyle name="연결된 셀 8" xfId="1129" xr:uid="{00000000-0005-0000-0000-000067040000}"/>
    <cellStyle name="연결된 셀 9" xfId="1130" xr:uid="{00000000-0005-0000-0000-000068040000}"/>
    <cellStyle name="요약 10" xfId="1131" xr:uid="{00000000-0005-0000-0000-000069040000}"/>
    <cellStyle name="요약 11" xfId="1132" xr:uid="{00000000-0005-0000-0000-00006A040000}"/>
    <cellStyle name="요약 12" xfId="1133" xr:uid="{00000000-0005-0000-0000-00006B040000}"/>
    <cellStyle name="요약 13" xfId="1134" xr:uid="{00000000-0005-0000-0000-00006C040000}"/>
    <cellStyle name="요약 14" xfId="1135" xr:uid="{00000000-0005-0000-0000-00006D040000}"/>
    <cellStyle name="요약 15" xfId="1136" xr:uid="{00000000-0005-0000-0000-00006E040000}"/>
    <cellStyle name="요약 16" xfId="1137" xr:uid="{00000000-0005-0000-0000-00006F040000}"/>
    <cellStyle name="요약 17" xfId="1138" xr:uid="{00000000-0005-0000-0000-000070040000}"/>
    <cellStyle name="요약 2" xfId="1139" xr:uid="{00000000-0005-0000-0000-000071040000}"/>
    <cellStyle name="요약 2 2" xfId="1140" xr:uid="{00000000-0005-0000-0000-000072040000}"/>
    <cellStyle name="요약 2 3" xfId="1141" xr:uid="{00000000-0005-0000-0000-000073040000}"/>
    <cellStyle name="요약 3" xfId="1142" xr:uid="{00000000-0005-0000-0000-000074040000}"/>
    <cellStyle name="요약 4" xfId="1143" xr:uid="{00000000-0005-0000-0000-000075040000}"/>
    <cellStyle name="요약 5" xfId="1144" xr:uid="{00000000-0005-0000-0000-000076040000}"/>
    <cellStyle name="요약 5 10" xfId="1145" xr:uid="{00000000-0005-0000-0000-000077040000}"/>
    <cellStyle name="요약 5 11" xfId="1146" xr:uid="{00000000-0005-0000-0000-000078040000}"/>
    <cellStyle name="요약 5 12" xfId="1147" xr:uid="{00000000-0005-0000-0000-000079040000}"/>
    <cellStyle name="요약 5 2" xfId="1148" xr:uid="{00000000-0005-0000-0000-00007A040000}"/>
    <cellStyle name="요약 5 2 2" xfId="1149" xr:uid="{00000000-0005-0000-0000-00007B040000}"/>
    <cellStyle name="요약 5 2 2 2" xfId="1150" xr:uid="{00000000-0005-0000-0000-00007C040000}"/>
    <cellStyle name="요약 5 2 2 3" xfId="1151" xr:uid="{00000000-0005-0000-0000-00007D040000}"/>
    <cellStyle name="요약 5 2 3" xfId="1152" xr:uid="{00000000-0005-0000-0000-00007E040000}"/>
    <cellStyle name="요약 5 3" xfId="1153" xr:uid="{00000000-0005-0000-0000-00007F040000}"/>
    <cellStyle name="요약 5 4" xfId="1154" xr:uid="{00000000-0005-0000-0000-000080040000}"/>
    <cellStyle name="요약 5 5" xfId="1155" xr:uid="{00000000-0005-0000-0000-000081040000}"/>
    <cellStyle name="요약 5 6" xfId="1156" xr:uid="{00000000-0005-0000-0000-000082040000}"/>
    <cellStyle name="요약 5 7" xfId="1157" xr:uid="{00000000-0005-0000-0000-000083040000}"/>
    <cellStyle name="요약 5 8" xfId="1158" xr:uid="{00000000-0005-0000-0000-000084040000}"/>
    <cellStyle name="요약 5 9" xfId="1159" xr:uid="{00000000-0005-0000-0000-000085040000}"/>
    <cellStyle name="요약 6" xfId="1160" xr:uid="{00000000-0005-0000-0000-000086040000}"/>
    <cellStyle name="요약 7" xfId="1161" xr:uid="{00000000-0005-0000-0000-000087040000}"/>
    <cellStyle name="요약 7 2" xfId="1162" xr:uid="{00000000-0005-0000-0000-000088040000}"/>
    <cellStyle name="요약 7 3" xfId="1163" xr:uid="{00000000-0005-0000-0000-000089040000}"/>
    <cellStyle name="요약 8" xfId="1164" xr:uid="{00000000-0005-0000-0000-00008A040000}"/>
    <cellStyle name="요약 9" xfId="1165" xr:uid="{00000000-0005-0000-0000-00008B040000}"/>
    <cellStyle name="입력 10" xfId="1166" xr:uid="{00000000-0005-0000-0000-00008C040000}"/>
    <cellStyle name="입력 11" xfId="1167" xr:uid="{00000000-0005-0000-0000-00008D040000}"/>
    <cellStyle name="입력 12" xfId="1168" xr:uid="{00000000-0005-0000-0000-00008E040000}"/>
    <cellStyle name="입력 13" xfId="1169" xr:uid="{00000000-0005-0000-0000-00008F040000}"/>
    <cellStyle name="입력 14" xfId="1170" xr:uid="{00000000-0005-0000-0000-000090040000}"/>
    <cellStyle name="입력 15" xfId="1171" xr:uid="{00000000-0005-0000-0000-000091040000}"/>
    <cellStyle name="입력 16" xfId="1172" xr:uid="{00000000-0005-0000-0000-000092040000}"/>
    <cellStyle name="입력 17" xfId="1173" xr:uid="{00000000-0005-0000-0000-000093040000}"/>
    <cellStyle name="입력 2" xfId="1174" xr:uid="{00000000-0005-0000-0000-000094040000}"/>
    <cellStyle name="입력 2 2" xfId="1175" xr:uid="{00000000-0005-0000-0000-000095040000}"/>
    <cellStyle name="입력 2 3" xfId="1176" xr:uid="{00000000-0005-0000-0000-000096040000}"/>
    <cellStyle name="입력 3" xfId="1177" xr:uid="{00000000-0005-0000-0000-000097040000}"/>
    <cellStyle name="입력 4" xfId="1178" xr:uid="{00000000-0005-0000-0000-000098040000}"/>
    <cellStyle name="입력 5" xfId="1179" xr:uid="{00000000-0005-0000-0000-000099040000}"/>
    <cellStyle name="입력 5 10" xfId="1180" xr:uid="{00000000-0005-0000-0000-00009A040000}"/>
    <cellStyle name="입력 5 11" xfId="1181" xr:uid="{00000000-0005-0000-0000-00009B040000}"/>
    <cellStyle name="입력 5 12" xfId="1182" xr:uid="{00000000-0005-0000-0000-00009C040000}"/>
    <cellStyle name="입력 5 2" xfId="1183" xr:uid="{00000000-0005-0000-0000-00009D040000}"/>
    <cellStyle name="입력 5 2 2" xfId="1184" xr:uid="{00000000-0005-0000-0000-00009E040000}"/>
    <cellStyle name="입력 5 2 2 2" xfId="1185" xr:uid="{00000000-0005-0000-0000-00009F040000}"/>
    <cellStyle name="입력 5 2 2 3" xfId="1186" xr:uid="{00000000-0005-0000-0000-0000A0040000}"/>
    <cellStyle name="입력 5 2 3" xfId="1187" xr:uid="{00000000-0005-0000-0000-0000A1040000}"/>
    <cellStyle name="입력 5 3" xfId="1188" xr:uid="{00000000-0005-0000-0000-0000A2040000}"/>
    <cellStyle name="입력 5 4" xfId="1189" xr:uid="{00000000-0005-0000-0000-0000A3040000}"/>
    <cellStyle name="입력 5 5" xfId="1190" xr:uid="{00000000-0005-0000-0000-0000A4040000}"/>
    <cellStyle name="입력 5 6" xfId="1191" xr:uid="{00000000-0005-0000-0000-0000A5040000}"/>
    <cellStyle name="입력 5 7" xfId="1192" xr:uid="{00000000-0005-0000-0000-0000A6040000}"/>
    <cellStyle name="입력 5 8" xfId="1193" xr:uid="{00000000-0005-0000-0000-0000A7040000}"/>
    <cellStyle name="입력 5 9" xfId="1194" xr:uid="{00000000-0005-0000-0000-0000A8040000}"/>
    <cellStyle name="입력 6" xfId="1195" xr:uid="{00000000-0005-0000-0000-0000A9040000}"/>
    <cellStyle name="입력 7" xfId="1196" xr:uid="{00000000-0005-0000-0000-0000AA040000}"/>
    <cellStyle name="입력 7 2" xfId="1197" xr:uid="{00000000-0005-0000-0000-0000AB040000}"/>
    <cellStyle name="입력 7 3" xfId="1198" xr:uid="{00000000-0005-0000-0000-0000AC040000}"/>
    <cellStyle name="입력 8" xfId="1199" xr:uid="{00000000-0005-0000-0000-0000AD040000}"/>
    <cellStyle name="입력 9" xfId="1200" xr:uid="{00000000-0005-0000-0000-0000AE040000}"/>
    <cellStyle name="제목 1 10" xfId="1201" xr:uid="{00000000-0005-0000-0000-0000AF040000}"/>
    <cellStyle name="제목 1 11" xfId="1202" xr:uid="{00000000-0005-0000-0000-0000B0040000}"/>
    <cellStyle name="제목 1 12" xfId="1203" xr:uid="{00000000-0005-0000-0000-0000B1040000}"/>
    <cellStyle name="제목 1 13" xfId="1204" xr:uid="{00000000-0005-0000-0000-0000B2040000}"/>
    <cellStyle name="제목 1 14" xfId="1205" xr:uid="{00000000-0005-0000-0000-0000B3040000}"/>
    <cellStyle name="제목 1 15" xfId="1206" xr:uid="{00000000-0005-0000-0000-0000B4040000}"/>
    <cellStyle name="제목 1 16" xfId="1207" xr:uid="{00000000-0005-0000-0000-0000B5040000}"/>
    <cellStyle name="제목 1 17" xfId="1208" xr:uid="{00000000-0005-0000-0000-0000B6040000}"/>
    <cellStyle name="제목 1 2" xfId="1209" xr:uid="{00000000-0005-0000-0000-0000B7040000}"/>
    <cellStyle name="제목 1 2 2" xfId="1210" xr:uid="{00000000-0005-0000-0000-0000B8040000}"/>
    <cellStyle name="제목 1 2 3" xfId="1211" xr:uid="{00000000-0005-0000-0000-0000B9040000}"/>
    <cellStyle name="제목 1 3" xfId="1212" xr:uid="{00000000-0005-0000-0000-0000BA040000}"/>
    <cellStyle name="제목 1 4" xfId="1213" xr:uid="{00000000-0005-0000-0000-0000BB040000}"/>
    <cellStyle name="제목 1 5" xfId="1214" xr:uid="{00000000-0005-0000-0000-0000BC040000}"/>
    <cellStyle name="제목 1 5 10" xfId="1215" xr:uid="{00000000-0005-0000-0000-0000BD040000}"/>
    <cellStyle name="제목 1 5 11" xfId="1216" xr:uid="{00000000-0005-0000-0000-0000BE040000}"/>
    <cellStyle name="제목 1 5 12" xfId="1217" xr:uid="{00000000-0005-0000-0000-0000BF040000}"/>
    <cellStyle name="제목 1 5 2" xfId="1218" xr:uid="{00000000-0005-0000-0000-0000C0040000}"/>
    <cellStyle name="제목 1 5 2 2" xfId="1219" xr:uid="{00000000-0005-0000-0000-0000C1040000}"/>
    <cellStyle name="제목 1 5 2 2 2" xfId="1220" xr:uid="{00000000-0005-0000-0000-0000C2040000}"/>
    <cellStyle name="제목 1 5 2 2 3" xfId="1221" xr:uid="{00000000-0005-0000-0000-0000C3040000}"/>
    <cellStyle name="제목 1 5 2 3" xfId="1222" xr:uid="{00000000-0005-0000-0000-0000C4040000}"/>
    <cellStyle name="제목 1 5 3" xfId="1223" xr:uid="{00000000-0005-0000-0000-0000C5040000}"/>
    <cellStyle name="제목 1 5 4" xfId="1224" xr:uid="{00000000-0005-0000-0000-0000C6040000}"/>
    <cellStyle name="제목 1 5 5" xfId="1225" xr:uid="{00000000-0005-0000-0000-0000C7040000}"/>
    <cellStyle name="제목 1 5 6" xfId="1226" xr:uid="{00000000-0005-0000-0000-0000C8040000}"/>
    <cellStyle name="제목 1 5 7" xfId="1227" xr:uid="{00000000-0005-0000-0000-0000C9040000}"/>
    <cellStyle name="제목 1 5 8" xfId="1228" xr:uid="{00000000-0005-0000-0000-0000CA040000}"/>
    <cellStyle name="제목 1 5 9" xfId="1229" xr:uid="{00000000-0005-0000-0000-0000CB040000}"/>
    <cellStyle name="제목 1 6" xfId="1230" xr:uid="{00000000-0005-0000-0000-0000CC040000}"/>
    <cellStyle name="제목 1 7" xfId="1231" xr:uid="{00000000-0005-0000-0000-0000CD040000}"/>
    <cellStyle name="제목 1 7 2" xfId="1232" xr:uid="{00000000-0005-0000-0000-0000CE040000}"/>
    <cellStyle name="제목 1 7 3" xfId="1233" xr:uid="{00000000-0005-0000-0000-0000CF040000}"/>
    <cellStyle name="제목 1 8" xfId="1234" xr:uid="{00000000-0005-0000-0000-0000D0040000}"/>
    <cellStyle name="제목 1 9" xfId="1235" xr:uid="{00000000-0005-0000-0000-0000D1040000}"/>
    <cellStyle name="제목 10" xfId="1236" xr:uid="{00000000-0005-0000-0000-0000D2040000}"/>
    <cellStyle name="제목 10 2" xfId="1237" xr:uid="{00000000-0005-0000-0000-0000D3040000}"/>
    <cellStyle name="제목 10 3" xfId="1238" xr:uid="{00000000-0005-0000-0000-0000D4040000}"/>
    <cellStyle name="제목 11" xfId="1239" xr:uid="{00000000-0005-0000-0000-0000D5040000}"/>
    <cellStyle name="제목 12" xfId="1240" xr:uid="{00000000-0005-0000-0000-0000D6040000}"/>
    <cellStyle name="제목 13" xfId="1241" xr:uid="{00000000-0005-0000-0000-0000D7040000}"/>
    <cellStyle name="제목 14" xfId="1242" xr:uid="{00000000-0005-0000-0000-0000D8040000}"/>
    <cellStyle name="제목 15" xfId="1243" xr:uid="{00000000-0005-0000-0000-0000D9040000}"/>
    <cellStyle name="제목 16" xfId="1244" xr:uid="{00000000-0005-0000-0000-0000DA040000}"/>
    <cellStyle name="제목 17" xfId="1245" xr:uid="{00000000-0005-0000-0000-0000DB040000}"/>
    <cellStyle name="제목 18" xfId="1246" xr:uid="{00000000-0005-0000-0000-0000DC040000}"/>
    <cellStyle name="제목 19" xfId="1247" xr:uid="{00000000-0005-0000-0000-0000DD040000}"/>
    <cellStyle name="제목 2 10" xfId="1248" xr:uid="{00000000-0005-0000-0000-0000DE040000}"/>
    <cellStyle name="제목 2 11" xfId="1249" xr:uid="{00000000-0005-0000-0000-0000DF040000}"/>
    <cellStyle name="제목 2 12" xfId="1250" xr:uid="{00000000-0005-0000-0000-0000E0040000}"/>
    <cellStyle name="제목 2 13" xfId="1251" xr:uid="{00000000-0005-0000-0000-0000E1040000}"/>
    <cellStyle name="제목 2 14" xfId="1252" xr:uid="{00000000-0005-0000-0000-0000E2040000}"/>
    <cellStyle name="제목 2 15" xfId="1253" xr:uid="{00000000-0005-0000-0000-0000E3040000}"/>
    <cellStyle name="제목 2 16" xfId="1254" xr:uid="{00000000-0005-0000-0000-0000E4040000}"/>
    <cellStyle name="제목 2 17" xfId="1255" xr:uid="{00000000-0005-0000-0000-0000E5040000}"/>
    <cellStyle name="제목 2 2" xfId="1256" xr:uid="{00000000-0005-0000-0000-0000E6040000}"/>
    <cellStyle name="제목 2 2 2" xfId="1257" xr:uid="{00000000-0005-0000-0000-0000E7040000}"/>
    <cellStyle name="제목 2 2 3" xfId="1258" xr:uid="{00000000-0005-0000-0000-0000E8040000}"/>
    <cellStyle name="제목 2 3" xfId="1259" xr:uid="{00000000-0005-0000-0000-0000E9040000}"/>
    <cellStyle name="제목 2 4" xfId="1260" xr:uid="{00000000-0005-0000-0000-0000EA040000}"/>
    <cellStyle name="제목 2 5" xfId="1261" xr:uid="{00000000-0005-0000-0000-0000EB040000}"/>
    <cellStyle name="제목 2 5 10" xfId="1262" xr:uid="{00000000-0005-0000-0000-0000EC040000}"/>
    <cellStyle name="제목 2 5 11" xfId="1263" xr:uid="{00000000-0005-0000-0000-0000ED040000}"/>
    <cellStyle name="제목 2 5 12" xfId="1264" xr:uid="{00000000-0005-0000-0000-0000EE040000}"/>
    <cellStyle name="제목 2 5 2" xfId="1265" xr:uid="{00000000-0005-0000-0000-0000EF040000}"/>
    <cellStyle name="제목 2 5 2 2" xfId="1266" xr:uid="{00000000-0005-0000-0000-0000F0040000}"/>
    <cellStyle name="제목 2 5 2 2 2" xfId="1267" xr:uid="{00000000-0005-0000-0000-0000F1040000}"/>
    <cellStyle name="제목 2 5 2 2 3" xfId="1268" xr:uid="{00000000-0005-0000-0000-0000F2040000}"/>
    <cellStyle name="제목 2 5 2 3" xfId="1269" xr:uid="{00000000-0005-0000-0000-0000F3040000}"/>
    <cellStyle name="제목 2 5 3" xfId="1270" xr:uid="{00000000-0005-0000-0000-0000F4040000}"/>
    <cellStyle name="제목 2 5 4" xfId="1271" xr:uid="{00000000-0005-0000-0000-0000F5040000}"/>
    <cellStyle name="제목 2 5 5" xfId="1272" xr:uid="{00000000-0005-0000-0000-0000F6040000}"/>
    <cellStyle name="제목 2 5 6" xfId="1273" xr:uid="{00000000-0005-0000-0000-0000F7040000}"/>
    <cellStyle name="제목 2 5 7" xfId="1274" xr:uid="{00000000-0005-0000-0000-0000F8040000}"/>
    <cellStyle name="제목 2 5 8" xfId="1275" xr:uid="{00000000-0005-0000-0000-0000F9040000}"/>
    <cellStyle name="제목 2 5 9" xfId="1276" xr:uid="{00000000-0005-0000-0000-0000FA040000}"/>
    <cellStyle name="제목 2 6" xfId="1277" xr:uid="{00000000-0005-0000-0000-0000FB040000}"/>
    <cellStyle name="제목 2 7" xfId="1278" xr:uid="{00000000-0005-0000-0000-0000FC040000}"/>
    <cellStyle name="제목 2 7 2" xfId="1279" xr:uid="{00000000-0005-0000-0000-0000FD040000}"/>
    <cellStyle name="제목 2 7 3" xfId="1280" xr:uid="{00000000-0005-0000-0000-0000FE040000}"/>
    <cellStyle name="제목 2 8" xfId="1281" xr:uid="{00000000-0005-0000-0000-0000FF040000}"/>
    <cellStyle name="제목 2 9" xfId="1282" xr:uid="{00000000-0005-0000-0000-000000050000}"/>
    <cellStyle name="제목 20" xfId="1283" xr:uid="{00000000-0005-0000-0000-000001050000}"/>
    <cellStyle name="제목 21" xfId="1284" xr:uid="{00000000-0005-0000-0000-000002050000}"/>
    <cellStyle name="제목 22" xfId="1285" xr:uid="{00000000-0005-0000-0000-000003050000}"/>
    <cellStyle name="제목 3 10" xfId="1286" xr:uid="{00000000-0005-0000-0000-000004050000}"/>
    <cellStyle name="제목 3 11" xfId="1287" xr:uid="{00000000-0005-0000-0000-000005050000}"/>
    <cellStyle name="제목 3 12" xfId="1288" xr:uid="{00000000-0005-0000-0000-000006050000}"/>
    <cellStyle name="제목 3 13" xfId="1289" xr:uid="{00000000-0005-0000-0000-000007050000}"/>
    <cellStyle name="제목 3 14" xfId="1290" xr:uid="{00000000-0005-0000-0000-000008050000}"/>
    <cellStyle name="제목 3 15" xfId="1291" xr:uid="{00000000-0005-0000-0000-000009050000}"/>
    <cellStyle name="제목 3 16" xfId="1292" xr:uid="{00000000-0005-0000-0000-00000A050000}"/>
    <cellStyle name="제목 3 17" xfId="1293" xr:uid="{00000000-0005-0000-0000-00000B050000}"/>
    <cellStyle name="제목 3 2" xfId="1294" xr:uid="{00000000-0005-0000-0000-00000C050000}"/>
    <cellStyle name="제목 3 2 2" xfId="1295" xr:uid="{00000000-0005-0000-0000-00000D050000}"/>
    <cellStyle name="제목 3 2 3" xfId="1296" xr:uid="{00000000-0005-0000-0000-00000E050000}"/>
    <cellStyle name="제목 3 3" xfId="1297" xr:uid="{00000000-0005-0000-0000-00000F050000}"/>
    <cellStyle name="제목 3 4" xfId="1298" xr:uid="{00000000-0005-0000-0000-000010050000}"/>
    <cellStyle name="제목 3 5" xfId="1299" xr:uid="{00000000-0005-0000-0000-000011050000}"/>
    <cellStyle name="제목 3 5 10" xfId="1300" xr:uid="{00000000-0005-0000-0000-000012050000}"/>
    <cellStyle name="제목 3 5 11" xfId="1301" xr:uid="{00000000-0005-0000-0000-000013050000}"/>
    <cellStyle name="제목 3 5 12" xfId="1302" xr:uid="{00000000-0005-0000-0000-000014050000}"/>
    <cellStyle name="제목 3 5 2" xfId="1303" xr:uid="{00000000-0005-0000-0000-000015050000}"/>
    <cellStyle name="제목 3 5 2 2" xfId="1304" xr:uid="{00000000-0005-0000-0000-000016050000}"/>
    <cellStyle name="제목 3 5 2 2 2" xfId="1305" xr:uid="{00000000-0005-0000-0000-000017050000}"/>
    <cellStyle name="제목 3 5 2 2 3" xfId="1306" xr:uid="{00000000-0005-0000-0000-000018050000}"/>
    <cellStyle name="제목 3 5 2 3" xfId="1307" xr:uid="{00000000-0005-0000-0000-000019050000}"/>
    <cellStyle name="제목 3 5 3" xfId="1308" xr:uid="{00000000-0005-0000-0000-00001A050000}"/>
    <cellStyle name="제목 3 5 4" xfId="1309" xr:uid="{00000000-0005-0000-0000-00001B050000}"/>
    <cellStyle name="제목 3 5 5" xfId="1310" xr:uid="{00000000-0005-0000-0000-00001C050000}"/>
    <cellStyle name="제목 3 5 6" xfId="1311" xr:uid="{00000000-0005-0000-0000-00001D050000}"/>
    <cellStyle name="제목 3 5 7" xfId="1312" xr:uid="{00000000-0005-0000-0000-00001E050000}"/>
    <cellStyle name="제목 3 5 8" xfId="1313" xr:uid="{00000000-0005-0000-0000-00001F050000}"/>
    <cellStyle name="제목 3 5 9" xfId="1314" xr:uid="{00000000-0005-0000-0000-000020050000}"/>
    <cellStyle name="제목 3 6" xfId="1315" xr:uid="{00000000-0005-0000-0000-000021050000}"/>
    <cellStyle name="제목 3 7" xfId="1316" xr:uid="{00000000-0005-0000-0000-000022050000}"/>
    <cellStyle name="제목 3 7 2" xfId="1317" xr:uid="{00000000-0005-0000-0000-000023050000}"/>
    <cellStyle name="제목 3 7 3" xfId="1318" xr:uid="{00000000-0005-0000-0000-000024050000}"/>
    <cellStyle name="제목 3 8" xfId="1319" xr:uid="{00000000-0005-0000-0000-000025050000}"/>
    <cellStyle name="제목 3 9" xfId="1320" xr:uid="{00000000-0005-0000-0000-000026050000}"/>
    <cellStyle name="제목 4 10" xfId="1321" xr:uid="{00000000-0005-0000-0000-000027050000}"/>
    <cellStyle name="제목 4 11" xfId="1322" xr:uid="{00000000-0005-0000-0000-000028050000}"/>
    <cellStyle name="제목 4 12" xfId="1323" xr:uid="{00000000-0005-0000-0000-000029050000}"/>
    <cellStyle name="제목 4 13" xfId="1324" xr:uid="{00000000-0005-0000-0000-00002A050000}"/>
    <cellStyle name="제목 4 14" xfId="1325" xr:uid="{00000000-0005-0000-0000-00002B050000}"/>
    <cellStyle name="제목 4 15" xfId="1326" xr:uid="{00000000-0005-0000-0000-00002C050000}"/>
    <cellStyle name="제목 4 16" xfId="1327" xr:uid="{00000000-0005-0000-0000-00002D050000}"/>
    <cellStyle name="제목 4 17" xfId="1328" xr:uid="{00000000-0005-0000-0000-00002E050000}"/>
    <cellStyle name="제목 4 2" xfId="1329" xr:uid="{00000000-0005-0000-0000-00002F050000}"/>
    <cellStyle name="제목 4 2 2" xfId="1330" xr:uid="{00000000-0005-0000-0000-000030050000}"/>
    <cellStyle name="제목 4 2 3" xfId="1331" xr:uid="{00000000-0005-0000-0000-000031050000}"/>
    <cellStyle name="제목 4 3" xfId="1332" xr:uid="{00000000-0005-0000-0000-000032050000}"/>
    <cellStyle name="제목 4 4" xfId="1333" xr:uid="{00000000-0005-0000-0000-000033050000}"/>
    <cellStyle name="제목 4 5" xfId="1334" xr:uid="{00000000-0005-0000-0000-000034050000}"/>
    <cellStyle name="제목 4 5 10" xfId="1335" xr:uid="{00000000-0005-0000-0000-000035050000}"/>
    <cellStyle name="제목 4 5 11" xfId="1336" xr:uid="{00000000-0005-0000-0000-000036050000}"/>
    <cellStyle name="제목 4 5 12" xfId="1337" xr:uid="{00000000-0005-0000-0000-000037050000}"/>
    <cellStyle name="제목 4 5 2" xfId="1338" xr:uid="{00000000-0005-0000-0000-000038050000}"/>
    <cellStyle name="제목 4 5 2 2" xfId="1339" xr:uid="{00000000-0005-0000-0000-000039050000}"/>
    <cellStyle name="제목 4 5 2 2 2" xfId="1340" xr:uid="{00000000-0005-0000-0000-00003A050000}"/>
    <cellStyle name="제목 4 5 2 2 3" xfId="1341" xr:uid="{00000000-0005-0000-0000-00003B050000}"/>
    <cellStyle name="제목 4 5 2 3" xfId="1342" xr:uid="{00000000-0005-0000-0000-00003C050000}"/>
    <cellStyle name="제목 4 5 3" xfId="1343" xr:uid="{00000000-0005-0000-0000-00003D050000}"/>
    <cellStyle name="제목 4 5 4" xfId="1344" xr:uid="{00000000-0005-0000-0000-00003E050000}"/>
    <cellStyle name="제목 4 5 5" xfId="1345" xr:uid="{00000000-0005-0000-0000-00003F050000}"/>
    <cellStyle name="제목 4 5 6" xfId="1346" xr:uid="{00000000-0005-0000-0000-000040050000}"/>
    <cellStyle name="제목 4 5 7" xfId="1347" xr:uid="{00000000-0005-0000-0000-000041050000}"/>
    <cellStyle name="제목 4 5 8" xfId="1348" xr:uid="{00000000-0005-0000-0000-000042050000}"/>
    <cellStyle name="제목 4 5 9" xfId="1349" xr:uid="{00000000-0005-0000-0000-000043050000}"/>
    <cellStyle name="제목 4 6" xfId="1350" xr:uid="{00000000-0005-0000-0000-000044050000}"/>
    <cellStyle name="제목 4 7" xfId="1351" xr:uid="{00000000-0005-0000-0000-000045050000}"/>
    <cellStyle name="제목 4 7 2" xfId="1352" xr:uid="{00000000-0005-0000-0000-000046050000}"/>
    <cellStyle name="제목 4 7 3" xfId="1353" xr:uid="{00000000-0005-0000-0000-000047050000}"/>
    <cellStyle name="제목 4 8" xfId="1354" xr:uid="{00000000-0005-0000-0000-000048050000}"/>
    <cellStyle name="제목 4 9" xfId="1355" xr:uid="{00000000-0005-0000-0000-000049050000}"/>
    <cellStyle name="제목 5" xfId="1356" xr:uid="{00000000-0005-0000-0000-00004A050000}"/>
    <cellStyle name="제목 5 2" xfId="1357" xr:uid="{00000000-0005-0000-0000-00004B050000}"/>
    <cellStyle name="제목 5 3" xfId="1358" xr:uid="{00000000-0005-0000-0000-00004C050000}"/>
    <cellStyle name="제목 5 4" xfId="1359" xr:uid="{00000000-0005-0000-0000-00004D050000}"/>
    <cellStyle name="제목 5 5" xfId="1360" xr:uid="{00000000-0005-0000-0000-00004E050000}"/>
    <cellStyle name="제목 5 6" xfId="1361" xr:uid="{00000000-0005-0000-0000-00004F050000}"/>
    <cellStyle name="제목 5 7" xfId="1362" xr:uid="{00000000-0005-0000-0000-000050050000}"/>
    <cellStyle name="제목 6" xfId="1363" xr:uid="{00000000-0005-0000-0000-000051050000}"/>
    <cellStyle name="제목 7" xfId="1364" xr:uid="{00000000-0005-0000-0000-000052050000}"/>
    <cellStyle name="제목 8" xfId="1365" xr:uid="{00000000-0005-0000-0000-000053050000}"/>
    <cellStyle name="제목 8 10" xfId="1366" xr:uid="{00000000-0005-0000-0000-000054050000}"/>
    <cellStyle name="제목 8 11" xfId="1367" xr:uid="{00000000-0005-0000-0000-000055050000}"/>
    <cellStyle name="제목 8 12" xfId="1368" xr:uid="{00000000-0005-0000-0000-000056050000}"/>
    <cellStyle name="제목 8 2" xfId="1369" xr:uid="{00000000-0005-0000-0000-000057050000}"/>
    <cellStyle name="제목 8 2 2" xfId="1370" xr:uid="{00000000-0005-0000-0000-000058050000}"/>
    <cellStyle name="제목 8 2 2 2" xfId="1371" xr:uid="{00000000-0005-0000-0000-000059050000}"/>
    <cellStyle name="제목 8 2 2 3" xfId="1372" xr:uid="{00000000-0005-0000-0000-00005A050000}"/>
    <cellStyle name="제목 8 2 3" xfId="1373" xr:uid="{00000000-0005-0000-0000-00005B050000}"/>
    <cellStyle name="제목 8 3" xfId="1374" xr:uid="{00000000-0005-0000-0000-00005C050000}"/>
    <cellStyle name="제목 8 4" xfId="1375" xr:uid="{00000000-0005-0000-0000-00005D050000}"/>
    <cellStyle name="제목 8 5" xfId="1376" xr:uid="{00000000-0005-0000-0000-00005E050000}"/>
    <cellStyle name="제목 8 6" xfId="1377" xr:uid="{00000000-0005-0000-0000-00005F050000}"/>
    <cellStyle name="제목 8 7" xfId="1378" xr:uid="{00000000-0005-0000-0000-000060050000}"/>
    <cellStyle name="제목 8 8" xfId="1379" xr:uid="{00000000-0005-0000-0000-000061050000}"/>
    <cellStyle name="제목 8 9" xfId="1380" xr:uid="{00000000-0005-0000-0000-000062050000}"/>
    <cellStyle name="제목 9" xfId="1381" xr:uid="{00000000-0005-0000-0000-000063050000}"/>
    <cellStyle name="제목 9 2" xfId="1382" xr:uid="{00000000-0005-0000-0000-000064050000}"/>
    <cellStyle name="좋음 10" xfId="1383" xr:uid="{00000000-0005-0000-0000-000065050000}"/>
    <cellStyle name="좋음 11" xfId="1384" xr:uid="{00000000-0005-0000-0000-000066050000}"/>
    <cellStyle name="좋음 12" xfId="1385" xr:uid="{00000000-0005-0000-0000-000067050000}"/>
    <cellStyle name="좋음 13" xfId="1386" xr:uid="{00000000-0005-0000-0000-000068050000}"/>
    <cellStyle name="좋음 14" xfId="1387" xr:uid="{00000000-0005-0000-0000-000069050000}"/>
    <cellStyle name="좋음 15" xfId="1388" xr:uid="{00000000-0005-0000-0000-00006A050000}"/>
    <cellStyle name="좋음 16" xfId="1389" xr:uid="{00000000-0005-0000-0000-00006B050000}"/>
    <cellStyle name="좋음 17" xfId="1390" xr:uid="{00000000-0005-0000-0000-00006C050000}"/>
    <cellStyle name="좋음 2" xfId="1391" xr:uid="{00000000-0005-0000-0000-00006D050000}"/>
    <cellStyle name="좋음 2 2" xfId="1392" xr:uid="{00000000-0005-0000-0000-00006E050000}"/>
    <cellStyle name="좋음 2 3" xfId="1393" xr:uid="{00000000-0005-0000-0000-00006F050000}"/>
    <cellStyle name="좋음 3" xfId="1394" xr:uid="{00000000-0005-0000-0000-000070050000}"/>
    <cellStyle name="좋음 4" xfId="1395" xr:uid="{00000000-0005-0000-0000-000071050000}"/>
    <cellStyle name="좋음 5" xfId="1396" xr:uid="{00000000-0005-0000-0000-000072050000}"/>
    <cellStyle name="좋음 5 10" xfId="1397" xr:uid="{00000000-0005-0000-0000-000073050000}"/>
    <cellStyle name="좋음 5 11" xfId="1398" xr:uid="{00000000-0005-0000-0000-000074050000}"/>
    <cellStyle name="좋음 5 12" xfId="1399" xr:uid="{00000000-0005-0000-0000-000075050000}"/>
    <cellStyle name="좋음 5 2" xfId="1400" xr:uid="{00000000-0005-0000-0000-000076050000}"/>
    <cellStyle name="좋음 5 2 2" xfId="1401" xr:uid="{00000000-0005-0000-0000-000077050000}"/>
    <cellStyle name="좋음 5 2 2 2" xfId="1402" xr:uid="{00000000-0005-0000-0000-000078050000}"/>
    <cellStyle name="좋음 5 2 2 3" xfId="1403" xr:uid="{00000000-0005-0000-0000-000079050000}"/>
    <cellStyle name="좋음 5 2 3" xfId="1404" xr:uid="{00000000-0005-0000-0000-00007A050000}"/>
    <cellStyle name="좋음 5 3" xfId="1405" xr:uid="{00000000-0005-0000-0000-00007B050000}"/>
    <cellStyle name="좋음 5 4" xfId="1406" xr:uid="{00000000-0005-0000-0000-00007C050000}"/>
    <cellStyle name="좋음 5 5" xfId="1407" xr:uid="{00000000-0005-0000-0000-00007D050000}"/>
    <cellStyle name="좋음 5 6" xfId="1408" xr:uid="{00000000-0005-0000-0000-00007E050000}"/>
    <cellStyle name="좋음 5 7" xfId="1409" xr:uid="{00000000-0005-0000-0000-00007F050000}"/>
    <cellStyle name="좋음 5 8" xfId="1410" xr:uid="{00000000-0005-0000-0000-000080050000}"/>
    <cellStyle name="좋음 5 9" xfId="1411" xr:uid="{00000000-0005-0000-0000-000081050000}"/>
    <cellStyle name="좋음 6" xfId="1412" xr:uid="{00000000-0005-0000-0000-000082050000}"/>
    <cellStyle name="좋음 7" xfId="1413" xr:uid="{00000000-0005-0000-0000-000083050000}"/>
    <cellStyle name="좋음 7 2" xfId="1414" xr:uid="{00000000-0005-0000-0000-000084050000}"/>
    <cellStyle name="좋음 7 3" xfId="1415" xr:uid="{00000000-0005-0000-0000-000085050000}"/>
    <cellStyle name="좋음 8" xfId="1416" xr:uid="{00000000-0005-0000-0000-000086050000}"/>
    <cellStyle name="좋음 9" xfId="1417" xr:uid="{00000000-0005-0000-0000-000087050000}"/>
    <cellStyle name="출력 10" xfId="1418" xr:uid="{00000000-0005-0000-0000-000088050000}"/>
    <cellStyle name="출력 11" xfId="1419" xr:uid="{00000000-0005-0000-0000-000089050000}"/>
    <cellStyle name="출력 12" xfId="1420" xr:uid="{00000000-0005-0000-0000-00008A050000}"/>
    <cellStyle name="출력 13" xfId="1421" xr:uid="{00000000-0005-0000-0000-00008B050000}"/>
    <cellStyle name="출력 14" xfId="1422" xr:uid="{00000000-0005-0000-0000-00008C050000}"/>
    <cellStyle name="출력 15" xfId="1423" xr:uid="{00000000-0005-0000-0000-00008D050000}"/>
    <cellStyle name="출력 16" xfId="1424" xr:uid="{00000000-0005-0000-0000-00008E050000}"/>
    <cellStyle name="출력 17" xfId="1425" xr:uid="{00000000-0005-0000-0000-00008F050000}"/>
    <cellStyle name="출력 2" xfId="1426" xr:uid="{00000000-0005-0000-0000-000090050000}"/>
    <cellStyle name="출력 2 2" xfId="1427" xr:uid="{00000000-0005-0000-0000-000091050000}"/>
    <cellStyle name="출력 2 3" xfId="1428" xr:uid="{00000000-0005-0000-0000-000092050000}"/>
    <cellStyle name="출력 3" xfId="1429" xr:uid="{00000000-0005-0000-0000-000093050000}"/>
    <cellStyle name="출력 4" xfId="1430" xr:uid="{00000000-0005-0000-0000-000094050000}"/>
    <cellStyle name="출력 5" xfId="1431" xr:uid="{00000000-0005-0000-0000-000095050000}"/>
    <cellStyle name="출력 5 10" xfId="1432" xr:uid="{00000000-0005-0000-0000-000096050000}"/>
    <cellStyle name="출력 5 11" xfId="1433" xr:uid="{00000000-0005-0000-0000-000097050000}"/>
    <cellStyle name="출력 5 12" xfId="1434" xr:uid="{00000000-0005-0000-0000-000098050000}"/>
    <cellStyle name="출력 5 2" xfId="1435" xr:uid="{00000000-0005-0000-0000-000099050000}"/>
    <cellStyle name="출력 5 2 2" xfId="1436" xr:uid="{00000000-0005-0000-0000-00009A050000}"/>
    <cellStyle name="출력 5 2 2 2" xfId="1437" xr:uid="{00000000-0005-0000-0000-00009B050000}"/>
    <cellStyle name="출력 5 2 2 3" xfId="1438" xr:uid="{00000000-0005-0000-0000-00009C050000}"/>
    <cellStyle name="출력 5 2 3" xfId="1439" xr:uid="{00000000-0005-0000-0000-00009D050000}"/>
    <cellStyle name="출력 5 3" xfId="1440" xr:uid="{00000000-0005-0000-0000-00009E050000}"/>
    <cellStyle name="출력 5 4" xfId="1441" xr:uid="{00000000-0005-0000-0000-00009F050000}"/>
    <cellStyle name="출력 5 5" xfId="1442" xr:uid="{00000000-0005-0000-0000-0000A0050000}"/>
    <cellStyle name="출력 5 6" xfId="1443" xr:uid="{00000000-0005-0000-0000-0000A1050000}"/>
    <cellStyle name="출력 5 7" xfId="1444" xr:uid="{00000000-0005-0000-0000-0000A2050000}"/>
    <cellStyle name="출력 5 8" xfId="1445" xr:uid="{00000000-0005-0000-0000-0000A3050000}"/>
    <cellStyle name="출력 5 9" xfId="1446" xr:uid="{00000000-0005-0000-0000-0000A4050000}"/>
    <cellStyle name="출력 6" xfId="1447" xr:uid="{00000000-0005-0000-0000-0000A5050000}"/>
    <cellStyle name="출력 7" xfId="1448" xr:uid="{00000000-0005-0000-0000-0000A6050000}"/>
    <cellStyle name="출력 7 2" xfId="1449" xr:uid="{00000000-0005-0000-0000-0000A7050000}"/>
    <cellStyle name="출력 7 3" xfId="1450" xr:uid="{00000000-0005-0000-0000-0000A8050000}"/>
    <cellStyle name="출력 8" xfId="1451" xr:uid="{00000000-0005-0000-0000-0000A9050000}"/>
    <cellStyle name="출력 9" xfId="1452" xr:uid="{00000000-0005-0000-0000-0000AA050000}"/>
    <cellStyle name="표준" xfId="0" builtinId="0"/>
    <cellStyle name="표준 10" xfId="1453" xr:uid="{00000000-0005-0000-0000-0000AC050000}"/>
    <cellStyle name="표준 10 2" xfId="1454" xr:uid="{00000000-0005-0000-0000-0000AD050000}"/>
    <cellStyle name="표준 10 3" xfId="1455" xr:uid="{00000000-0005-0000-0000-0000AE050000}"/>
    <cellStyle name="표준 10 4" xfId="1456" xr:uid="{00000000-0005-0000-0000-0000AF050000}"/>
    <cellStyle name="표준 10 5" xfId="1457" xr:uid="{00000000-0005-0000-0000-0000B0050000}"/>
    <cellStyle name="표준 10 6" xfId="1458" xr:uid="{00000000-0005-0000-0000-0000B1050000}"/>
    <cellStyle name="표준 10 7" xfId="1459" xr:uid="{00000000-0005-0000-0000-0000B2050000}"/>
    <cellStyle name="표준 10 7 2" xfId="1460" xr:uid="{00000000-0005-0000-0000-0000B3050000}"/>
    <cellStyle name="표준 10 7 3" xfId="1461" xr:uid="{00000000-0005-0000-0000-0000B4050000}"/>
    <cellStyle name="표준 10 8" xfId="1462" xr:uid="{00000000-0005-0000-0000-0000B5050000}"/>
    <cellStyle name="표준 10 9" xfId="1463" xr:uid="{00000000-0005-0000-0000-0000B6050000}"/>
    <cellStyle name="표준 11" xfId="1464" xr:uid="{00000000-0005-0000-0000-0000B7050000}"/>
    <cellStyle name="표준 12" xfId="1465" xr:uid="{00000000-0005-0000-0000-0000B8050000}"/>
    <cellStyle name="표준 13" xfId="1466" xr:uid="{00000000-0005-0000-0000-0000B9050000}"/>
    <cellStyle name="표준 14" xfId="1467" xr:uid="{00000000-0005-0000-0000-0000BA050000}"/>
    <cellStyle name="표준 15" xfId="1468" xr:uid="{00000000-0005-0000-0000-0000BB050000}"/>
    <cellStyle name="표준 16" xfId="1469" xr:uid="{00000000-0005-0000-0000-0000BC050000}"/>
    <cellStyle name="표준 17" xfId="1470" xr:uid="{00000000-0005-0000-0000-0000BD050000}"/>
    <cellStyle name="표준 18" xfId="1471" xr:uid="{00000000-0005-0000-0000-0000BE050000}"/>
    <cellStyle name="표준 19" xfId="1472" xr:uid="{00000000-0005-0000-0000-0000BF050000}"/>
    <cellStyle name="표준 2" xfId="1473" xr:uid="{00000000-0005-0000-0000-0000C0050000}"/>
    <cellStyle name="표준 2 2" xfId="1474" xr:uid="{00000000-0005-0000-0000-0000C1050000}"/>
    <cellStyle name="표준 2 2 2" xfId="1475" xr:uid="{00000000-0005-0000-0000-0000C2050000}"/>
    <cellStyle name="표준 2 2 3" xfId="1476" xr:uid="{00000000-0005-0000-0000-0000C3050000}"/>
    <cellStyle name="표준 2 2 4" xfId="1477" xr:uid="{00000000-0005-0000-0000-0000C4050000}"/>
    <cellStyle name="표준 2 3" xfId="1478" xr:uid="{00000000-0005-0000-0000-0000C5050000}"/>
    <cellStyle name="표준 2 4" xfId="3" xr:uid="{00000000-0005-0000-0000-0000C6050000}"/>
    <cellStyle name="표준 2 5" xfId="1479" xr:uid="{00000000-0005-0000-0000-0000C7050000}"/>
    <cellStyle name="표준 20" xfId="1544" xr:uid="{00000000-0005-0000-0000-0000C8050000}"/>
    <cellStyle name="표준 3" xfId="1480" xr:uid="{00000000-0005-0000-0000-0000C9050000}"/>
    <cellStyle name="표준 3 2" xfId="1481" xr:uid="{00000000-0005-0000-0000-0000CA050000}"/>
    <cellStyle name="표준 3 3" xfId="1482" xr:uid="{00000000-0005-0000-0000-0000CB050000}"/>
    <cellStyle name="표준 3 4" xfId="1483" xr:uid="{00000000-0005-0000-0000-0000CC050000}"/>
    <cellStyle name="표준 3 5" xfId="1484" xr:uid="{00000000-0005-0000-0000-0000CD050000}"/>
    <cellStyle name="표준 4" xfId="1485" xr:uid="{00000000-0005-0000-0000-0000CE050000}"/>
    <cellStyle name="표준 4 2" xfId="1486" xr:uid="{00000000-0005-0000-0000-0000CF050000}"/>
    <cellStyle name="표준 4 2 2" xfId="1487" xr:uid="{00000000-0005-0000-0000-0000D0050000}"/>
    <cellStyle name="표준 4 2 3" xfId="1488" xr:uid="{00000000-0005-0000-0000-0000D1050000}"/>
    <cellStyle name="표준 4 3" xfId="1489" xr:uid="{00000000-0005-0000-0000-0000D2050000}"/>
    <cellStyle name="표준 4 3 2" xfId="1490" xr:uid="{00000000-0005-0000-0000-0000D3050000}"/>
    <cellStyle name="표준 4 3 3" xfId="1491" xr:uid="{00000000-0005-0000-0000-0000D4050000}"/>
    <cellStyle name="표준 5" xfId="1492" xr:uid="{00000000-0005-0000-0000-0000D5050000}"/>
    <cellStyle name="표준 5 10" xfId="1493" xr:uid="{00000000-0005-0000-0000-0000D6050000}"/>
    <cellStyle name="표준 5 11" xfId="1494" xr:uid="{00000000-0005-0000-0000-0000D7050000}"/>
    <cellStyle name="표준 5 12" xfId="1495" xr:uid="{00000000-0005-0000-0000-0000D8050000}"/>
    <cellStyle name="표준 5 13" xfId="1496" xr:uid="{00000000-0005-0000-0000-0000D9050000}"/>
    <cellStyle name="표준 5 2" xfId="1497" xr:uid="{00000000-0005-0000-0000-0000DA050000}"/>
    <cellStyle name="표준 5 3" xfId="1498" xr:uid="{00000000-0005-0000-0000-0000DB050000}"/>
    <cellStyle name="표준 5 3 2" xfId="1499" xr:uid="{00000000-0005-0000-0000-0000DC050000}"/>
    <cellStyle name="표준 5 3 2 2" xfId="1500" xr:uid="{00000000-0005-0000-0000-0000DD050000}"/>
    <cellStyle name="표준 5 3 2 3" xfId="1501" xr:uid="{00000000-0005-0000-0000-0000DE050000}"/>
    <cellStyle name="표준 5 3 3" xfId="1502" xr:uid="{00000000-0005-0000-0000-0000DF050000}"/>
    <cellStyle name="표준 5 4" xfId="1503" xr:uid="{00000000-0005-0000-0000-0000E0050000}"/>
    <cellStyle name="표준 5 5" xfId="1504" xr:uid="{00000000-0005-0000-0000-0000E1050000}"/>
    <cellStyle name="표준 5 6" xfId="1505" xr:uid="{00000000-0005-0000-0000-0000E2050000}"/>
    <cellStyle name="표준 5 7" xfId="1506" xr:uid="{00000000-0005-0000-0000-0000E3050000}"/>
    <cellStyle name="표준 5 8" xfId="1507" xr:uid="{00000000-0005-0000-0000-0000E4050000}"/>
    <cellStyle name="표준 5 9" xfId="1508" xr:uid="{00000000-0005-0000-0000-0000E5050000}"/>
    <cellStyle name="표준 6" xfId="1509" xr:uid="{00000000-0005-0000-0000-0000E6050000}"/>
    <cellStyle name="표준 6 2" xfId="1510" xr:uid="{00000000-0005-0000-0000-0000E7050000}"/>
    <cellStyle name="표준 6 2 2" xfId="1511" xr:uid="{00000000-0005-0000-0000-0000E8050000}"/>
    <cellStyle name="표준 6 2 3" xfId="1512" xr:uid="{00000000-0005-0000-0000-0000E9050000}"/>
    <cellStyle name="표준 6 2 4" xfId="1513" xr:uid="{00000000-0005-0000-0000-0000EA050000}"/>
    <cellStyle name="표준 6 3" xfId="1514" xr:uid="{00000000-0005-0000-0000-0000EB050000}"/>
    <cellStyle name="표준 6 3 2" xfId="1515" xr:uid="{00000000-0005-0000-0000-0000EC050000}"/>
    <cellStyle name="표준 6 4" xfId="1516" xr:uid="{00000000-0005-0000-0000-0000ED050000}"/>
    <cellStyle name="표준 6 4 2" xfId="1517" xr:uid="{00000000-0005-0000-0000-0000EE050000}"/>
    <cellStyle name="표준 6 5" xfId="1518" xr:uid="{00000000-0005-0000-0000-0000EF050000}"/>
    <cellStyle name="표준 6 6" xfId="1519" xr:uid="{00000000-0005-0000-0000-0000F0050000}"/>
    <cellStyle name="표준 7" xfId="1520" xr:uid="{00000000-0005-0000-0000-0000F1050000}"/>
    <cellStyle name="표준 7 2" xfId="1521" xr:uid="{00000000-0005-0000-0000-0000F2050000}"/>
    <cellStyle name="표준 7 3" xfId="1522" xr:uid="{00000000-0005-0000-0000-0000F3050000}"/>
    <cellStyle name="표준 7 4" xfId="1523" xr:uid="{00000000-0005-0000-0000-0000F4050000}"/>
    <cellStyle name="표준 8" xfId="1524" xr:uid="{00000000-0005-0000-0000-0000F5050000}"/>
    <cellStyle name="표준 8 2" xfId="1525" xr:uid="{00000000-0005-0000-0000-0000F6050000}"/>
    <cellStyle name="표준 8 3" xfId="1526" xr:uid="{00000000-0005-0000-0000-0000F7050000}"/>
    <cellStyle name="표준 9" xfId="1527" xr:uid="{00000000-0005-0000-0000-0000F8050000}"/>
    <cellStyle name="표준 9 2" xfId="1528" xr:uid="{00000000-0005-0000-0000-0000F9050000}"/>
    <cellStyle name="표준 9 3" xfId="1529" xr:uid="{00000000-0005-0000-0000-0000FA050000}"/>
    <cellStyle name="하이퍼링크" xfId="2" builtinId="8"/>
    <cellStyle name="하이퍼링크 2" xfId="1530" xr:uid="{00000000-0005-0000-0000-0000FC050000}"/>
    <cellStyle name="하이퍼링크 2 2" xfId="1531" xr:uid="{00000000-0005-0000-0000-0000FD050000}"/>
    <cellStyle name="하이퍼링크 2 2 2" xfId="1532" xr:uid="{00000000-0005-0000-0000-0000FE050000}"/>
    <cellStyle name="하이퍼링크 2 2 3" xfId="1533" xr:uid="{00000000-0005-0000-0000-0000FF050000}"/>
    <cellStyle name="하이퍼링크 2 3" xfId="1534" xr:uid="{00000000-0005-0000-0000-000000060000}"/>
    <cellStyle name="하이퍼링크 2 3 2" xfId="1535" xr:uid="{00000000-0005-0000-0000-000001060000}"/>
    <cellStyle name="하이퍼링크 2 3 3" xfId="1536" xr:uid="{00000000-0005-0000-0000-000002060000}"/>
    <cellStyle name="하이퍼링크 2 4" xfId="1537" xr:uid="{00000000-0005-0000-0000-000003060000}"/>
    <cellStyle name="하이퍼링크 3" xfId="1538" xr:uid="{00000000-0005-0000-0000-000004060000}"/>
    <cellStyle name="하이퍼링크 4" xfId="1539" xr:uid="{00000000-0005-0000-0000-000005060000}"/>
    <cellStyle name="하이퍼링크 5" xfId="1540" xr:uid="{00000000-0005-0000-0000-000006060000}"/>
    <cellStyle name="하이퍼링크 6" xfId="1541" xr:uid="{00000000-0005-0000-0000-000007060000}"/>
    <cellStyle name="하이퍼링크 6 2" xfId="1542" xr:uid="{00000000-0005-0000-0000-000008060000}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joseph8@kisti.re.kr" TargetMode="External"/><Relationship Id="rId21" Type="http://schemas.openxmlformats.org/officeDocument/2006/relationships/hyperlink" Target="mailto:soyeon.kim@sk.com" TargetMode="External"/><Relationship Id="rId42" Type="http://schemas.openxmlformats.org/officeDocument/2006/relationships/hyperlink" Target="mailto:yunjeong_jang@kolon.com" TargetMode="External"/><Relationship Id="rId47" Type="http://schemas.openxmlformats.org/officeDocument/2006/relationships/hyperlink" Target="mailto:477427mj@posco.com" TargetMode="External"/><Relationship Id="rId63" Type="http://schemas.openxmlformats.org/officeDocument/2006/relationships/hyperlink" Target="mailto:z03353@koreaaero.com" TargetMode="External"/><Relationship Id="rId68" Type="http://schemas.openxmlformats.org/officeDocument/2006/relationships/hyperlink" Target="mailto:bkpark@coway.co.kr" TargetMode="External"/><Relationship Id="rId84" Type="http://schemas.openxmlformats.org/officeDocument/2006/relationships/hyperlink" Target="mailto:sungkook.lee@hanwha.com" TargetMode="External"/><Relationship Id="rId89" Type="http://schemas.openxmlformats.org/officeDocument/2006/relationships/hyperlink" Target="mailto:sdhans@aekyung.kr" TargetMode="External"/><Relationship Id="rId112" Type="http://schemas.openxmlformats.org/officeDocument/2006/relationships/hyperlink" Target="mailto:kwpark@komsco.com" TargetMode="External"/><Relationship Id="rId16" Type="http://schemas.openxmlformats.org/officeDocument/2006/relationships/hyperlink" Target="mailto:Ayeon.lee@lsmtron.com" TargetMode="External"/><Relationship Id="rId107" Type="http://schemas.openxmlformats.org/officeDocument/2006/relationships/hyperlink" Target="mailto:bkkang@mediandx.com" TargetMode="External"/><Relationship Id="rId11" Type="http://schemas.openxmlformats.org/officeDocument/2006/relationships/hyperlink" Target="mailto:ssonglg@lgchem.com" TargetMode="External"/><Relationship Id="rId32" Type="http://schemas.openxmlformats.org/officeDocument/2006/relationships/hyperlink" Target="mailto:onr90@kccworld.co.kr" TargetMode="External"/><Relationship Id="rId37" Type="http://schemas.openxmlformats.org/officeDocument/2006/relationships/hyperlink" Target="mailto:doublej@hanwha.com" TargetMode="External"/><Relationship Id="rId53" Type="http://schemas.openxmlformats.org/officeDocument/2006/relationships/hyperlink" Target="mailto:chaeyoollee@sk.com" TargetMode="External"/><Relationship Id="rId58" Type="http://schemas.openxmlformats.org/officeDocument/2006/relationships/hyperlink" Target="mailto:sm8000@samhwa.com" TargetMode="External"/><Relationship Id="rId74" Type="http://schemas.openxmlformats.org/officeDocument/2006/relationships/hyperlink" Target="mailto:kwangyeol1.lee@doosan.com" TargetMode="External"/><Relationship Id="rId79" Type="http://schemas.openxmlformats.org/officeDocument/2006/relationships/hyperlink" Target="mailto:jn97.lee@samsung.com" TargetMode="External"/><Relationship Id="rId102" Type="http://schemas.openxmlformats.org/officeDocument/2006/relationships/hyperlink" Target="mailto:jglee@buhmwoo.com" TargetMode="External"/><Relationship Id="rId123" Type="http://schemas.openxmlformats.org/officeDocument/2006/relationships/hyperlink" Target="mailto:duki218@komsco.com" TargetMode="External"/><Relationship Id="rId128" Type="http://schemas.openxmlformats.org/officeDocument/2006/relationships/vmlDrawing" Target="../drawings/vmlDrawing1.vml"/><Relationship Id="rId5" Type="http://schemas.openxmlformats.org/officeDocument/2006/relationships/hyperlink" Target="mailto:KiYeon.Hong@kefico.co.kr" TargetMode="External"/><Relationship Id="rId90" Type="http://schemas.openxmlformats.org/officeDocument/2006/relationships/hyperlink" Target="mailto:jsy0327@kkpc.com" TargetMode="External"/><Relationship Id="rId95" Type="http://schemas.openxmlformats.org/officeDocument/2006/relationships/hyperlink" Target="mailto:oilgon@posco.com" TargetMode="External"/><Relationship Id="rId22" Type="http://schemas.openxmlformats.org/officeDocument/2006/relationships/hyperlink" Target="mailto:soyeon.kim@sk.com" TargetMode="External"/><Relationship Id="rId27" Type="http://schemas.openxmlformats.org/officeDocument/2006/relationships/hyperlink" Target="mailto:gjheo@lscns.com" TargetMode="External"/><Relationship Id="rId43" Type="http://schemas.openxmlformats.org/officeDocument/2006/relationships/hyperlink" Target="mailto:jbk1643@innopolis.or.kr" TargetMode="External"/><Relationship Id="rId48" Type="http://schemas.openxmlformats.org/officeDocument/2006/relationships/hyperlink" Target="mailto:477427mj@posco.com" TargetMode="External"/><Relationship Id="rId64" Type="http://schemas.openxmlformats.org/officeDocument/2006/relationships/hyperlink" Target="mailto:dcpark@kolon.com" TargetMode="External"/><Relationship Id="rId69" Type="http://schemas.openxmlformats.org/officeDocument/2006/relationships/hyperlink" Target="mailto:yuin724@kolon.com" TargetMode="External"/><Relationship Id="rId113" Type="http://schemas.openxmlformats.org/officeDocument/2006/relationships/hyperlink" Target="mailto:10131063@nexentire.com" TargetMode="External"/><Relationship Id="rId118" Type="http://schemas.openxmlformats.org/officeDocument/2006/relationships/hyperlink" Target="mailto:mmongsa@gmail.com" TargetMode="External"/><Relationship Id="rId80" Type="http://schemas.openxmlformats.org/officeDocument/2006/relationships/hyperlink" Target="mailto:jg.bae@sk.com" TargetMode="External"/><Relationship Id="rId85" Type="http://schemas.openxmlformats.org/officeDocument/2006/relationships/hyperlink" Target="mailto:bskim@lsnikko.com" TargetMode="External"/><Relationship Id="rId12" Type="http://schemas.openxmlformats.org/officeDocument/2006/relationships/hyperlink" Target="mailto:mrcore.kim@doosan.com" TargetMode="External"/><Relationship Id="rId17" Type="http://schemas.openxmlformats.org/officeDocument/2006/relationships/hyperlink" Target="mailto:j.s.park@youlchon.com" TargetMode="External"/><Relationship Id="rId33" Type="http://schemas.openxmlformats.org/officeDocument/2006/relationships/hyperlink" Target="mailto:onr90@kccworld.co.kr" TargetMode="External"/><Relationship Id="rId38" Type="http://schemas.openxmlformats.org/officeDocument/2006/relationships/hyperlink" Target="mailto:suyeon@aekyung.kr" TargetMode="External"/><Relationship Id="rId59" Type="http://schemas.openxmlformats.org/officeDocument/2006/relationships/hyperlink" Target="mailto:jisu.mun@samyang.com" TargetMode="External"/><Relationship Id="rId103" Type="http://schemas.openxmlformats.org/officeDocument/2006/relationships/hyperlink" Target="mailto:joonseop@nongshim.com" TargetMode="External"/><Relationship Id="rId108" Type="http://schemas.openxmlformats.org/officeDocument/2006/relationships/hyperlink" Target="mailto:seongwoock.hwang@doosan.com" TargetMode="External"/><Relationship Id="rId124" Type="http://schemas.openxmlformats.org/officeDocument/2006/relationships/hyperlink" Target="mailto:25=&#52280;&#44032;&#51088;22+&#44053;&#49324;1+@" TargetMode="External"/><Relationship Id="rId129" Type="http://schemas.openxmlformats.org/officeDocument/2006/relationships/comments" Target="../comments1.xml"/><Relationship Id="rId54" Type="http://schemas.openxmlformats.org/officeDocument/2006/relationships/hyperlink" Target="mailto:yecho@boryung.co.kr" TargetMode="External"/><Relationship Id="rId70" Type="http://schemas.openxmlformats.org/officeDocument/2006/relationships/hyperlink" Target="mailto:mummy@kigam.re.kr" TargetMode="External"/><Relationship Id="rId75" Type="http://schemas.openxmlformats.org/officeDocument/2006/relationships/hyperlink" Target="mailto:ukseop.hyun@torayamk.com" TargetMode="External"/><Relationship Id="rId91" Type="http://schemas.openxmlformats.org/officeDocument/2006/relationships/hyperlink" Target="mailto:jeongki@kolon.com" TargetMode="External"/><Relationship Id="rId96" Type="http://schemas.openxmlformats.org/officeDocument/2006/relationships/hyperlink" Target="mailto:bhyou@hanglas.co.kr" TargetMode="External"/><Relationship Id="rId1" Type="http://schemas.openxmlformats.org/officeDocument/2006/relationships/hyperlink" Target="mailto:ejmoon@coway.co.kr" TargetMode="External"/><Relationship Id="rId6" Type="http://schemas.openxmlformats.org/officeDocument/2006/relationships/hyperlink" Target="mailto:KiYeon.Hong@kefico.co.kr" TargetMode="External"/><Relationship Id="rId23" Type="http://schemas.openxmlformats.org/officeDocument/2006/relationships/hyperlink" Target="mailto:icando@gscaltex.com" TargetMode="External"/><Relationship Id="rId28" Type="http://schemas.openxmlformats.org/officeDocument/2006/relationships/hyperlink" Target="mailto:th02.kim@hanwha.com" TargetMode="External"/><Relationship Id="rId49" Type="http://schemas.openxmlformats.org/officeDocument/2006/relationships/hyperlink" Target="mailto:sooyeon.lee@hanglas.co.kr" TargetMode="External"/><Relationship Id="rId114" Type="http://schemas.openxmlformats.org/officeDocument/2006/relationships/hyperlink" Target="mailto:hoi@hyundai-transys.com" TargetMode="External"/><Relationship Id="rId119" Type="http://schemas.openxmlformats.org/officeDocument/2006/relationships/hyperlink" Target="mailto:mjkim2136@kari.re.kr" TargetMode="External"/><Relationship Id="rId44" Type="http://schemas.openxmlformats.org/officeDocument/2006/relationships/hyperlink" Target="mailto:Sunjoon.park@corning.com" TargetMode="External"/><Relationship Id="rId60" Type="http://schemas.openxmlformats.org/officeDocument/2006/relationships/hyperlink" Target="mailto:jisu.mun@samyang.com" TargetMode="External"/><Relationship Id="rId65" Type="http://schemas.openxmlformats.org/officeDocument/2006/relationships/hyperlink" Target="mailto:k2jin@kwater.or.kr" TargetMode="External"/><Relationship Id="rId81" Type="http://schemas.openxmlformats.org/officeDocument/2006/relationships/hyperlink" Target="mailto:sky5760@gscaltex.com" TargetMode="External"/><Relationship Id="rId86" Type="http://schemas.openxmlformats.org/officeDocument/2006/relationships/hyperlink" Target="mailto:kwkim@kccworld.co.kr" TargetMode="External"/><Relationship Id="rId13" Type="http://schemas.openxmlformats.org/officeDocument/2006/relationships/hyperlink" Target="mailto:mrcore.kim@doosan.com" TargetMode="External"/><Relationship Id="rId18" Type="http://schemas.openxmlformats.org/officeDocument/2006/relationships/hyperlink" Target="mailto:Y202022@youlchon.com" TargetMode="External"/><Relationship Id="rId39" Type="http://schemas.openxmlformats.org/officeDocument/2006/relationships/hyperlink" Target="mailto:kcr@kkpc.com" TargetMode="External"/><Relationship Id="rId109" Type="http://schemas.openxmlformats.org/officeDocument/2006/relationships/hyperlink" Target="mailto:tslee@ujinfw.com" TargetMode="External"/><Relationship Id="rId34" Type="http://schemas.openxmlformats.org/officeDocument/2006/relationships/hyperlink" Target="mailto:jkim35@hanonsystems.com" TargetMode="External"/><Relationship Id="rId50" Type="http://schemas.openxmlformats.org/officeDocument/2006/relationships/hyperlink" Target="mailto:hgiap@hanglas.co.kr" TargetMode="External"/><Relationship Id="rId55" Type="http://schemas.openxmlformats.org/officeDocument/2006/relationships/hyperlink" Target="mailto:op600796@hankooktech.com" TargetMode="External"/><Relationship Id="rId76" Type="http://schemas.openxmlformats.org/officeDocument/2006/relationships/hyperlink" Target="mailto:chs107@hyosung.com" TargetMode="External"/><Relationship Id="rId97" Type="http://schemas.openxmlformats.org/officeDocument/2006/relationships/hyperlink" Target="mailto:sleeg@ls-electric.com" TargetMode="External"/><Relationship Id="rId104" Type="http://schemas.openxmlformats.org/officeDocument/2006/relationships/hyperlink" Target="mailto:etjun7@hyosung.com" TargetMode="External"/><Relationship Id="rId120" Type="http://schemas.openxmlformats.org/officeDocument/2006/relationships/hyperlink" Target="mailto:dongil1015@kccworld.co.kr" TargetMode="External"/><Relationship Id="rId125" Type="http://schemas.openxmlformats.org/officeDocument/2006/relationships/hyperlink" Target="mailto:hpark23@hanonsystems.com" TargetMode="External"/><Relationship Id="rId7" Type="http://schemas.openxmlformats.org/officeDocument/2006/relationships/hyperlink" Target="mailto:eunachoi@kari.re.kr" TargetMode="External"/><Relationship Id="rId71" Type="http://schemas.openxmlformats.org/officeDocument/2006/relationships/hyperlink" Target="mailto:kimu1999@kari.re.kr" TargetMode="External"/><Relationship Id="rId92" Type="http://schemas.openxmlformats.org/officeDocument/2006/relationships/hyperlink" Target="mailto:melek@innopolis.or.kr" TargetMode="External"/><Relationship Id="rId2" Type="http://schemas.openxmlformats.org/officeDocument/2006/relationships/hyperlink" Target="mailto:ejmoon@coway.co.kr" TargetMode="External"/><Relationship Id="rId29" Type="http://schemas.openxmlformats.org/officeDocument/2006/relationships/hyperlink" Target="mailto:th02.kim@hanwha.com" TargetMode="External"/><Relationship Id="rId24" Type="http://schemas.openxmlformats.org/officeDocument/2006/relationships/hyperlink" Target="mailto:ahw123@komsco.com" TargetMode="External"/><Relationship Id="rId40" Type="http://schemas.openxmlformats.org/officeDocument/2006/relationships/hyperlink" Target="mailto:hsoung@doosan.com" TargetMode="External"/><Relationship Id="rId45" Type="http://schemas.openxmlformats.org/officeDocument/2006/relationships/hyperlink" Target="mailto:Sunjoon.park@corning.com" TargetMode="External"/><Relationship Id="rId66" Type="http://schemas.openxmlformats.org/officeDocument/2006/relationships/hyperlink" Target="mailto:byjeon@mediandx.com" TargetMode="External"/><Relationship Id="rId87" Type="http://schemas.openxmlformats.org/officeDocument/2006/relationships/hyperlink" Target="mailto:dye1@hanonsystems.com" TargetMode="External"/><Relationship Id="rId110" Type="http://schemas.openxmlformats.org/officeDocument/2006/relationships/hyperlink" Target="mailto:nyh@kwater.or.kr" TargetMode="External"/><Relationship Id="rId115" Type="http://schemas.openxmlformats.org/officeDocument/2006/relationships/hyperlink" Target="mailto:sdsubi@kiro.re.kr" TargetMode="External"/><Relationship Id="rId61" Type="http://schemas.openxmlformats.org/officeDocument/2006/relationships/hyperlink" Target="mailto:amurita@buhmwoo.com" TargetMode="External"/><Relationship Id="rId82" Type="http://schemas.openxmlformats.org/officeDocument/2006/relationships/hyperlink" Target="mailto:kms@lscns.com" TargetMode="External"/><Relationship Id="rId19" Type="http://schemas.openxmlformats.org/officeDocument/2006/relationships/hyperlink" Target="mailto:Sw915.lee@samsung.com" TargetMode="External"/><Relationship Id="rId14" Type="http://schemas.openxmlformats.org/officeDocument/2006/relationships/hyperlink" Target="mailto:heekyung.song@torayamk.com" TargetMode="External"/><Relationship Id="rId30" Type="http://schemas.openxmlformats.org/officeDocument/2006/relationships/hyperlink" Target="mailto:moossang@lsnikko.com" TargetMode="External"/><Relationship Id="rId35" Type="http://schemas.openxmlformats.org/officeDocument/2006/relationships/hyperlink" Target="mailto:10192022@nexentire.com" TargetMode="External"/><Relationship Id="rId56" Type="http://schemas.openxmlformats.org/officeDocument/2006/relationships/hyperlink" Target="mailto:op600796@hankooktech.com" TargetMode="External"/><Relationship Id="rId77" Type="http://schemas.openxmlformats.org/officeDocument/2006/relationships/hyperlink" Target="mailto:juih@lsmtron.com" TargetMode="External"/><Relationship Id="rId100" Type="http://schemas.openxmlformats.org/officeDocument/2006/relationships/hyperlink" Target="mailto:jinho@hankooktech.com" TargetMode="External"/><Relationship Id="rId105" Type="http://schemas.openxmlformats.org/officeDocument/2006/relationships/hyperlink" Target="mailto:ssyoo@samhwa.com" TargetMode="External"/><Relationship Id="rId126" Type="http://schemas.openxmlformats.org/officeDocument/2006/relationships/hyperlink" Target="mailto:Jungmin.ahn11@samyang.com" TargetMode="External"/><Relationship Id="rId8" Type="http://schemas.openxmlformats.org/officeDocument/2006/relationships/hyperlink" Target="mailto:eunachoi@kari.re.kr" TargetMode="External"/><Relationship Id="rId51" Type="http://schemas.openxmlformats.org/officeDocument/2006/relationships/hyperlink" Target="mailto:mskang@lsis.com" TargetMode="External"/><Relationship Id="rId72" Type="http://schemas.openxmlformats.org/officeDocument/2006/relationships/hyperlink" Target="mailto:cbkim@erns.co.kr" TargetMode="External"/><Relationship Id="rId93" Type="http://schemas.openxmlformats.org/officeDocument/2006/relationships/hyperlink" Target="mailto:Wangkyu.choi@corning.com" TargetMode="External"/><Relationship Id="rId98" Type="http://schemas.openxmlformats.org/officeDocument/2006/relationships/hyperlink" Target="mailto:seonmin.dong@sk.com" TargetMode="External"/><Relationship Id="rId121" Type="http://schemas.openxmlformats.org/officeDocument/2006/relationships/hyperlink" Target="mailto:jshan@koreaaero.com" TargetMode="External"/><Relationship Id="rId3" Type="http://schemas.openxmlformats.org/officeDocument/2006/relationships/hyperlink" Target="mailto:hmkim@kolon.com" TargetMode="External"/><Relationship Id="rId25" Type="http://schemas.openxmlformats.org/officeDocument/2006/relationships/hyperlink" Target="mailto:ahw123@komsco.com" TargetMode="External"/><Relationship Id="rId46" Type="http://schemas.openxmlformats.org/officeDocument/2006/relationships/hyperlink" Target="mailto:Hyeji.choi@samyang.com" TargetMode="External"/><Relationship Id="rId67" Type="http://schemas.openxmlformats.org/officeDocument/2006/relationships/hyperlink" Target="mailto:ejmoon@coway.co.kr" TargetMode="External"/><Relationship Id="rId116" Type="http://schemas.openxmlformats.org/officeDocument/2006/relationships/hyperlink" Target="mailto:yspark@posri.re.kr/yong3park@naver.com" TargetMode="External"/><Relationship Id="rId20" Type="http://schemas.openxmlformats.org/officeDocument/2006/relationships/hyperlink" Target="mailto:jm1024.yun@partner.samsung.com" TargetMode="External"/><Relationship Id="rId41" Type="http://schemas.openxmlformats.org/officeDocument/2006/relationships/hyperlink" Target="mailto:fish201@kolon.com" TargetMode="External"/><Relationship Id="rId62" Type="http://schemas.openxmlformats.org/officeDocument/2006/relationships/hyperlink" Target="mailto:loveyhy@nongshim.com" TargetMode="External"/><Relationship Id="rId83" Type="http://schemas.openxmlformats.org/officeDocument/2006/relationships/hyperlink" Target="mailto:jyko@hyundai-transys.com" TargetMode="External"/><Relationship Id="rId88" Type="http://schemas.openxmlformats.org/officeDocument/2006/relationships/hyperlink" Target="mailto:grahn@hanwha.com" TargetMode="External"/><Relationship Id="rId111" Type="http://schemas.openxmlformats.org/officeDocument/2006/relationships/hyperlink" Target="mailto:sungwon.yun@hyundai-kefico.com" TargetMode="External"/><Relationship Id="rId15" Type="http://schemas.openxmlformats.org/officeDocument/2006/relationships/hyperlink" Target="mailto:heekyung.song@torayamk.com" TargetMode="External"/><Relationship Id="rId36" Type="http://schemas.openxmlformats.org/officeDocument/2006/relationships/hyperlink" Target="mailto:doublej@hanwha.com" TargetMode="External"/><Relationship Id="rId57" Type="http://schemas.openxmlformats.org/officeDocument/2006/relationships/hyperlink" Target="mailto:pykim@samhwa.com" TargetMode="External"/><Relationship Id="rId106" Type="http://schemas.openxmlformats.org/officeDocument/2006/relationships/hyperlink" Target="mailto:k8279@hanmail.net" TargetMode="External"/><Relationship Id="rId127" Type="http://schemas.openxmlformats.org/officeDocument/2006/relationships/printerSettings" Target="../printerSettings/printerSettings1.bin"/><Relationship Id="rId10" Type="http://schemas.openxmlformats.org/officeDocument/2006/relationships/hyperlink" Target="mailto:yi4349.park@hanwha.com" TargetMode="External"/><Relationship Id="rId31" Type="http://schemas.openxmlformats.org/officeDocument/2006/relationships/hyperlink" Target="mailto:moossang@lsnikko.com" TargetMode="External"/><Relationship Id="rId52" Type="http://schemas.openxmlformats.org/officeDocument/2006/relationships/hyperlink" Target="mailto:mskang@lsis.com" TargetMode="External"/><Relationship Id="rId73" Type="http://schemas.openxmlformats.org/officeDocument/2006/relationships/hyperlink" Target="mailto:bskoo@lgchem.com" TargetMode="External"/><Relationship Id="rId78" Type="http://schemas.openxmlformats.org/officeDocument/2006/relationships/hyperlink" Target="mailto:km_roh@youlchon.com" TargetMode="External"/><Relationship Id="rId94" Type="http://schemas.openxmlformats.org/officeDocument/2006/relationships/hyperlink" Target="mailto:Kwanghee.lee@samyang.com" TargetMode="External"/><Relationship Id="rId99" Type="http://schemas.openxmlformats.org/officeDocument/2006/relationships/hyperlink" Target="mailto:kimhy5959@boryung.co.kr" TargetMode="External"/><Relationship Id="rId101" Type="http://schemas.openxmlformats.org/officeDocument/2006/relationships/hyperlink" Target="mailto:dongwook.park@samyang.com" TargetMode="External"/><Relationship Id="rId122" Type="http://schemas.openxmlformats.org/officeDocument/2006/relationships/hyperlink" Target="mailto:syj0261@innopolis.or.kr" TargetMode="External"/><Relationship Id="rId4" Type="http://schemas.openxmlformats.org/officeDocument/2006/relationships/hyperlink" Target="mailto:sue@kigam.re.kr" TargetMode="External"/><Relationship Id="rId9" Type="http://schemas.openxmlformats.org/officeDocument/2006/relationships/hyperlink" Target="mailto:cbkim@erns.co.kr" TargetMode="External"/><Relationship Id="rId26" Type="http://schemas.openxmlformats.org/officeDocument/2006/relationships/hyperlink" Target="mailto:gjheo@lscns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Sw915.lee@samsung.com" TargetMode="External"/><Relationship Id="rId117" Type="http://schemas.openxmlformats.org/officeDocument/2006/relationships/hyperlink" Target="mailto:jkim35@hanonsystems.com" TargetMode="External"/><Relationship Id="rId21" Type="http://schemas.openxmlformats.org/officeDocument/2006/relationships/hyperlink" Target="mailto:Ayeon.lee@lsmtron.com" TargetMode="External"/><Relationship Id="rId42" Type="http://schemas.openxmlformats.org/officeDocument/2006/relationships/hyperlink" Target="mailto:sungkook.lee@hanwha.com" TargetMode="External"/><Relationship Id="rId47" Type="http://schemas.openxmlformats.org/officeDocument/2006/relationships/hyperlink" Target="mailto:moossang@lsnikko.com" TargetMode="External"/><Relationship Id="rId63" Type="http://schemas.openxmlformats.org/officeDocument/2006/relationships/hyperlink" Target="mailto:Kwanghee.lee@samyang.com" TargetMode="External"/><Relationship Id="rId68" Type="http://schemas.openxmlformats.org/officeDocument/2006/relationships/hyperlink" Target="mailto:bhyou@hanglas.co.kr" TargetMode="External"/><Relationship Id="rId84" Type="http://schemas.openxmlformats.org/officeDocument/2006/relationships/hyperlink" Target="mailto:jisu.mun@samyang.com" TargetMode="External"/><Relationship Id="rId89" Type="http://schemas.openxmlformats.org/officeDocument/2006/relationships/hyperlink" Target="mailto:loveyhy@nongshim.com" TargetMode="External"/><Relationship Id="rId112" Type="http://schemas.openxmlformats.org/officeDocument/2006/relationships/hyperlink" Target="mailto:jbk1643@innopolis.or.kr" TargetMode="External"/><Relationship Id="rId16" Type="http://schemas.openxmlformats.org/officeDocument/2006/relationships/hyperlink" Target="mailto:mrcore.kim@doosan.com" TargetMode="External"/><Relationship Id="rId107" Type="http://schemas.openxmlformats.org/officeDocument/2006/relationships/hyperlink" Target="mailto:yeki.kim@hanwha.com" TargetMode="External"/><Relationship Id="rId11" Type="http://schemas.openxmlformats.org/officeDocument/2006/relationships/hyperlink" Target="mailto:eunachoi@kari.re.kr" TargetMode="External"/><Relationship Id="rId32" Type="http://schemas.openxmlformats.org/officeDocument/2006/relationships/hyperlink" Target="mailto:miyoung77@komsco.com" TargetMode="External"/><Relationship Id="rId37" Type="http://schemas.openxmlformats.org/officeDocument/2006/relationships/hyperlink" Target="mailto:jyko@hyundai-transys.com" TargetMode="External"/><Relationship Id="rId53" Type="http://schemas.openxmlformats.org/officeDocument/2006/relationships/hyperlink" Target="mailto:suyeon@aekyung.kr" TargetMode="External"/><Relationship Id="rId58" Type="http://schemas.openxmlformats.org/officeDocument/2006/relationships/hyperlink" Target="mailto:fish201@kolon.com" TargetMode="External"/><Relationship Id="rId74" Type="http://schemas.openxmlformats.org/officeDocument/2006/relationships/hyperlink" Target="mailto:seonmin.dong@sk.com" TargetMode="External"/><Relationship Id="rId79" Type="http://schemas.openxmlformats.org/officeDocument/2006/relationships/hyperlink" Target="mailto:jki409@hankooktech.com" TargetMode="External"/><Relationship Id="rId102" Type="http://schemas.openxmlformats.org/officeDocument/2006/relationships/hyperlink" Target="mailto:byjeon@mediandx.com" TargetMode="External"/><Relationship Id="rId5" Type="http://schemas.openxmlformats.org/officeDocument/2006/relationships/hyperlink" Target="mailto:kjp0327@kigam.re.kr" TargetMode="External"/><Relationship Id="rId90" Type="http://schemas.openxmlformats.org/officeDocument/2006/relationships/hyperlink" Target="mailto:jshan@koreaaero.com" TargetMode="External"/><Relationship Id="rId95" Type="http://schemas.openxmlformats.org/officeDocument/2006/relationships/hyperlink" Target="mailto:bkkang@mediandx.com" TargetMode="External"/><Relationship Id="rId22" Type="http://schemas.openxmlformats.org/officeDocument/2006/relationships/hyperlink" Target="mailto:km_roh@youlchon.com" TargetMode="External"/><Relationship Id="rId27" Type="http://schemas.openxmlformats.org/officeDocument/2006/relationships/hyperlink" Target="mailto:jm1024.yun@partner.samsung.com" TargetMode="External"/><Relationship Id="rId43" Type="http://schemas.openxmlformats.org/officeDocument/2006/relationships/hyperlink" Target="mailto:th02.kim@hanwha.com" TargetMode="External"/><Relationship Id="rId48" Type="http://schemas.openxmlformats.org/officeDocument/2006/relationships/hyperlink" Target="mailto:kwkim@kccworld.co.kr" TargetMode="External"/><Relationship Id="rId64" Type="http://schemas.openxmlformats.org/officeDocument/2006/relationships/hyperlink" Target="mailto:Hyeji.choi@samyang.com" TargetMode="External"/><Relationship Id="rId69" Type="http://schemas.openxmlformats.org/officeDocument/2006/relationships/hyperlink" Target="mailto:sooyeon.lee@hanglas.co.kr" TargetMode="External"/><Relationship Id="rId113" Type="http://schemas.openxmlformats.org/officeDocument/2006/relationships/hyperlink" Target="mailto:mrcore.kim@hyundai-di.com" TargetMode="External"/><Relationship Id="rId118" Type="http://schemas.openxmlformats.org/officeDocument/2006/relationships/hyperlink" Target="mailto:imsh@jschem.co.kr" TargetMode="External"/><Relationship Id="rId80" Type="http://schemas.openxmlformats.org/officeDocument/2006/relationships/hyperlink" Target="mailto:op600796@hankooktech.com" TargetMode="External"/><Relationship Id="rId85" Type="http://schemas.openxmlformats.org/officeDocument/2006/relationships/hyperlink" Target="mailto:jisu.mun@samyang.com" TargetMode="External"/><Relationship Id="rId12" Type="http://schemas.openxmlformats.org/officeDocument/2006/relationships/hyperlink" Target="mailto:cbkim@erns.co.kr" TargetMode="External"/><Relationship Id="rId17" Type="http://schemas.openxmlformats.org/officeDocument/2006/relationships/hyperlink" Target="mailto:chs107@hyosung.com" TargetMode="External"/><Relationship Id="rId33" Type="http://schemas.openxmlformats.org/officeDocument/2006/relationships/hyperlink" Target="mailto:ahw123@komsco.com" TargetMode="External"/><Relationship Id="rId38" Type="http://schemas.openxmlformats.org/officeDocument/2006/relationships/hyperlink" Target="mailto:platinumseo@hyundai-transys.com" TargetMode="External"/><Relationship Id="rId59" Type="http://schemas.openxmlformats.org/officeDocument/2006/relationships/hyperlink" Target="mailto:yunjeong_jang@kolon.com" TargetMode="External"/><Relationship Id="rId103" Type="http://schemas.openxmlformats.org/officeDocument/2006/relationships/hyperlink" Target="mailto:kwpark@komsco.com" TargetMode="External"/><Relationship Id="rId108" Type="http://schemas.openxmlformats.org/officeDocument/2006/relationships/hyperlink" Target="mailto:grahn@hanwha.com" TargetMode="External"/><Relationship Id="rId54" Type="http://schemas.openxmlformats.org/officeDocument/2006/relationships/hyperlink" Target="mailto:jsy0327@kkpc.com" TargetMode="External"/><Relationship Id="rId70" Type="http://schemas.openxmlformats.org/officeDocument/2006/relationships/hyperlink" Target="mailto:hgiap@hanglas.co.kr" TargetMode="External"/><Relationship Id="rId75" Type="http://schemas.openxmlformats.org/officeDocument/2006/relationships/hyperlink" Target="mailto:chaeyoollee@sk.com" TargetMode="External"/><Relationship Id="rId91" Type="http://schemas.openxmlformats.org/officeDocument/2006/relationships/hyperlink" Target="mailto:z03353@koreaaero.com" TargetMode="External"/><Relationship Id="rId96" Type="http://schemas.openxmlformats.org/officeDocument/2006/relationships/hyperlink" Target="mailto:dcpark@kolon.com" TargetMode="External"/><Relationship Id="rId1" Type="http://schemas.openxmlformats.org/officeDocument/2006/relationships/hyperlink" Target="mailto:ejmoon@coway.co.kr" TargetMode="External"/><Relationship Id="rId6" Type="http://schemas.openxmlformats.org/officeDocument/2006/relationships/hyperlink" Target="mailto:mina@kigam.re.kr" TargetMode="External"/><Relationship Id="rId23" Type="http://schemas.openxmlformats.org/officeDocument/2006/relationships/hyperlink" Target="mailto:j.s.park@youlchon.com" TargetMode="External"/><Relationship Id="rId28" Type="http://schemas.openxmlformats.org/officeDocument/2006/relationships/hyperlink" Target="mailto:jg.bae@sk.com" TargetMode="External"/><Relationship Id="rId49" Type="http://schemas.openxmlformats.org/officeDocument/2006/relationships/hyperlink" Target="mailto:onr90@kccworld.co.kr" TargetMode="External"/><Relationship Id="rId114" Type="http://schemas.openxmlformats.org/officeDocument/2006/relationships/hyperlink" Target="mailto:10131063@nexentire.com" TargetMode="External"/><Relationship Id="rId119" Type="http://schemas.openxmlformats.org/officeDocument/2006/relationships/hyperlink" Target="mailto:efjsw@eti21.com" TargetMode="External"/><Relationship Id="rId44" Type="http://schemas.openxmlformats.org/officeDocument/2006/relationships/hyperlink" Target="mailto:th02.kim@hanwha.com" TargetMode="External"/><Relationship Id="rId60" Type="http://schemas.openxmlformats.org/officeDocument/2006/relationships/hyperlink" Target="mailto:Wangkyu.choi@corning.com" TargetMode="External"/><Relationship Id="rId65" Type="http://schemas.openxmlformats.org/officeDocument/2006/relationships/hyperlink" Target="mailto:oilgon@posco.com" TargetMode="External"/><Relationship Id="rId81" Type="http://schemas.openxmlformats.org/officeDocument/2006/relationships/hyperlink" Target="mailto:pykim@samhwa.com" TargetMode="External"/><Relationship Id="rId86" Type="http://schemas.openxmlformats.org/officeDocument/2006/relationships/hyperlink" Target="mailto:jglee@buhmwoo.com" TargetMode="External"/><Relationship Id="rId4" Type="http://schemas.openxmlformats.org/officeDocument/2006/relationships/hyperlink" Target="mailto:hmkim@kolon.com" TargetMode="External"/><Relationship Id="rId9" Type="http://schemas.openxmlformats.org/officeDocument/2006/relationships/hyperlink" Target="mailto:kimu1999@kari.re.kr" TargetMode="External"/><Relationship Id="rId13" Type="http://schemas.openxmlformats.org/officeDocument/2006/relationships/hyperlink" Target="mailto:cbkim@erns.co.kr" TargetMode="External"/><Relationship Id="rId18" Type="http://schemas.openxmlformats.org/officeDocument/2006/relationships/hyperlink" Target="mailto:jsmin@hyosung.com" TargetMode="External"/><Relationship Id="rId39" Type="http://schemas.openxmlformats.org/officeDocument/2006/relationships/hyperlink" Target="mailto:platinumseo@hyundai-transys.com" TargetMode="External"/><Relationship Id="rId109" Type="http://schemas.openxmlformats.org/officeDocument/2006/relationships/hyperlink" Target="mailto:dye1@hanonsystems.com" TargetMode="External"/><Relationship Id="rId34" Type="http://schemas.openxmlformats.org/officeDocument/2006/relationships/hyperlink" Target="mailto:kms@lscns.com" TargetMode="External"/><Relationship Id="rId50" Type="http://schemas.openxmlformats.org/officeDocument/2006/relationships/hyperlink" Target="mailto:onr90@kccworld.co.kr" TargetMode="External"/><Relationship Id="rId55" Type="http://schemas.openxmlformats.org/officeDocument/2006/relationships/hyperlink" Target="mailto:kcr@kkpc.com" TargetMode="External"/><Relationship Id="rId76" Type="http://schemas.openxmlformats.org/officeDocument/2006/relationships/hyperlink" Target="mailto:kimhy5959@boryung.co.kr" TargetMode="External"/><Relationship Id="rId97" Type="http://schemas.openxmlformats.org/officeDocument/2006/relationships/hyperlink" Target="mailto:seongwoock.hwang@doosan.com" TargetMode="External"/><Relationship Id="rId104" Type="http://schemas.openxmlformats.org/officeDocument/2006/relationships/hyperlink" Target="mailto:kimjm@nexentire.com" TargetMode="External"/><Relationship Id="rId120" Type="http://schemas.openxmlformats.org/officeDocument/2006/relationships/printerSettings" Target="../printerSettings/printerSettings2.bin"/><Relationship Id="rId7" Type="http://schemas.openxmlformats.org/officeDocument/2006/relationships/hyperlink" Target="mailto:KiYeon.Hong@kefico.co.kr" TargetMode="External"/><Relationship Id="rId71" Type="http://schemas.openxmlformats.org/officeDocument/2006/relationships/hyperlink" Target="mailto:sleeg@ls-electric.com" TargetMode="External"/><Relationship Id="rId92" Type="http://schemas.openxmlformats.org/officeDocument/2006/relationships/hyperlink" Target="mailto:etjun7@hyosung.com" TargetMode="External"/><Relationship Id="rId2" Type="http://schemas.openxmlformats.org/officeDocument/2006/relationships/hyperlink" Target="mailto:ejmoon@coway.co.kr" TargetMode="External"/><Relationship Id="rId29" Type="http://schemas.openxmlformats.org/officeDocument/2006/relationships/hyperlink" Target="mailto:soyeon.kim@sk.com" TargetMode="External"/><Relationship Id="rId24" Type="http://schemas.openxmlformats.org/officeDocument/2006/relationships/hyperlink" Target="mailto:Y202022@youlchon.com" TargetMode="External"/><Relationship Id="rId40" Type="http://schemas.openxmlformats.org/officeDocument/2006/relationships/hyperlink" Target="mailto:ssk617@hyosung.com" TargetMode="External"/><Relationship Id="rId45" Type="http://schemas.openxmlformats.org/officeDocument/2006/relationships/hyperlink" Target="mailto:bskim@lsnikko.com" TargetMode="External"/><Relationship Id="rId66" Type="http://schemas.openxmlformats.org/officeDocument/2006/relationships/hyperlink" Target="mailto:477427mj@posco.com" TargetMode="External"/><Relationship Id="rId87" Type="http://schemas.openxmlformats.org/officeDocument/2006/relationships/hyperlink" Target="mailto:amurita@buhmwoo.com" TargetMode="External"/><Relationship Id="rId110" Type="http://schemas.openxmlformats.org/officeDocument/2006/relationships/hyperlink" Target="mailto:jkim35@hanonsystems.com" TargetMode="External"/><Relationship Id="rId115" Type="http://schemas.openxmlformats.org/officeDocument/2006/relationships/hyperlink" Target="mailto:loveyhy@nongshim.com" TargetMode="External"/><Relationship Id="rId61" Type="http://schemas.openxmlformats.org/officeDocument/2006/relationships/hyperlink" Target="mailto:kyudonglee@corning.com" TargetMode="External"/><Relationship Id="rId82" Type="http://schemas.openxmlformats.org/officeDocument/2006/relationships/hyperlink" Target="mailto:sm8000@samhwa.com" TargetMode="External"/><Relationship Id="rId19" Type="http://schemas.openxmlformats.org/officeDocument/2006/relationships/hyperlink" Target="mailto:jsmin@hyosung.com" TargetMode="External"/><Relationship Id="rId14" Type="http://schemas.openxmlformats.org/officeDocument/2006/relationships/hyperlink" Target="mailto:bskoo@lgchem.com" TargetMode="External"/><Relationship Id="rId30" Type="http://schemas.openxmlformats.org/officeDocument/2006/relationships/hyperlink" Target="mailto:soyeon.kim@sk.com" TargetMode="External"/><Relationship Id="rId35" Type="http://schemas.openxmlformats.org/officeDocument/2006/relationships/hyperlink" Target="mailto:gjheo@lscns.com" TargetMode="External"/><Relationship Id="rId56" Type="http://schemas.openxmlformats.org/officeDocument/2006/relationships/hyperlink" Target="mailto:hsoung@doosan.com" TargetMode="External"/><Relationship Id="rId77" Type="http://schemas.openxmlformats.org/officeDocument/2006/relationships/hyperlink" Target="mailto:yecho@boryung.co.kr" TargetMode="External"/><Relationship Id="rId100" Type="http://schemas.openxmlformats.org/officeDocument/2006/relationships/hyperlink" Target="mailto:k2jin@kwater.or.kr" TargetMode="External"/><Relationship Id="rId105" Type="http://schemas.openxmlformats.org/officeDocument/2006/relationships/hyperlink" Target="mailto:heekyung.song@torayamk.com" TargetMode="External"/><Relationship Id="rId8" Type="http://schemas.openxmlformats.org/officeDocument/2006/relationships/hyperlink" Target="mailto:KiYeon.Hong@kefico.co.kr" TargetMode="External"/><Relationship Id="rId51" Type="http://schemas.openxmlformats.org/officeDocument/2006/relationships/hyperlink" Target="mailto:10192022@nexentire.com" TargetMode="External"/><Relationship Id="rId72" Type="http://schemas.openxmlformats.org/officeDocument/2006/relationships/hyperlink" Target="mailto:nchung@ls-electric.com" TargetMode="External"/><Relationship Id="rId93" Type="http://schemas.openxmlformats.org/officeDocument/2006/relationships/hyperlink" Target="mailto:ssyoo@samhwa.com" TargetMode="External"/><Relationship Id="rId98" Type="http://schemas.openxmlformats.org/officeDocument/2006/relationships/hyperlink" Target="mailto:tslee@ujinfw.com" TargetMode="External"/><Relationship Id="rId121" Type="http://schemas.openxmlformats.org/officeDocument/2006/relationships/vmlDrawing" Target="../drawings/vmlDrawing2.vml"/><Relationship Id="rId3" Type="http://schemas.openxmlformats.org/officeDocument/2006/relationships/hyperlink" Target="mailto:yuin724@kolon.com" TargetMode="External"/><Relationship Id="rId25" Type="http://schemas.openxmlformats.org/officeDocument/2006/relationships/hyperlink" Target="mailto:gj.yoon@samsung.com" TargetMode="External"/><Relationship Id="rId46" Type="http://schemas.openxmlformats.org/officeDocument/2006/relationships/hyperlink" Target="mailto:moossang@lsnikko.com" TargetMode="External"/><Relationship Id="rId67" Type="http://schemas.openxmlformats.org/officeDocument/2006/relationships/hyperlink" Target="mailto:477427mj@posco.com" TargetMode="External"/><Relationship Id="rId116" Type="http://schemas.openxmlformats.org/officeDocument/2006/relationships/hyperlink" Target="mailto:heekyung.song.h0@mail.toray" TargetMode="External"/><Relationship Id="rId20" Type="http://schemas.openxmlformats.org/officeDocument/2006/relationships/hyperlink" Target="mailto:juih@lsmtron.com" TargetMode="External"/><Relationship Id="rId41" Type="http://schemas.openxmlformats.org/officeDocument/2006/relationships/hyperlink" Target="mailto:ssk617@hyosung.com" TargetMode="External"/><Relationship Id="rId62" Type="http://schemas.openxmlformats.org/officeDocument/2006/relationships/hyperlink" Target="mailto:Sunjoon.park@corning.com" TargetMode="External"/><Relationship Id="rId83" Type="http://schemas.openxmlformats.org/officeDocument/2006/relationships/hyperlink" Target="mailto:dongwook.park@samyang.com" TargetMode="External"/><Relationship Id="rId88" Type="http://schemas.openxmlformats.org/officeDocument/2006/relationships/hyperlink" Target="mailto:joonseop@nongshim.com" TargetMode="External"/><Relationship Id="rId111" Type="http://schemas.openxmlformats.org/officeDocument/2006/relationships/hyperlink" Target="mailto:melek@innopolis.or.kr" TargetMode="External"/><Relationship Id="rId15" Type="http://schemas.openxmlformats.org/officeDocument/2006/relationships/hyperlink" Target="mailto:ssonglg@lgchem.com" TargetMode="External"/><Relationship Id="rId36" Type="http://schemas.openxmlformats.org/officeDocument/2006/relationships/hyperlink" Target="mailto:gjheo@lscns.com" TargetMode="External"/><Relationship Id="rId57" Type="http://schemas.openxmlformats.org/officeDocument/2006/relationships/hyperlink" Target="mailto:jeongki@kolon.com" TargetMode="External"/><Relationship Id="rId106" Type="http://schemas.openxmlformats.org/officeDocument/2006/relationships/hyperlink" Target="mailto:doublej@hanwha.com" TargetMode="External"/><Relationship Id="rId10" Type="http://schemas.openxmlformats.org/officeDocument/2006/relationships/hyperlink" Target="mailto:eunachoi@kari.re.kr" TargetMode="External"/><Relationship Id="rId31" Type="http://schemas.openxmlformats.org/officeDocument/2006/relationships/hyperlink" Target="mailto:icando@gscaltex.com" TargetMode="External"/><Relationship Id="rId52" Type="http://schemas.openxmlformats.org/officeDocument/2006/relationships/hyperlink" Target="mailto:sdhans@aekyung.kr" TargetMode="External"/><Relationship Id="rId73" Type="http://schemas.openxmlformats.org/officeDocument/2006/relationships/hyperlink" Target="mailto:mskang@lsis.com" TargetMode="External"/><Relationship Id="rId78" Type="http://schemas.openxmlformats.org/officeDocument/2006/relationships/hyperlink" Target="mailto:jinho@hankooktech.com" TargetMode="External"/><Relationship Id="rId94" Type="http://schemas.openxmlformats.org/officeDocument/2006/relationships/hyperlink" Target="mailto:k8279@hanmail.net" TargetMode="External"/><Relationship Id="rId99" Type="http://schemas.openxmlformats.org/officeDocument/2006/relationships/hyperlink" Target="mailto:nyh@kwater.or.kr" TargetMode="External"/><Relationship Id="rId101" Type="http://schemas.openxmlformats.org/officeDocument/2006/relationships/hyperlink" Target="mailto:sungwon.yun@hyundai-kefico.com" TargetMode="External"/><Relationship Id="rId12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48150"/>
  <sheetViews>
    <sheetView zoomScaleNormal="100"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B50" sqref="B3:B50"/>
    </sheetView>
  </sheetViews>
  <sheetFormatPr defaultColWidth="9" defaultRowHeight="14.5" x14ac:dyDescent="0.45"/>
  <cols>
    <col min="1" max="1" width="4.5" style="27" customWidth="1"/>
    <col min="2" max="2" width="22.75" style="51" bestFit="1" customWidth="1"/>
    <col min="3" max="3" width="19.75" style="52" customWidth="1"/>
    <col min="4" max="4" width="6.25" style="53" customWidth="1"/>
    <col min="5" max="5" width="7.83203125" style="52" customWidth="1"/>
    <col min="6" max="6" width="11.58203125" style="53" customWidth="1"/>
    <col min="7" max="7" width="12.08203125" style="53" customWidth="1"/>
    <col min="8" max="8" width="22.08203125" style="54" customWidth="1"/>
    <col min="9" max="9" width="22.08203125" style="86" customWidth="1"/>
    <col min="10" max="10" width="11.83203125" style="9" customWidth="1"/>
    <col min="11" max="11" width="11.5" style="9" customWidth="1"/>
    <col min="12" max="12" width="12.58203125" style="9" customWidth="1"/>
    <col min="13" max="13" width="32" style="86" hidden="1" customWidth="1"/>
    <col min="14" max="17" width="22.08203125" style="86" hidden="1" customWidth="1"/>
    <col min="18" max="18" width="7.5" style="3" customWidth="1"/>
    <col min="19" max="19" width="50.58203125" style="2" customWidth="1"/>
    <col min="20" max="22" width="9.08203125" style="2" customWidth="1"/>
    <col min="23" max="23" width="11.5" style="27" customWidth="1"/>
    <col min="24" max="24" width="14" style="27" customWidth="1"/>
    <col min="25" max="25" width="26.25" style="27" bestFit="1" customWidth="1"/>
    <col min="26" max="27" width="11.5" style="27" customWidth="1"/>
    <col min="28" max="30" width="12.58203125" style="27" customWidth="1"/>
    <col min="31" max="31" width="11.83203125" style="27" customWidth="1"/>
    <col min="32" max="32" width="12.75" style="27" customWidth="1"/>
    <col min="33" max="33" width="24.33203125" style="27" customWidth="1"/>
    <col min="34" max="34" width="12.58203125" style="1" customWidth="1"/>
    <col min="35" max="35" width="37.58203125" style="27" customWidth="1"/>
    <col min="36" max="36" width="7.75" style="27" customWidth="1"/>
    <col min="37" max="37" width="6.25" style="27" customWidth="1"/>
    <col min="38" max="38" width="11.58203125" style="27" bestFit="1" customWidth="1"/>
    <col min="39" max="16384" width="9" style="24"/>
  </cols>
  <sheetData>
    <row r="1" spans="1:38" ht="16.5" customHeight="1" x14ac:dyDescent="0.45">
      <c r="A1" s="10"/>
      <c r="B1" s="155" t="s">
        <v>26</v>
      </c>
      <c r="C1" s="155"/>
      <c r="D1" s="155"/>
      <c r="E1" s="155"/>
      <c r="F1" s="155"/>
      <c r="G1" s="155"/>
      <c r="H1" s="155"/>
      <c r="I1" s="78">
        <f>COUNTIF(I3:I67,0)</f>
        <v>0</v>
      </c>
      <c r="J1" s="78">
        <f>COUNTIF(J3:J67,0)</f>
        <v>0</v>
      </c>
      <c r="K1" s="78">
        <f>COUNTIF(K3:K67,0)</f>
        <v>0</v>
      </c>
      <c r="L1" s="78">
        <f>COUNTIF(L3:L67,0)</f>
        <v>0</v>
      </c>
      <c r="M1" s="78"/>
      <c r="N1" s="78">
        <f t="shared" ref="N1" si="0">COUNTIF(N3:N67,0)</f>
        <v>21</v>
      </c>
      <c r="O1" s="78"/>
      <c r="P1" s="78"/>
      <c r="Q1" s="78"/>
      <c r="R1" s="1"/>
      <c r="S1" s="19"/>
      <c r="U1" s="156" t="s">
        <v>25</v>
      </c>
      <c r="V1" s="156"/>
      <c r="W1" s="156"/>
      <c r="X1" s="156"/>
      <c r="Y1" s="156"/>
      <c r="Z1" s="157" t="s">
        <v>24</v>
      </c>
      <c r="AA1" s="157"/>
      <c r="AB1" s="157"/>
      <c r="AC1" s="157"/>
      <c r="AD1" s="157"/>
      <c r="AE1" s="157"/>
      <c r="AF1" s="157"/>
      <c r="AG1" s="157"/>
      <c r="AH1" s="157"/>
      <c r="AI1" s="157"/>
      <c r="AJ1" s="1"/>
      <c r="AK1" s="24"/>
    </row>
    <row r="2" spans="1:38" s="27" customFormat="1" ht="13" customHeight="1" x14ac:dyDescent="0.45">
      <c r="A2" s="17" t="s">
        <v>23</v>
      </c>
      <c r="B2" s="67" t="s">
        <v>670</v>
      </c>
      <c r="C2" s="42" t="s">
        <v>22</v>
      </c>
      <c r="D2" s="41" t="s">
        <v>21</v>
      </c>
      <c r="E2" s="42" t="s">
        <v>20</v>
      </c>
      <c r="F2" s="41" t="s">
        <v>19</v>
      </c>
      <c r="G2" s="41" t="s">
        <v>18</v>
      </c>
      <c r="H2" s="42" t="s">
        <v>3</v>
      </c>
      <c r="I2" s="76" t="s">
        <v>799</v>
      </c>
      <c r="J2" s="77" t="s">
        <v>658</v>
      </c>
      <c r="K2" s="77" t="s">
        <v>800</v>
      </c>
      <c r="L2" s="77" t="s">
        <v>659</v>
      </c>
      <c r="M2" s="76" t="s">
        <v>760</v>
      </c>
      <c r="N2" s="76" t="s">
        <v>725</v>
      </c>
      <c r="O2" s="76" t="s">
        <v>680</v>
      </c>
      <c r="P2" s="76" t="s">
        <v>672</v>
      </c>
      <c r="Q2" s="76" t="s">
        <v>708</v>
      </c>
      <c r="R2" s="18" t="s">
        <v>2</v>
      </c>
      <c r="S2" s="17" t="s">
        <v>17</v>
      </c>
      <c r="T2" s="15" t="s">
        <v>16</v>
      </c>
      <c r="U2" s="36" t="s">
        <v>15</v>
      </c>
      <c r="V2" s="36" t="s">
        <v>14</v>
      </c>
      <c r="W2" s="36" t="s">
        <v>13</v>
      </c>
      <c r="X2" s="36" t="s">
        <v>12</v>
      </c>
      <c r="Y2" s="36" t="s">
        <v>11</v>
      </c>
      <c r="Z2" s="34" t="s">
        <v>10</v>
      </c>
      <c r="AA2" s="34" t="s">
        <v>9</v>
      </c>
      <c r="AB2" s="94" t="s">
        <v>801</v>
      </c>
      <c r="AC2" s="35" t="s">
        <v>52</v>
      </c>
      <c r="AD2" s="35" t="s">
        <v>56</v>
      </c>
      <c r="AE2" s="34" t="s">
        <v>7</v>
      </c>
      <c r="AF2" s="34" t="s">
        <v>6</v>
      </c>
      <c r="AG2" s="34" t="s">
        <v>5</v>
      </c>
      <c r="AH2" s="34" t="s">
        <v>4</v>
      </c>
      <c r="AI2" s="34" t="s">
        <v>3</v>
      </c>
      <c r="AJ2" s="17" t="s">
        <v>2</v>
      </c>
      <c r="AK2" s="17" t="s">
        <v>1</v>
      </c>
      <c r="AL2" s="17" t="s">
        <v>0</v>
      </c>
    </row>
    <row r="3" spans="1:38" s="51" customFormat="1" ht="16" x14ac:dyDescent="0.45">
      <c r="A3" s="60">
        <v>1</v>
      </c>
      <c r="B3" s="38" t="s">
        <v>669</v>
      </c>
      <c r="C3" s="39" t="s">
        <v>189</v>
      </c>
      <c r="D3" s="71" t="s">
        <v>240</v>
      </c>
      <c r="E3" s="39" t="s">
        <v>241</v>
      </c>
      <c r="F3" s="40" t="s">
        <v>242</v>
      </c>
      <c r="G3" s="40" t="s">
        <v>243</v>
      </c>
      <c r="H3" s="43" t="s">
        <v>244</v>
      </c>
      <c r="I3" s="104" t="s">
        <v>771</v>
      </c>
      <c r="J3" s="80"/>
      <c r="K3" s="80"/>
      <c r="L3" s="80"/>
      <c r="M3" s="79"/>
      <c r="N3" s="79"/>
      <c r="O3" s="79"/>
      <c r="P3" s="79"/>
      <c r="Q3" s="79"/>
      <c r="R3" s="61"/>
      <c r="S3" s="62" t="s">
        <v>245</v>
      </c>
      <c r="T3" s="63">
        <v>1400000</v>
      </c>
      <c r="U3" s="40"/>
      <c r="V3" s="38"/>
      <c r="W3" s="40"/>
      <c r="X3" s="40"/>
      <c r="Y3" s="64"/>
      <c r="Z3" s="65" t="s">
        <v>247</v>
      </c>
      <c r="AA3" s="66" t="s">
        <v>88</v>
      </c>
      <c r="AB3" s="40" t="s">
        <v>248</v>
      </c>
      <c r="AC3" s="40" t="s">
        <v>249</v>
      </c>
      <c r="AD3" s="40" t="s">
        <v>250</v>
      </c>
      <c r="AE3" s="40" t="s">
        <v>246</v>
      </c>
      <c r="AF3" s="38"/>
      <c r="AG3" s="40" t="s">
        <v>251</v>
      </c>
      <c r="AH3" s="40"/>
      <c r="AI3" s="64" t="s">
        <v>252</v>
      </c>
      <c r="AJ3" s="61"/>
      <c r="AK3" s="38"/>
      <c r="AL3" s="40"/>
    </row>
    <row r="4" spans="1:38" ht="13" customHeight="1" x14ac:dyDescent="0.45">
      <c r="A4" s="28">
        <v>2</v>
      </c>
      <c r="B4" s="38" t="s">
        <v>111</v>
      </c>
      <c r="C4" s="39" t="s">
        <v>112</v>
      </c>
      <c r="D4" s="71" t="s">
        <v>113</v>
      </c>
      <c r="E4" s="39" t="s">
        <v>38</v>
      </c>
      <c r="F4" s="40" t="s">
        <v>115</v>
      </c>
      <c r="G4" s="40" t="s">
        <v>116</v>
      </c>
      <c r="H4" s="43" t="s">
        <v>117</v>
      </c>
      <c r="I4" s="79" t="s">
        <v>771</v>
      </c>
      <c r="J4" s="17"/>
      <c r="K4" s="17"/>
      <c r="L4" s="17"/>
      <c r="M4" s="79"/>
      <c r="N4" s="79"/>
      <c r="O4" s="79" t="s">
        <v>682</v>
      </c>
      <c r="P4" s="79" t="s">
        <v>673</v>
      </c>
      <c r="Q4" s="79" t="s">
        <v>709</v>
      </c>
      <c r="R4" s="4"/>
      <c r="S4" s="6" t="s">
        <v>118</v>
      </c>
      <c r="T4" s="5">
        <v>1400000</v>
      </c>
      <c r="U4" s="23" t="s">
        <v>119</v>
      </c>
      <c r="V4" s="23" t="s">
        <v>120</v>
      </c>
      <c r="W4" s="23" t="s">
        <v>121</v>
      </c>
      <c r="X4" s="23" t="s">
        <v>122</v>
      </c>
      <c r="Y4" s="22" t="s">
        <v>657</v>
      </c>
      <c r="Z4" s="37" t="s">
        <v>124</v>
      </c>
      <c r="AA4" s="8" t="s">
        <v>88</v>
      </c>
      <c r="AB4" s="23" t="s">
        <v>125</v>
      </c>
      <c r="AC4" s="23" t="s">
        <v>126</v>
      </c>
      <c r="AD4" s="23" t="s">
        <v>127</v>
      </c>
      <c r="AE4" s="23" t="s">
        <v>119</v>
      </c>
      <c r="AF4" s="23" t="s">
        <v>120</v>
      </c>
      <c r="AG4" s="23" t="s">
        <v>122</v>
      </c>
      <c r="AH4" s="23" t="s">
        <v>122</v>
      </c>
      <c r="AI4" s="22" t="s">
        <v>123</v>
      </c>
      <c r="AJ4" s="4"/>
      <c r="AK4" s="25"/>
      <c r="AL4" s="23"/>
    </row>
    <row r="5" spans="1:38" ht="13" customHeight="1" x14ac:dyDescent="0.45">
      <c r="A5" s="60">
        <v>3</v>
      </c>
      <c r="B5" s="38" t="s">
        <v>796</v>
      </c>
      <c r="C5" s="39" t="s">
        <v>518</v>
      </c>
      <c r="D5" s="71" t="s">
        <v>903</v>
      </c>
      <c r="E5" s="39" t="s">
        <v>38</v>
      </c>
      <c r="F5" s="40" t="s">
        <v>661</v>
      </c>
      <c r="G5" s="40" t="s">
        <v>662</v>
      </c>
      <c r="H5" s="57" t="s">
        <v>813</v>
      </c>
      <c r="I5" s="81" t="s">
        <v>815</v>
      </c>
      <c r="J5" s="81" t="s">
        <v>815</v>
      </c>
      <c r="K5" s="81" t="s">
        <v>815</v>
      </c>
      <c r="L5" s="104" t="s">
        <v>847</v>
      </c>
      <c r="M5" s="79" t="s">
        <v>764</v>
      </c>
      <c r="N5" s="79">
        <v>0</v>
      </c>
      <c r="O5" s="79" t="s">
        <v>682</v>
      </c>
      <c r="P5" s="79" t="s">
        <v>673</v>
      </c>
      <c r="Q5" s="79" t="s">
        <v>709</v>
      </c>
      <c r="R5" s="4" t="s">
        <v>519</v>
      </c>
      <c r="S5" s="6" t="s">
        <v>520</v>
      </c>
      <c r="T5" s="5">
        <v>1400000</v>
      </c>
      <c r="U5" s="23" t="s">
        <v>521</v>
      </c>
      <c r="V5" s="23" t="s">
        <v>231</v>
      </c>
      <c r="W5" s="23" t="s">
        <v>523</v>
      </c>
      <c r="X5" s="23" t="s">
        <v>524</v>
      </c>
      <c r="Y5" s="22" t="s">
        <v>525</v>
      </c>
      <c r="Z5" s="37" t="s">
        <v>526</v>
      </c>
      <c r="AA5" s="8" t="s">
        <v>88</v>
      </c>
      <c r="AB5" s="23" t="s">
        <v>527</v>
      </c>
      <c r="AC5" s="23" t="s">
        <v>528</v>
      </c>
      <c r="AD5" s="23" t="s">
        <v>602</v>
      </c>
      <c r="AE5" s="23" t="s">
        <v>521</v>
      </c>
      <c r="AF5" s="23" t="s">
        <v>231</v>
      </c>
      <c r="AG5" s="23" t="s">
        <v>524</v>
      </c>
      <c r="AH5" s="23"/>
      <c r="AI5" s="22" t="s">
        <v>525</v>
      </c>
      <c r="AJ5" s="4"/>
      <c r="AK5" s="25"/>
      <c r="AL5" s="23"/>
    </row>
    <row r="6" spans="1:38" ht="13" customHeight="1" x14ac:dyDescent="0.45">
      <c r="A6" s="28">
        <v>4</v>
      </c>
      <c r="B6" s="38" t="s">
        <v>325</v>
      </c>
      <c r="C6" s="39" t="s">
        <v>189</v>
      </c>
      <c r="D6" s="71" t="s">
        <v>326</v>
      </c>
      <c r="E6" s="39" t="s">
        <v>38</v>
      </c>
      <c r="F6" s="40" t="s">
        <v>327</v>
      </c>
      <c r="G6" s="40" t="s">
        <v>328</v>
      </c>
      <c r="H6" s="43" t="s">
        <v>329</v>
      </c>
      <c r="I6" s="104" t="s">
        <v>771</v>
      </c>
      <c r="J6" s="17"/>
      <c r="K6" s="17"/>
      <c r="L6" s="17"/>
      <c r="M6" s="79"/>
      <c r="N6" s="79"/>
      <c r="O6" s="79" t="s">
        <v>683</v>
      </c>
      <c r="P6" s="79"/>
      <c r="Q6" s="79" t="s">
        <v>709</v>
      </c>
      <c r="R6" s="4" t="s">
        <v>330</v>
      </c>
      <c r="S6" s="13" t="s">
        <v>331</v>
      </c>
      <c r="T6" s="5">
        <v>1400000</v>
      </c>
      <c r="U6" s="23" t="s">
        <v>332</v>
      </c>
      <c r="V6" s="23" t="s">
        <v>304</v>
      </c>
      <c r="W6" s="23" t="s">
        <v>333</v>
      </c>
      <c r="X6" s="23" t="s">
        <v>334</v>
      </c>
      <c r="Y6" s="22" t="s">
        <v>335</v>
      </c>
      <c r="Z6" s="37" t="s">
        <v>284</v>
      </c>
      <c r="AA6" s="8" t="s">
        <v>88</v>
      </c>
      <c r="AB6" s="23" t="s">
        <v>336</v>
      </c>
      <c r="AC6" s="23" t="s">
        <v>337</v>
      </c>
      <c r="AD6" s="23" t="s">
        <v>338</v>
      </c>
      <c r="AE6" s="23" t="s">
        <v>332</v>
      </c>
      <c r="AF6" s="23" t="s">
        <v>304</v>
      </c>
      <c r="AG6" s="23" t="s">
        <v>334</v>
      </c>
      <c r="AH6" s="23" t="s">
        <v>334</v>
      </c>
      <c r="AI6" s="22" t="s">
        <v>335</v>
      </c>
      <c r="AJ6" s="25"/>
      <c r="AK6" s="23"/>
      <c r="AL6" s="23"/>
    </row>
    <row r="7" spans="1:38" ht="13" customHeight="1" x14ac:dyDescent="0.45">
      <c r="A7" s="60">
        <v>5</v>
      </c>
      <c r="B7" s="38" t="s">
        <v>175</v>
      </c>
      <c r="C7" s="39" t="s">
        <v>28</v>
      </c>
      <c r="D7" s="71" t="s">
        <v>176</v>
      </c>
      <c r="E7" s="39" t="s">
        <v>38</v>
      </c>
      <c r="F7" s="40" t="s">
        <v>177</v>
      </c>
      <c r="G7" s="40" t="s">
        <v>178</v>
      </c>
      <c r="H7" s="44" t="s">
        <v>179</v>
      </c>
      <c r="I7" s="81" t="s">
        <v>815</v>
      </c>
      <c r="J7" s="81" t="s">
        <v>815</v>
      </c>
      <c r="K7" s="81" t="s">
        <v>815</v>
      </c>
      <c r="L7" s="81" t="s">
        <v>815</v>
      </c>
      <c r="M7" s="81"/>
      <c r="N7" s="81">
        <v>0</v>
      </c>
      <c r="O7" s="81" t="s">
        <v>682</v>
      </c>
      <c r="P7" s="81" t="s">
        <v>673</v>
      </c>
      <c r="Q7" s="79" t="s">
        <v>709</v>
      </c>
      <c r="R7" s="4"/>
      <c r="S7" s="13" t="s">
        <v>180</v>
      </c>
      <c r="T7" s="5">
        <v>1400000</v>
      </c>
      <c r="U7" s="23"/>
      <c r="V7" s="23"/>
      <c r="W7" s="23"/>
      <c r="X7" s="23"/>
      <c r="Y7" s="23"/>
      <c r="Z7" s="37" t="s">
        <v>181</v>
      </c>
      <c r="AA7" s="8" t="s">
        <v>88</v>
      </c>
      <c r="AB7" s="23" t="s">
        <v>182</v>
      </c>
      <c r="AC7" s="23" t="s">
        <v>183</v>
      </c>
      <c r="AD7" s="23" t="s">
        <v>185</v>
      </c>
      <c r="AE7" s="23" t="s">
        <v>184</v>
      </c>
      <c r="AF7" s="23" t="s">
        <v>120</v>
      </c>
      <c r="AG7" s="23" t="s">
        <v>187</v>
      </c>
      <c r="AH7" s="23"/>
      <c r="AI7" s="22" t="s">
        <v>188</v>
      </c>
      <c r="AJ7" s="25"/>
      <c r="AK7" s="23"/>
      <c r="AL7" s="23"/>
    </row>
    <row r="8" spans="1:38" s="51" customFormat="1" ht="13" customHeight="1" x14ac:dyDescent="0.45">
      <c r="A8" s="28">
        <v>6</v>
      </c>
      <c r="B8" s="38" t="s">
        <v>667</v>
      </c>
      <c r="C8" s="39" t="s">
        <v>273</v>
      </c>
      <c r="D8" s="71" t="s">
        <v>274</v>
      </c>
      <c r="E8" s="39" t="s">
        <v>167</v>
      </c>
      <c r="F8" s="40" t="s">
        <v>275</v>
      </c>
      <c r="G8" s="40" t="s">
        <v>276</v>
      </c>
      <c r="H8" s="43" t="s">
        <v>277</v>
      </c>
      <c r="I8" s="104" t="s">
        <v>771</v>
      </c>
      <c r="J8" s="58"/>
      <c r="K8" s="58"/>
      <c r="L8" s="58"/>
      <c r="M8" s="92" t="s">
        <v>798</v>
      </c>
      <c r="N8" s="92">
        <v>0</v>
      </c>
      <c r="O8" s="92" t="s">
        <v>691</v>
      </c>
      <c r="P8" s="92" t="s">
        <v>673</v>
      </c>
      <c r="Q8" s="92" t="s">
        <v>711</v>
      </c>
      <c r="R8" s="61"/>
      <c r="S8" s="62" t="s">
        <v>278</v>
      </c>
      <c r="T8" s="63">
        <v>1400000</v>
      </c>
      <c r="U8" s="40" t="s">
        <v>279</v>
      </c>
      <c r="V8" s="40" t="s">
        <v>280</v>
      </c>
      <c r="W8" s="40" t="s">
        <v>281</v>
      </c>
      <c r="X8" s="40" t="s">
        <v>282</v>
      </c>
      <c r="Y8" s="64" t="s">
        <v>283</v>
      </c>
      <c r="Z8" s="65" t="s">
        <v>284</v>
      </c>
      <c r="AA8" s="66" t="s">
        <v>88</v>
      </c>
      <c r="AB8" s="40" t="s">
        <v>285</v>
      </c>
      <c r="AC8" s="40" t="s">
        <v>286</v>
      </c>
      <c r="AD8" s="40" t="s">
        <v>287</v>
      </c>
      <c r="AE8" s="40" t="s">
        <v>279</v>
      </c>
      <c r="AF8" s="40" t="s">
        <v>280</v>
      </c>
      <c r="AG8" s="40" t="s">
        <v>281</v>
      </c>
      <c r="AH8" s="40"/>
      <c r="AI8" s="64" t="s">
        <v>283</v>
      </c>
      <c r="AJ8" s="61"/>
      <c r="AK8" s="38"/>
      <c r="AL8" s="40"/>
    </row>
    <row r="9" spans="1:38" ht="13" customHeight="1" x14ac:dyDescent="0.45">
      <c r="A9" s="60">
        <v>7</v>
      </c>
      <c r="B9" s="38" t="s">
        <v>529</v>
      </c>
      <c r="C9" s="39" t="s">
        <v>530</v>
      </c>
      <c r="D9" s="71" t="s">
        <v>531</v>
      </c>
      <c r="E9" s="39" t="s">
        <v>38</v>
      </c>
      <c r="F9" s="40" t="s">
        <v>532</v>
      </c>
      <c r="G9" s="40" t="s">
        <v>533</v>
      </c>
      <c r="H9" s="43" t="s">
        <v>556</v>
      </c>
      <c r="I9" s="79" t="s">
        <v>857</v>
      </c>
      <c r="J9" s="17"/>
      <c r="K9" s="17"/>
      <c r="L9" s="17"/>
      <c r="M9" s="79"/>
      <c r="N9" s="79"/>
      <c r="O9" s="79"/>
      <c r="P9" s="79"/>
      <c r="Q9" s="79"/>
      <c r="R9" s="4"/>
      <c r="S9" s="6"/>
      <c r="T9" s="5"/>
      <c r="U9" s="23"/>
      <c r="V9" s="23"/>
      <c r="W9" s="23"/>
      <c r="X9" s="23"/>
      <c r="Y9" s="22"/>
      <c r="Z9" s="93"/>
      <c r="AA9" s="7"/>
      <c r="AB9" s="23"/>
      <c r="AC9" s="23"/>
      <c r="AD9" s="23"/>
      <c r="AE9" s="23"/>
      <c r="AF9" s="23"/>
      <c r="AG9" s="23"/>
      <c r="AH9" s="23"/>
      <c r="AI9" s="22"/>
      <c r="AJ9" s="23"/>
      <c r="AK9" s="25"/>
      <c r="AL9" s="23"/>
    </row>
    <row r="10" spans="1:38" ht="16" x14ac:dyDescent="0.45">
      <c r="A10" s="28">
        <v>8</v>
      </c>
      <c r="B10" s="38" t="s">
        <v>222</v>
      </c>
      <c r="C10" s="39" t="s">
        <v>223</v>
      </c>
      <c r="D10" s="71" t="s">
        <v>224</v>
      </c>
      <c r="E10" s="39" t="s">
        <v>38</v>
      </c>
      <c r="F10" s="40" t="s">
        <v>226</v>
      </c>
      <c r="G10" s="40" t="s">
        <v>227</v>
      </c>
      <c r="H10" s="43" t="s">
        <v>228</v>
      </c>
      <c r="I10" s="79" t="s">
        <v>771</v>
      </c>
      <c r="J10" s="17"/>
      <c r="K10" s="17"/>
      <c r="L10" s="17"/>
      <c r="M10" s="79" t="s">
        <v>768</v>
      </c>
      <c r="N10" s="79">
        <v>0</v>
      </c>
      <c r="O10" s="79" t="s">
        <v>682</v>
      </c>
      <c r="P10" s="79" t="s">
        <v>673</v>
      </c>
      <c r="Q10" s="79" t="s">
        <v>709</v>
      </c>
      <c r="R10" s="4" t="s">
        <v>534</v>
      </c>
      <c r="S10" s="6" t="s">
        <v>535</v>
      </c>
      <c r="T10" s="5">
        <v>1400000</v>
      </c>
      <c r="U10" s="23"/>
      <c r="V10" s="23"/>
      <c r="W10" s="23"/>
      <c r="X10" s="23"/>
      <c r="Y10" s="22"/>
      <c r="Z10" s="37" t="s">
        <v>526</v>
      </c>
      <c r="AA10" s="8" t="s">
        <v>88</v>
      </c>
      <c r="AB10" s="23" t="s">
        <v>536</v>
      </c>
      <c r="AC10" s="23" t="s">
        <v>537</v>
      </c>
      <c r="AD10" s="23" t="s">
        <v>538</v>
      </c>
      <c r="AE10" s="23" t="s">
        <v>539</v>
      </c>
      <c r="AF10" s="23"/>
      <c r="AG10" s="23" t="s">
        <v>540</v>
      </c>
      <c r="AH10" s="23"/>
      <c r="AI10" s="22" t="s">
        <v>541</v>
      </c>
      <c r="AJ10" s="23"/>
      <c r="AK10" s="11"/>
      <c r="AL10" s="23"/>
    </row>
    <row r="11" spans="1:38" ht="13" customHeight="1" x14ac:dyDescent="0.45">
      <c r="A11" s="60">
        <v>9</v>
      </c>
      <c r="B11" s="38" t="s">
        <v>406</v>
      </c>
      <c r="C11" s="39" t="s">
        <v>189</v>
      </c>
      <c r="D11" s="118" t="s">
        <v>695</v>
      </c>
      <c r="E11" s="73" t="s">
        <v>696</v>
      </c>
      <c r="F11" s="40" t="s">
        <v>697</v>
      </c>
      <c r="G11" s="40" t="s">
        <v>698</v>
      </c>
      <c r="H11" s="43" t="s">
        <v>699</v>
      </c>
      <c r="I11" s="79" t="s">
        <v>771</v>
      </c>
      <c r="J11" s="17"/>
      <c r="K11" s="17"/>
      <c r="L11" s="17"/>
      <c r="M11" s="79" t="s">
        <v>768</v>
      </c>
      <c r="N11" s="79">
        <v>0</v>
      </c>
      <c r="O11" s="79" t="s">
        <v>682</v>
      </c>
      <c r="P11" s="79" t="s">
        <v>673</v>
      </c>
      <c r="Q11" s="79" t="s">
        <v>709</v>
      </c>
      <c r="R11" s="4"/>
      <c r="S11" s="6" t="s">
        <v>229</v>
      </c>
      <c r="T11" s="5">
        <v>1400000</v>
      </c>
      <c r="U11" s="5" t="s">
        <v>230</v>
      </c>
      <c r="V11" s="5" t="s">
        <v>231</v>
      </c>
      <c r="W11" s="5" t="s">
        <v>232</v>
      </c>
      <c r="X11" s="5" t="s">
        <v>233</v>
      </c>
      <c r="Y11" s="12" t="s">
        <v>234</v>
      </c>
      <c r="Z11" s="37" t="s">
        <v>235</v>
      </c>
      <c r="AA11" s="8" t="s">
        <v>88</v>
      </c>
      <c r="AB11" s="23" t="s">
        <v>236</v>
      </c>
      <c r="AC11" s="23" t="s">
        <v>237</v>
      </c>
      <c r="AD11" s="23" t="s">
        <v>238</v>
      </c>
      <c r="AE11" s="23" t="s">
        <v>230</v>
      </c>
      <c r="AF11" s="23" t="s">
        <v>231</v>
      </c>
      <c r="AG11" s="5" t="s">
        <v>232</v>
      </c>
      <c r="AH11" s="23"/>
      <c r="AI11" s="12" t="s">
        <v>234</v>
      </c>
      <c r="AJ11" s="23"/>
      <c r="AK11" s="25"/>
      <c r="AL11" s="23"/>
    </row>
    <row r="12" spans="1:38" ht="13" customHeight="1" x14ac:dyDescent="0.45">
      <c r="A12" s="28">
        <v>10</v>
      </c>
      <c r="B12" s="38" t="s">
        <v>371</v>
      </c>
      <c r="C12" s="39" t="s">
        <v>372</v>
      </c>
      <c r="D12" s="118" t="s">
        <v>806</v>
      </c>
      <c r="E12" s="73" t="s">
        <v>807</v>
      </c>
      <c r="F12" s="40" t="s">
        <v>808</v>
      </c>
      <c r="G12" s="40" t="s">
        <v>809</v>
      </c>
      <c r="H12" s="43" t="s">
        <v>797</v>
      </c>
      <c r="I12" s="81" t="s">
        <v>815</v>
      </c>
      <c r="J12" s="81" t="s">
        <v>815</v>
      </c>
      <c r="K12" s="81" t="s">
        <v>815</v>
      </c>
      <c r="L12" s="81" t="s">
        <v>815</v>
      </c>
      <c r="M12" s="79" t="s">
        <v>763</v>
      </c>
      <c r="N12" s="79">
        <v>0</v>
      </c>
      <c r="O12" s="79" t="s">
        <v>682</v>
      </c>
      <c r="P12" s="79"/>
      <c r="Q12" s="79" t="s">
        <v>709</v>
      </c>
      <c r="R12" s="4" t="s">
        <v>407</v>
      </c>
      <c r="S12" s="6" t="s">
        <v>408</v>
      </c>
      <c r="T12" s="5">
        <v>1400000</v>
      </c>
      <c r="U12" s="23"/>
      <c r="V12" s="23"/>
      <c r="W12" s="23"/>
      <c r="X12" s="23"/>
      <c r="Y12" s="21"/>
      <c r="Z12" s="37" t="s">
        <v>247</v>
      </c>
      <c r="AA12" s="8" t="s">
        <v>88</v>
      </c>
      <c r="AB12" s="23" t="s">
        <v>410</v>
      </c>
      <c r="AC12" s="23" t="s">
        <v>411</v>
      </c>
      <c r="AD12" s="23" t="s">
        <v>412</v>
      </c>
      <c r="AE12" s="23" t="s">
        <v>413</v>
      </c>
      <c r="AF12" s="23"/>
      <c r="AG12" s="23" t="s">
        <v>414</v>
      </c>
      <c r="AH12" s="23"/>
      <c r="AI12" s="22" t="s">
        <v>415</v>
      </c>
      <c r="AJ12" s="23"/>
      <c r="AK12" s="25"/>
      <c r="AL12" s="23"/>
    </row>
    <row r="13" spans="1:38" ht="13" customHeight="1" x14ac:dyDescent="0.45">
      <c r="A13" s="60">
        <v>11</v>
      </c>
      <c r="B13" s="38" t="s">
        <v>778</v>
      </c>
      <c r="C13" s="39" t="s">
        <v>618</v>
      </c>
      <c r="D13" s="71" t="s">
        <v>619</v>
      </c>
      <c r="E13" s="39" t="s">
        <v>38</v>
      </c>
      <c r="F13" s="40" t="s">
        <v>620</v>
      </c>
      <c r="G13" s="40" t="s">
        <v>621</v>
      </c>
      <c r="H13" s="57" t="s">
        <v>622</v>
      </c>
      <c r="I13" s="79" t="s">
        <v>814</v>
      </c>
      <c r="J13" s="17"/>
      <c r="K13" s="17"/>
      <c r="L13" s="17"/>
      <c r="M13" s="79"/>
      <c r="N13" s="79"/>
      <c r="O13" s="79" t="s">
        <v>683</v>
      </c>
      <c r="P13" s="79"/>
      <c r="Q13" s="79" t="s">
        <v>709</v>
      </c>
      <c r="R13" s="4" t="s">
        <v>373</v>
      </c>
      <c r="S13" s="6" t="s">
        <v>374</v>
      </c>
      <c r="T13" s="5">
        <v>1400000</v>
      </c>
      <c r="U13" s="5"/>
      <c r="V13" s="5"/>
      <c r="W13" s="5"/>
      <c r="X13" s="5"/>
      <c r="Y13" s="5"/>
      <c r="Z13" s="37" t="s">
        <v>355</v>
      </c>
      <c r="AA13" s="8" t="s">
        <v>88</v>
      </c>
      <c r="AB13" s="23">
        <v>6218110769</v>
      </c>
      <c r="AC13" s="23" t="s">
        <v>375</v>
      </c>
      <c r="AD13" s="23" t="s">
        <v>376</v>
      </c>
      <c r="AE13" s="23" t="s">
        <v>377</v>
      </c>
      <c r="AF13" s="23"/>
      <c r="AG13" s="23" t="s">
        <v>378</v>
      </c>
      <c r="AH13" s="23"/>
      <c r="AI13" s="22" t="s">
        <v>379</v>
      </c>
      <c r="AJ13" s="4"/>
      <c r="AK13" s="25"/>
      <c r="AL13" s="23"/>
    </row>
    <row r="14" spans="1:38" ht="13" customHeight="1" x14ac:dyDescent="0.45">
      <c r="A14" s="28">
        <v>12</v>
      </c>
      <c r="B14" s="38" t="s">
        <v>144</v>
      </c>
      <c r="C14" s="39" t="s">
        <v>145</v>
      </c>
      <c r="D14" s="71" t="s">
        <v>146</v>
      </c>
      <c r="E14" s="39" t="s">
        <v>38</v>
      </c>
      <c r="F14" s="40" t="s">
        <v>147</v>
      </c>
      <c r="G14" s="40" t="s">
        <v>148</v>
      </c>
      <c r="H14" s="43" t="s">
        <v>149</v>
      </c>
      <c r="I14" s="111" t="s">
        <v>815</v>
      </c>
      <c r="J14" s="111" t="s">
        <v>815</v>
      </c>
      <c r="K14" s="111" t="s">
        <v>815</v>
      </c>
      <c r="L14" s="111" t="s">
        <v>815</v>
      </c>
      <c r="M14" s="79"/>
      <c r="N14" s="79"/>
      <c r="O14" s="79" t="s">
        <v>682</v>
      </c>
      <c r="P14" s="79"/>
      <c r="Q14" s="79" t="s">
        <v>709</v>
      </c>
      <c r="R14" s="4"/>
      <c r="S14" s="6"/>
      <c r="T14" s="5"/>
      <c r="U14" s="23"/>
      <c r="V14" s="23"/>
      <c r="W14" s="23"/>
      <c r="X14" s="23"/>
      <c r="Y14" s="22"/>
      <c r="Z14" s="4"/>
      <c r="AA14" s="7"/>
      <c r="AB14" s="23"/>
      <c r="AC14" s="23"/>
      <c r="AD14" s="23"/>
      <c r="AE14" s="23"/>
      <c r="AF14" s="23"/>
      <c r="AG14" s="23"/>
      <c r="AH14" s="23"/>
      <c r="AI14" s="22"/>
      <c r="AJ14" s="4"/>
      <c r="AK14" s="25"/>
      <c r="AL14" s="23"/>
    </row>
    <row r="15" spans="1:38" ht="13" customHeight="1" x14ac:dyDescent="0.45">
      <c r="A15" s="60">
        <v>13</v>
      </c>
      <c r="B15" s="38" t="s">
        <v>128</v>
      </c>
      <c r="C15" s="39" t="s">
        <v>129</v>
      </c>
      <c r="D15" s="71" t="s">
        <v>130</v>
      </c>
      <c r="E15" s="39" t="s">
        <v>43</v>
      </c>
      <c r="F15" s="40" t="s">
        <v>131</v>
      </c>
      <c r="G15" s="40" t="s">
        <v>132</v>
      </c>
      <c r="H15" s="43" t="s">
        <v>133</v>
      </c>
      <c r="I15" s="81" t="s">
        <v>815</v>
      </c>
      <c r="J15" s="81" t="s">
        <v>815</v>
      </c>
      <c r="K15" s="81" t="s">
        <v>815</v>
      </c>
      <c r="L15" s="81" t="s">
        <v>815</v>
      </c>
      <c r="M15" s="79"/>
      <c r="N15" s="79"/>
      <c r="O15" s="79"/>
      <c r="P15" s="79"/>
      <c r="Q15" s="79"/>
      <c r="R15" s="4"/>
      <c r="S15" s="6"/>
      <c r="T15" s="5"/>
      <c r="U15" s="23"/>
      <c r="V15" s="23"/>
      <c r="W15" s="23"/>
      <c r="X15" s="23"/>
      <c r="Y15" s="22"/>
      <c r="Z15" s="4"/>
      <c r="AA15" s="8"/>
      <c r="AB15" s="23"/>
      <c r="AC15" s="23"/>
      <c r="AD15" s="23"/>
      <c r="AE15" s="23"/>
      <c r="AF15" s="23"/>
      <c r="AG15" s="23"/>
      <c r="AH15" s="23"/>
      <c r="AI15" s="22"/>
      <c r="AJ15" s="23"/>
      <c r="AK15" s="25"/>
      <c r="AL15" s="23"/>
    </row>
    <row r="16" spans="1:38" ht="13" customHeight="1" x14ac:dyDescent="0.45">
      <c r="A16" s="28">
        <v>14</v>
      </c>
      <c r="B16" s="38" t="s">
        <v>416</v>
      </c>
      <c r="C16" s="39" t="s">
        <v>28</v>
      </c>
      <c r="D16" s="71" t="s">
        <v>735</v>
      </c>
      <c r="E16" s="39" t="s">
        <v>43</v>
      </c>
      <c r="F16" s="40" t="s">
        <v>736</v>
      </c>
      <c r="G16" s="40" t="s">
        <v>737</v>
      </c>
      <c r="H16" s="57" t="s">
        <v>738</v>
      </c>
      <c r="I16" s="79" t="s">
        <v>771</v>
      </c>
      <c r="J16" s="17"/>
      <c r="K16" s="17"/>
      <c r="L16" s="17"/>
      <c r="M16" s="82"/>
      <c r="N16" s="82"/>
      <c r="O16" s="79" t="s">
        <v>683</v>
      </c>
      <c r="P16" s="79"/>
      <c r="Q16" s="79" t="s">
        <v>709</v>
      </c>
      <c r="R16" s="4" t="s">
        <v>623</v>
      </c>
      <c r="S16" s="6" t="s">
        <v>624</v>
      </c>
      <c r="T16" s="5">
        <v>1120000</v>
      </c>
      <c r="U16" s="23" t="s">
        <v>625</v>
      </c>
      <c r="V16" s="23"/>
      <c r="W16" s="23" t="s">
        <v>626</v>
      </c>
      <c r="X16" s="23"/>
      <c r="Y16" s="22"/>
      <c r="Z16" s="37" t="s">
        <v>632</v>
      </c>
      <c r="AA16" s="8" t="s">
        <v>88</v>
      </c>
      <c r="AB16" s="23" t="s">
        <v>627</v>
      </c>
      <c r="AC16" s="23" t="s">
        <v>628</v>
      </c>
      <c r="AD16" s="23" t="s">
        <v>629</v>
      </c>
      <c r="AE16" s="23" t="s">
        <v>625</v>
      </c>
      <c r="AF16" s="23"/>
      <c r="AG16" s="23" t="s">
        <v>626</v>
      </c>
      <c r="AH16" s="23"/>
      <c r="AI16" s="22" t="s">
        <v>630</v>
      </c>
      <c r="AJ16" s="4"/>
      <c r="AK16" s="25"/>
      <c r="AL16" s="23"/>
    </row>
    <row r="17" spans="1:40" s="51" customFormat="1" ht="14.25" customHeight="1" x14ac:dyDescent="0.45">
      <c r="A17" s="60">
        <v>15</v>
      </c>
      <c r="B17" s="38" t="s">
        <v>712</v>
      </c>
      <c r="C17" s="39" t="s">
        <v>499</v>
      </c>
      <c r="D17" s="71" t="s">
        <v>714</v>
      </c>
      <c r="E17" s="39" t="s">
        <v>700</v>
      </c>
      <c r="F17" s="40" t="s">
        <v>715</v>
      </c>
      <c r="G17" s="40" t="s">
        <v>716</v>
      </c>
      <c r="H17" s="57" t="s">
        <v>717</v>
      </c>
      <c r="I17" s="81" t="s">
        <v>815</v>
      </c>
      <c r="J17" s="81" t="s">
        <v>815</v>
      </c>
      <c r="K17" s="81" t="s">
        <v>815</v>
      </c>
      <c r="L17" s="81" t="s">
        <v>815</v>
      </c>
      <c r="M17" s="92" t="s">
        <v>798</v>
      </c>
      <c r="N17" s="92">
        <v>0</v>
      </c>
      <c r="O17" s="92" t="s">
        <v>691</v>
      </c>
      <c r="P17" s="92" t="s">
        <v>673</v>
      </c>
      <c r="Q17" s="92" t="s">
        <v>711</v>
      </c>
      <c r="R17" s="4"/>
      <c r="S17" s="6" t="s">
        <v>150</v>
      </c>
      <c r="T17" s="5">
        <v>1400000</v>
      </c>
      <c r="U17" s="23" t="s">
        <v>151</v>
      </c>
      <c r="V17" s="23" t="s">
        <v>152</v>
      </c>
      <c r="W17" s="23" t="s">
        <v>153</v>
      </c>
      <c r="X17" s="23" t="s">
        <v>154</v>
      </c>
      <c r="Y17" s="22" t="s">
        <v>158</v>
      </c>
      <c r="Z17" s="37" t="s">
        <v>99</v>
      </c>
      <c r="AA17" s="8" t="s">
        <v>88</v>
      </c>
      <c r="AB17" s="23" t="s">
        <v>155</v>
      </c>
      <c r="AC17" s="23" t="s">
        <v>156</v>
      </c>
      <c r="AD17" s="23" t="s">
        <v>157</v>
      </c>
      <c r="AE17" s="23" t="s">
        <v>151</v>
      </c>
      <c r="AF17" s="23" t="s">
        <v>152</v>
      </c>
      <c r="AG17" s="23" t="s">
        <v>154</v>
      </c>
      <c r="AH17" s="23" t="s">
        <v>154</v>
      </c>
      <c r="AI17" s="22" t="s">
        <v>158</v>
      </c>
      <c r="AJ17" s="23"/>
      <c r="AK17" s="25"/>
      <c r="AL17" s="23"/>
      <c r="AM17" s="24"/>
      <c r="AN17" s="9"/>
    </row>
    <row r="18" spans="1:40" ht="12.75" customHeight="1" x14ac:dyDescent="0.45">
      <c r="A18" s="28">
        <v>16</v>
      </c>
      <c r="B18" s="38" t="s">
        <v>543</v>
      </c>
      <c r="C18" s="39" t="s">
        <v>340</v>
      </c>
      <c r="D18" s="71" t="s">
        <v>544</v>
      </c>
      <c r="E18" s="39" t="s">
        <v>43</v>
      </c>
      <c r="F18" s="40" t="s">
        <v>545</v>
      </c>
      <c r="G18" s="40" t="s">
        <v>546</v>
      </c>
      <c r="H18" s="43" t="s">
        <v>555</v>
      </c>
      <c r="I18" s="81" t="s">
        <v>815</v>
      </c>
      <c r="J18" s="81" t="s">
        <v>815</v>
      </c>
      <c r="K18" s="81" t="s">
        <v>815</v>
      </c>
      <c r="L18" s="81" t="s">
        <v>815</v>
      </c>
      <c r="M18" s="79" t="s">
        <v>762</v>
      </c>
      <c r="N18" s="79">
        <v>0</v>
      </c>
      <c r="O18" s="79" t="s">
        <v>683</v>
      </c>
      <c r="P18" s="79" t="s">
        <v>673</v>
      </c>
      <c r="Q18" s="79" t="s">
        <v>709</v>
      </c>
      <c r="R18" s="4"/>
      <c r="S18" s="6" t="s">
        <v>134</v>
      </c>
      <c r="T18" s="5">
        <v>1400000</v>
      </c>
      <c r="U18" s="23" t="s">
        <v>135</v>
      </c>
      <c r="V18" s="23" t="s">
        <v>136</v>
      </c>
      <c r="W18" s="23" t="s">
        <v>137</v>
      </c>
      <c r="X18" s="23" t="s">
        <v>138</v>
      </c>
      <c r="Y18" s="22" t="s">
        <v>139</v>
      </c>
      <c r="Z18" s="37" t="s">
        <v>124</v>
      </c>
      <c r="AA18" s="8" t="s">
        <v>88</v>
      </c>
      <c r="AB18" s="23" t="s">
        <v>141</v>
      </c>
      <c r="AC18" s="23" t="s">
        <v>142</v>
      </c>
      <c r="AD18" s="23" t="s">
        <v>143</v>
      </c>
      <c r="AE18" s="23" t="s">
        <v>135</v>
      </c>
      <c r="AF18" s="23" t="s">
        <v>136</v>
      </c>
      <c r="AG18" s="23" t="s">
        <v>137</v>
      </c>
      <c r="AH18" s="23"/>
      <c r="AI18" s="22" t="s">
        <v>139</v>
      </c>
      <c r="AJ18" s="23"/>
      <c r="AK18" s="25"/>
      <c r="AL18" s="23"/>
      <c r="AM18" s="9"/>
    </row>
    <row r="19" spans="1:40" ht="13" customHeight="1" x14ac:dyDescent="0.45">
      <c r="A19" s="60">
        <v>17</v>
      </c>
      <c r="B19" s="38" t="s">
        <v>668</v>
      </c>
      <c r="C19" s="39" t="s">
        <v>605</v>
      </c>
      <c r="D19" s="71" t="s">
        <v>606</v>
      </c>
      <c r="E19" s="39" t="s">
        <v>104</v>
      </c>
      <c r="F19" s="40" t="s">
        <v>608</v>
      </c>
      <c r="G19" s="40" t="s">
        <v>609</v>
      </c>
      <c r="H19" s="43" t="s">
        <v>610</v>
      </c>
      <c r="I19" s="81" t="s">
        <v>815</v>
      </c>
      <c r="J19" s="81" t="s">
        <v>815</v>
      </c>
      <c r="K19" s="81" t="s">
        <v>815</v>
      </c>
      <c r="L19" s="81" t="s">
        <v>815</v>
      </c>
      <c r="M19" s="92" t="s">
        <v>798</v>
      </c>
      <c r="N19" s="92">
        <v>0</v>
      </c>
      <c r="O19" s="92" t="s">
        <v>691</v>
      </c>
      <c r="P19" s="92" t="s">
        <v>673</v>
      </c>
      <c r="Q19" s="92" t="s">
        <v>711</v>
      </c>
      <c r="R19" s="4" t="s">
        <v>417</v>
      </c>
      <c r="S19" s="6" t="s">
        <v>418</v>
      </c>
      <c r="T19" s="5">
        <v>1400000</v>
      </c>
      <c r="U19" s="23"/>
      <c r="V19" s="26"/>
      <c r="W19" s="23"/>
      <c r="X19" s="23"/>
      <c r="Y19" s="20"/>
      <c r="Z19" s="37" t="s">
        <v>181</v>
      </c>
      <c r="AA19" s="7" t="s">
        <v>88</v>
      </c>
      <c r="AB19" s="23" t="s">
        <v>419</v>
      </c>
      <c r="AC19" s="23" t="s">
        <v>420</v>
      </c>
      <c r="AD19" s="23" t="s">
        <v>421</v>
      </c>
      <c r="AE19" s="23" t="s">
        <v>422</v>
      </c>
      <c r="AF19" s="26"/>
      <c r="AG19" s="23" t="s">
        <v>423</v>
      </c>
      <c r="AH19" s="23"/>
      <c r="AI19" s="20" t="s">
        <v>424</v>
      </c>
      <c r="AJ19" s="23"/>
      <c r="AK19" s="25"/>
      <c r="AL19" s="23"/>
    </row>
    <row r="20" spans="1:40" ht="13" customHeight="1" x14ac:dyDescent="0.45">
      <c r="A20" s="28">
        <v>18</v>
      </c>
      <c r="B20" s="38" t="s">
        <v>204</v>
      </c>
      <c r="C20" s="39" t="s">
        <v>28</v>
      </c>
      <c r="D20" s="71" t="s">
        <v>205</v>
      </c>
      <c r="E20" s="39" t="s">
        <v>38</v>
      </c>
      <c r="F20" s="40" t="s">
        <v>207</v>
      </c>
      <c r="G20" s="40" t="s">
        <v>208</v>
      </c>
      <c r="H20" s="44" t="s">
        <v>517</v>
      </c>
      <c r="I20" s="79" t="s">
        <v>771</v>
      </c>
      <c r="J20" s="17"/>
      <c r="K20" s="17"/>
      <c r="L20" s="17"/>
      <c r="M20" s="82"/>
      <c r="N20" s="82">
        <v>0</v>
      </c>
      <c r="O20" s="79" t="s">
        <v>690</v>
      </c>
      <c r="P20" s="79" t="s">
        <v>769</v>
      </c>
      <c r="Q20" s="79" t="s">
        <v>726</v>
      </c>
      <c r="R20" s="4"/>
      <c r="S20" s="6" t="s">
        <v>772</v>
      </c>
      <c r="T20" s="5">
        <v>1400000</v>
      </c>
      <c r="U20" s="23" t="s">
        <v>773</v>
      </c>
      <c r="V20" s="23"/>
      <c r="W20" s="23" t="s">
        <v>774</v>
      </c>
      <c r="X20" s="23"/>
      <c r="Y20" s="22" t="s">
        <v>775</v>
      </c>
      <c r="Z20" s="4"/>
      <c r="AA20" s="7"/>
      <c r="AB20" s="23"/>
      <c r="AC20" s="23"/>
      <c r="AD20" s="23"/>
      <c r="AE20" s="23"/>
      <c r="AF20" s="23"/>
      <c r="AG20" s="23"/>
      <c r="AH20" s="23"/>
      <c r="AI20" s="22"/>
      <c r="AJ20" s="4"/>
      <c r="AK20" s="25"/>
      <c r="AL20" s="23"/>
    </row>
    <row r="21" spans="1:40" ht="13" customHeight="1" x14ac:dyDescent="0.45">
      <c r="A21" s="60">
        <v>19</v>
      </c>
      <c r="B21" s="38" t="s">
        <v>469</v>
      </c>
      <c r="C21" s="39" t="s">
        <v>470</v>
      </c>
      <c r="D21" s="71" t="s">
        <v>471</v>
      </c>
      <c r="E21" s="39" t="s">
        <v>43</v>
      </c>
      <c r="F21" s="40" t="s">
        <v>472</v>
      </c>
      <c r="G21" s="40" t="s">
        <v>473</v>
      </c>
      <c r="H21" s="50" t="s">
        <v>474</v>
      </c>
      <c r="I21" s="81" t="s">
        <v>909</v>
      </c>
      <c r="J21" s="79"/>
      <c r="K21" s="79"/>
      <c r="L21" s="79"/>
      <c r="M21" s="84"/>
      <c r="N21" s="84"/>
      <c r="O21" s="84" t="s">
        <v>687</v>
      </c>
      <c r="P21" s="84" t="s">
        <v>673</v>
      </c>
      <c r="Q21" s="79" t="s">
        <v>709</v>
      </c>
      <c r="R21" s="4" t="s">
        <v>547</v>
      </c>
      <c r="S21" s="6" t="s">
        <v>548</v>
      </c>
      <c r="T21" s="5">
        <v>1400000</v>
      </c>
      <c r="U21" s="23"/>
      <c r="V21" s="23"/>
      <c r="W21" s="23"/>
      <c r="X21" s="23"/>
      <c r="Y21" s="22"/>
      <c r="Z21" s="37" t="s">
        <v>449</v>
      </c>
      <c r="AA21" s="8" t="s">
        <v>88</v>
      </c>
      <c r="AB21" s="23" t="s">
        <v>549</v>
      </c>
      <c r="AC21" s="23" t="s">
        <v>550</v>
      </c>
      <c r="AD21" s="23" t="s">
        <v>551</v>
      </c>
      <c r="AE21" s="23" t="s">
        <v>552</v>
      </c>
      <c r="AF21" s="23"/>
      <c r="AG21" s="23" t="s">
        <v>553</v>
      </c>
      <c r="AH21" s="23"/>
      <c r="AI21" s="22" t="s">
        <v>554</v>
      </c>
      <c r="AJ21" s="23"/>
      <c r="AK21" s="11"/>
      <c r="AL21" s="23"/>
    </row>
    <row r="22" spans="1:40" ht="13" customHeight="1" x14ac:dyDescent="0.45">
      <c r="A22" s="28">
        <v>20</v>
      </c>
      <c r="B22" s="38" t="s">
        <v>469</v>
      </c>
      <c r="C22" s="39" t="s">
        <v>588</v>
      </c>
      <c r="D22" s="71" t="s">
        <v>589</v>
      </c>
      <c r="E22" s="39" t="s">
        <v>43</v>
      </c>
      <c r="F22" s="40" t="s">
        <v>590</v>
      </c>
      <c r="G22" s="45" t="s">
        <v>591</v>
      </c>
      <c r="H22" s="44" t="s">
        <v>592</v>
      </c>
      <c r="I22" s="81" t="s">
        <v>815</v>
      </c>
      <c r="J22" s="81" t="s">
        <v>815</v>
      </c>
      <c r="K22" s="81" t="s">
        <v>815</v>
      </c>
      <c r="L22" s="81" t="s">
        <v>815</v>
      </c>
      <c r="M22" s="79"/>
      <c r="N22" s="79"/>
      <c r="O22" s="79" t="s">
        <v>683</v>
      </c>
      <c r="P22" s="79"/>
      <c r="Q22" s="79" t="s">
        <v>709</v>
      </c>
      <c r="R22" s="61" t="s">
        <v>611</v>
      </c>
      <c r="S22" s="62" t="s">
        <v>612</v>
      </c>
      <c r="T22" s="63">
        <v>1400000</v>
      </c>
      <c r="U22" s="63" t="s">
        <v>614</v>
      </c>
      <c r="V22" s="63"/>
      <c r="W22" s="63" t="s">
        <v>608</v>
      </c>
      <c r="X22" s="63"/>
      <c r="Y22" s="63"/>
      <c r="Z22" s="65" t="s">
        <v>449</v>
      </c>
      <c r="AA22" s="66" t="s">
        <v>88</v>
      </c>
      <c r="AB22" s="40" t="s">
        <v>615</v>
      </c>
      <c r="AC22" s="40" t="s">
        <v>616</v>
      </c>
      <c r="AD22" s="40" t="s">
        <v>613</v>
      </c>
      <c r="AE22" s="40" t="s">
        <v>614</v>
      </c>
      <c r="AF22" s="40"/>
      <c r="AG22" s="40" t="s">
        <v>608</v>
      </c>
      <c r="AH22" s="40"/>
      <c r="AI22" s="64" t="s">
        <v>617</v>
      </c>
      <c r="AJ22" s="61"/>
      <c r="AK22" s="38"/>
      <c r="AL22" s="40"/>
      <c r="AM22" s="51"/>
      <c r="AN22" s="51"/>
    </row>
    <row r="23" spans="1:40" s="69" customFormat="1" ht="13" customHeight="1" x14ac:dyDescent="0.45">
      <c r="A23" s="60">
        <v>21</v>
      </c>
      <c r="B23" s="38" t="s">
        <v>573</v>
      </c>
      <c r="C23" s="39" t="s">
        <v>340</v>
      </c>
      <c r="D23" s="118" t="s">
        <v>727</v>
      </c>
      <c r="E23" s="73" t="s">
        <v>35</v>
      </c>
      <c r="F23" s="40" t="s">
        <v>577</v>
      </c>
      <c r="G23" s="40" t="s">
        <v>729</v>
      </c>
      <c r="H23" s="87" t="s">
        <v>730</v>
      </c>
      <c r="I23" s="79" t="s">
        <v>814</v>
      </c>
      <c r="J23" s="80"/>
      <c r="K23" s="80"/>
      <c r="L23" s="80"/>
      <c r="M23" s="79"/>
      <c r="N23" s="79"/>
      <c r="O23" s="79"/>
      <c r="P23" s="79"/>
      <c r="Q23" s="79"/>
      <c r="R23" s="4"/>
      <c r="S23" s="6" t="s">
        <v>209</v>
      </c>
      <c r="T23" s="5">
        <v>1400000</v>
      </c>
      <c r="U23" s="23" t="s">
        <v>210</v>
      </c>
      <c r="V23" s="23" t="s">
        <v>211</v>
      </c>
      <c r="W23" s="23" t="s">
        <v>212</v>
      </c>
      <c r="X23" s="23" t="s">
        <v>213</v>
      </c>
      <c r="Y23" s="22" t="s">
        <v>214</v>
      </c>
      <c r="Z23" s="37" t="s">
        <v>197</v>
      </c>
      <c r="AA23" s="8" t="s">
        <v>88</v>
      </c>
      <c r="AB23" s="23" t="s">
        <v>215</v>
      </c>
      <c r="AC23" s="23" t="s">
        <v>216</v>
      </c>
      <c r="AD23" s="23" t="s">
        <v>217</v>
      </c>
      <c r="AE23" s="23" t="s">
        <v>218</v>
      </c>
      <c r="AF23" s="23"/>
      <c r="AG23" s="23" t="s">
        <v>219</v>
      </c>
      <c r="AH23" s="23"/>
      <c r="AI23" s="22" t="s">
        <v>220</v>
      </c>
      <c r="AJ23" s="4"/>
      <c r="AK23" s="25"/>
      <c r="AL23" s="23"/>
      <c r="AM23" s="24"/>
      <c r="AN23" s="24"/>
    </row>
    <row r="24" spans="1:40" ht="13" customHeight="1" x14ac:dyDescent="0.45">
      <c r="A24" s="28">
        <v>22</v>
      </c>
      <c r="B24" s="55" t="s">
        <v>394</v>
      </c>
      <c r="C24" s="56" t="s">
        <v>395</v>
      </c>
      <c r="D24" s="119" t="s">
        <v>396</v>
      </c>
      <c r="E24" s="56" t="s">
        <v>38</v>
      </c>
      <c r="F24" s="40" t="s">
        <v>397</v>
      </c>
      <c r="G24" s="40" t="s">
        <v>398</v>
      </c>
      <c r="H24" s="57" t="s">
        <v>724</v>
      </c>
      <c r="I24" s="79" t="s">
        <v>771</v>
      </c>
      <c r="J24" s="17"/>
      <c r="K24" s="17"/>
      <c r="L24" s="17"/>
      <c r="M24" s="79"/>
      <c r="N24" s="79"/>
      <c r="O24" s="79" t="s">
        <v>682</v>
      </c>
      <c r="P24" s="79"/>
      <c r="Q24" s="79" t="s">
        <v>709</v>
      </c>
      <c r="R24" s="4" t="s">
        <v>475</v>
      </c>
      <c r="S24" s="6" t="s">
        <v>476</v>
      </c>
      <c r="T24" s="5">
        <v>1400000</v>
      </c>
      <c r="U24" s="5"/>
      <c r="V24" s="5"/>
      <c r="W24" s="5"/>
      <c r="X24" s="5"/>
      <c r="Y24" s="12"/>
      <c r="Z24" s="37" t="s">
        <v>321</v>
      </c>
      <c r="AA24" s="8" t="s">
        <v>88</v>
      </c>
      <c r="AB24" s="23" t="s">
        <v>477</v>
      </c>
      <c r="AC24" s="23" t="s">
        <v>478</v>
      </c>
      <c r="AD24" s="23" t="s">
        <v>479</v>
      </c>
      <c r="AE24" s="23" t="s">
        <v>480</v>
      </c>
      <c r="AF24" s="23"/>
      <c r="AG24" s="23" t="s">
        <v>481</v>
      </c>
      <c r="AH24" s="23"/>
      <c r="AI24" s="22" t="s">
        <v>482</v>
      </c>
      <c r="AJ24" s="23"/>
      <c r="AK24" s="25"/>
      <c r="AL24" s="23"/>
    </row>
    <row r="25" spans="1:40" ht="16" x14ac:dyDescent="0.45">
      <c r="A25" s="60">
        <v>23</v>
      </c>
      <c r="B25" s="38" t="s">
        <v>442</v>
      </c>
      <c r="C25" s="48" t="s">
        <v>875</v>
      </c>
      <c r="D25" s="71" t="s">
        <v>444</v>
      </c>
      <c r="E25" s="39" t="s">
        <v>38</v>
      </c>
      <c r="F25" s="40" t="s">
        <v>671</v>
      </c>
      <c r="G25" s="40" t="s">
        <v>445</v>
      </c>
      <c r="H25" s="43" t="s">
        <v>446</v>
      </c>
      <c r="I25" s="81" t="s">
        <v>815</v>
      </c>
      <c r="J25" s="79" t="s">
        <v>771</v>
      </c>
      <c r="K25" s="81" t="s">
        <v>815</v>
      </c>
      <c r="L25" s="79" t="s">
        <v>771</v>
      </c>
      <c r="M25" s="81" t="s">
        <v>761</v>
      </c>
      <c r="N25" s="81"/>
      <c r="O25" s="91" t="s">
        <v>682</v>
      </c>
      <c r="P25" s="81" t="s">
        <v>673</v>
      </c>
      <c r="Q25" s="79" t="s">
        <v>709</v>
      </c>
      <c r="R25" s="4" t="s">
        <v>593</v>
      </c>
      <c r="S25" s="6" t="s">
        <v>594</v>
      </c>
      <c r="T25" s="5">
        <v>1400000</v>
      </c>
      <c r="U25" s="23" t="s">
        <v>598</v>
      </c>
      <c r="V25" s="26"/>
      <c r="W25" s="23" t="s">
        <v>599</v>
      </c>
      <c r="X25" s="23"/>
      <c r="Y25" s="20" t="s">
        <v>600</v>
      </c>
      <c r="Z25" s="37" t="s">
        <v>595</v>
      </c>
      <c r="AA25" s="7" t="s">
        <v>88</v>
      </c>
      <c r="AB25" s="23" t="s">
        <v>596</v>
      </c>
      <c r="AC25" s="23" t="s">
        <v>597</v>
      </c>
      <c r="AD25" s="23" t="s">
        <v>601</v>
      </c>
      <c r="AE25" s="23" t="s">
        <v>598</v>
      </c>
      <c r="AF25" s="26"/>
      <c r="AG25" s="23" t="s">
        <v>599</v>
      </c>
      <c r="AH25" s="23"/>
      <c r="AI25" s="20" t="s">
        <v>600</v>
      </c>
      <c r="AJ25" s="23"/>
      <c r="AK25" s="25"/>
      <c r="AL25" s="23"/>
    </row>
    <row r="26" spans="1:40" ht="16" x14ac:dyDescent="0.45">
      <c r="A26" s="28">
        <v>24</v>
      </c>
      <c r="B26" s="38" t="s">
        <v>746</v>
      </c>
      <c r="C26" s="39" t="s">
        <v>499</v>
      </c>
      <c r="D26" s="71" t="s">
        <v>740</v>
      </c>
      <c r="E26" s="39" t="s">
        <v>741</v>
      </c>
      <c r="F26" s="40" t="s">
        <v>742</v>
      </c>
      <c r="G26" s="40" t="s">
        <v>743</v>
      </c>
      <c r="H26" s="57" t="s">
        <v>744</v>
      </c>
      <c r="I26" s="79" t="s">
        <v>771</v>
      </c>
      <c r="J26" s="17"/>
      <c r="K26" s="17"/>
      <c r="L26" s="17"/>
      <c r="M26" s="88"/>
      <c r="N26" s="89">
        <v>0</v>
      </c>
      <c r="O26" s="89" t="s">
        <v>687</v>
      </c>
      <c r="P26" s="89"/>
      <c r="Q26" s="79" t="s">
        <v>709</v>
      </c>
      <c r="R26" s="4" t="s">
        <v>574</v>
      </c>
      <c r="S26" s="6" t="s">
        <v>575</v>
      </c>
      <c r="T26" s="5">
        <v>1400000</v>
      </c>
      <c r="U26" s="23" t="s">
        <v>576</v>
      </c>
      <c r="V26" s="23" t="s">
        <v>30</v>
      </c>
      <c r="W26" s="23" t="s">
        <v>577</v>
      </c>
      <c r="X26" s="23" t="s">
        <v>578</v>
      </c>
      <c r="Y26" s="22" t="s">
        <v>579</v>
      </c>
      <c r="Z26" s="37" t="s">
        <v>526</v>
      </c>
      <c r="AA26" s="7" t="s">
        <v>88</v>
      </c>
      <c r="AB26" s="23" t="s">
        <v>580</v>
      </c>
      <c r="AC26" s="23" t="s">
        <v>581</v>
      </c>
      <c r="AD26" s="23" t="s">
        <v>582</v>
      </c>
      <c r="AE26" s="23" t="s">
        <v>583</v>
      </c>
      <c r="AF26" s="23"/>
      <c r="AG26" s="23" t="s">
        <v>584</v>
      </c>
      <c r="AH26" s="22"/>
      <c r="AI26" s="22" t="s">
        <v>585</v>
      </c>
      <c r="AJ26" s="23"/>
      <c r="AK26" s="25"/>
      <c r="AL26" s="23"/>
    </row>
    <row r="27" spans="1:40" ht="16" x14ac:dyDescent="0.45">
      <c r="A27" s="60">
        <v>25</v>
      </c>
      <c r="B27" s="38" t="s">
        <v>190</v>
      </c>
      <c r="C27" s="39" t="s">
        <v>189</v>
      </c>
      <c r="D27" s="71" t="s">
        <v>674</v>
      </c>
      <c r="E27" s="39" t="s">
        <v>38</v>
      </c>
      <c r="F27" s="71" t="s">
        <v>693</v>
      </c>
      <c r="G27" s="71" t="s">
        <v>694</v>
      </c>
      <c r="H27" s="57" t="s">
        <v>770</v>
      </c>
      <c r="I27" s="79" t="s">
        <v>771</v>
      </c>
      <c r="J27" s="81"/>
      <c r="K27" s="81"/>
      <c r="L27" s="81"/>
      <c r="M27" s="82" t="s">
        <v>765</v>
      </c>
      <c r="N27" s="82"/>
      <c r="O27" s="79" t="s">
        <v>687</v>
      </c>
      <c r="P27" s="79"/>
      <c r="Q27" s="79" t="s">
        <v>709</v>
      </c>
      <c r="R27" s="4"/>
      <c r="S27" s="6" t="s">
        <v>399</v>
      </c>
      <c r="T27" s="5">
        <v>1400000</v>
      </c>
      <c r="U27" s="23"/>
      <c r="V27" s="23"/>
      <c r="W27" s="23"/>
      <c r="X27" s="23"/>
      <c r="Y27" s="14"/>
      <c r="Z27" s="70" t="s">
        <v>425</v>
      </c>
      <c r="AA27" s="7" t="s">
        <v>644</v>
      </c>
      <c r="AB27" s="23" t="s">
        <v>401</v>
      </c>
      <c r="AC27" s="23" t="s">
        <v>253</v>
      </c>
      <c r="AD27" s="23" t="s">
        <v>403</v>
      </c>
      <c r="AE27" s="23" t="s">
        <v>400</v>
      </c>
      <c r="AF27" s="23"/>
      <c r="AG27" s="23" t="s">
        <v>404</v>
      </c>
      <c r="AH27" s="23"/>
      <c r="AI27" s="14" t="s">
        <v>405</v>
      </c>
      <c r="AJ27" s="23"/>
      <c r="AK27" s="25"/>
      <c r="AL27" s="23"/>
    </row>
    <row r="28" spans="1:40" ht="16" x14ac:dyDescent="0.45">
      <c r="A28" s="28">
        <v>26</v>
      </c>
      <c r="B28" s="38" t="s">
        <v>586</v>
      </c>
      <c r="C28" s="39" t="s">
        <v>103</v>
      </c>
      <c r="D28" s="71" t="s">
        <v>107</v>
      </c>
      <c r="E28" s="39" t="s">
        <v>791</v>
      </c>
      <c r="F28" s="40" t="s">
        <v>792</v>
      </c>
      <c r="G28" s="40" t="s">
        <v>109</v>
      </c>
      <c r="H28" s="57" t="s">
        <v>794</v>
      </c>
      <c r="I28" s="81" t="s">
        <v>815</v>
      </c>
      <c r="J28" s="81" t="s">
        <v>815</v>
      </c>
      <c r="K28" s="81" t="s">
        <v>815</v>
      </c>
      <c r="L28" s="81" t="s">
        <v>815</v>
      </c>
      <c r="M28" s="92" t="s">
        <v>798</v>
      </c>
      <c r="N28" s="92">
        <v>0</v>
      </c>
      <c r="O28" s="92" t="s">
        <v>691</v>
      </c>
      <c r="P28" s="92" t="s">
        <v>673</v>
      </c>
      <c r="Q28" s="92" t="s">
        <v>711</v>
      </c>
      <c r="R28" s="4" t="s">
        <v>447</v>
      </c>
      <c r="S28" s="6" t="s">
        <v>448</v>
      </c>
      <c r="T28" s="5">
        <v>1400000</v>
      </c>
      <c r="U28" s="23"/>
      <c r="V28" s="23"/>
      <c r="W28" s="23"/>
      <c r="X28" s="23"/>
      <c r="Y28" s="22"/>
      <c r="Z28" s="37" t="s">
        <v>449</v>
      </c>
      <c r="AA28" s="7" t="s">
        <v>88</v>
      </c>
      <c r="AB28" s="23" t="s">
        <v>450</v>
      </c>
      <c r="AC28" s="23" t="s">
        <v>451</v>
      </c>
      <c r="AD28" s="23" t="s">
        <v>452</v>
      </c>
      <c r="AE28" s="23" t="s">
        <v>453</v>
      </c>
      <c r="AF28" s="23"/>
      <c r="AG28" s="23" t="s">
        <v>603</v>
      </c>
      <c r="AH28" s="23"/>
      <c r="AI28" s="22" t="s">
        <v>604</v>
      </c>
      <c r="AJ28" s="23"/>
      <c r="AK28" s="25"/>
      <c r="AL28" s="23"/>
    </row>
    <row r="29" spans="1:40" ht="16" x14ac:dyDescent="0.45">
      <c r="A29" s="60">
        <v>27</v>
      </c>
      <c r="B29" s="38" t="s">
        <v>339</v>
      </c>
      <c r="C29" s="39" t="s">
        <v>340</v>
      </c>
      <c r="D29" s="71" t="s">
        <v>341</v>
      </c>
      <c r="E29" s="39" t="s">
        <v>43</v>
      </c>
      <c r="F29" s="40" t="s">
        <v>342</v>
      </c>
      <c r="G29" s="40" t="s">
        <v>343</v>
      </c>
      <c r="H29" s="43" t="s">
        <v>344</v>
      </c>
      <c r="I29" s="82" t="s">
        <v>862</v>
      </c>
      <c r="J29" s="17"/>
      <c r="K29" s="17"/>
      <c r="L29" s="17"/>
      <c r="M29" s="82"/>
      <c r="N29" s="79">
        <v>0</v>
      </c>
      <c r="O29" s="79" t="s">
        <v>719</v>
      </c>
      <c r="P29" s="79" t="s">
        <v>745</v>
      </c>
      <c r="Q29" s="79" t="s">
        <v>726</v>
      </c>
      <c r="R29" s="4"/>
      <c r="S29" s="6" t="s">
        <v>776</v>
      </c>
      <c r="T29" s="5">
        <v>1400000</v>
      </c>
      <c r="U29" s="23"/>
      <c r="V29" s="23"/>
      <c r="W29" s="23"/>
      <c r="X29" s="23"/>
      <c r="Y29" s="22"/>
      <c r="Z29" s="4"/>
      <c r="AA29" s="8"/>
      <c r="AB29" s="23"/>
      <c r="AC29" s="23"/>
      <c r="AD29" s="23"/>
      <c r="AE29" s="23"/>
      <c r="AF29" s="23"/>
      <c r="AG29" s="23"/>
      <c r="AH29" s="23"/>
      <c r="AI29" s="22"/>
      <c r="AJ29" s="23"/>
      <c r="AK29" s="25"/>
      <c r="AL29" s="23"/>
    </row>
    <row r="30" spans="1:40" ht="16" x14ac:dyDescent="0.45">
      <c r="A30" s="28">
        <v>28</v>
      </c>
      <c r="B30" s="38" t="s">
        <v>701</v>
      </c>
      <c r="C30" s="39" t="s">
        <v>702</v>
      </c>
      <c r="D30" s="71" t="s">
        <v>703</v>
      </c>
      <c r="E30" s="39" t="s">
        <v>704</v>
      </c>
      <c r="F30" s="40" t="s">
        <v>705</v>
      </c>
      <c r="G30" s="40" t="s">
        <v>706</v>
      </c>
      <c r="H30" s="57" t="s">
        <v>707</v>
      </c>
      <c r="I30" s="81" t="s">
        <v>815</v>
      </c>
      <c r="J30" s="81" t="s">
        <v>815</v>
      </c>
      <c r="K30" s="81" t="s">
        <v>815</v>
      </c>
      <c r="L30" s="81" t="s">
        <v>815</v>
      </c>
      <c r="M30" s="82" t="s">
        <v>767</v>
      </c>
      <c r="N30" s="82">
        <v>0</v>
      </c>
      <c r="O30" s="82" t="s">
        <v>687</v>
      </c>
      <c r="P30" s="79" t="s">
        <v>675</v>
      </c>
      <c r="Q30" s="79" t="s">
        <v>709</v>
      </c>
      <c r="R30" s="4"/>
      <c r="S30" s="6" t="s">
        <v>191</v>
      </c>
      <c r="T30" s="5">
        <v>1400000</v>
      </c>
      <c r="U30" s="23" t="s">
        <v>192</v>
      </c>
      <c r="V30" s="23" t="s">
        <v>193</v>
      </c>
      <c r="W30" s="23" t="s">
        <v>194</v>
      </c>
      <c r="X30" s="23" t="s">
        <v>195</v>
      </c>
      <c r="Y30" s="22" t="s">
        <v>196</v>
      </c>
      <c r="Z30" s="37" t="s">
        <v>197</v>
      </c>
      <c r="AA30" s="8" t="s">
        <v>88</v>
      </c>
      <c r="AB30" s="23" t="s">
        <v>198</v>
      </c>
      <c r="AC30" s="23" t="s">
        <v>199</v>
      </c>
      <c r="AD30" s="23" t="s">
        <v>200</v>
      </c>
      <c r="AE30" s="23" t="s">
        <v>201</v>
      </c>
      <c r="AF30" s="23"/>
      <c r="AG30" s="23" t="s">
        <v>202</v>
      </c>
      <c r="AH30" s="23" t="s">
        <v>202</v>
      </c>
      <c r="AI30" s="22" t="s">
        <v>203</v>
      </c>
      <c r="AJ30" s="23"/>
      <c r="AK30" s="25"/>
      <c r="AL30" s="23"/>
    </row>
    <row r="31" spans="1:40" ht="16" x14ac:dyDescent="0.45">
      <c r="A31" s="60">
        <v>29</v>
      </c>
      <c r="B31" s="38" t="s">
        <v>454</v>
      </c>
      <c r="C31" s="39" t="s">
        <v>340</v>
      </c>
      <c r="D31" s="71" t="s">
        <v>455</v>
      </c>
      <c r="E31" s="39" t="s">
        <v>382</v>
      </c>
      <c r="F31" s="40" t="s">
        <v>456</v>
      </c>
      <c r="G31" s="40" t="s">
        <v>457</v>
      </c>
      <c r="H31" s="43" t="s">
        <v>458</v>
      </c>
      <c r="I31" s="79" t="s">
        <v>814</v>
      </c>
      <c r="J31" s="17"/>
      <c r="K31" s="17"/>
      <c r="L31" s="17"/>
      <c r="M31" s="79"/>
      <c r="N31" s="79"/>
      <c r="O31" s="79" t="s">
        <v>690</v>
      </c>
      <c r="P31" s="79"/>
      <c r="Q31" s="79" t="s">
        <v>710</v>
      </c>
      <c r="R31" s="4"/>
      <c r="S31" s="6" t="s">
        <v>174</v>
      </c>
      <c r="T31" s="5">
        <v>1400000</v>
      </c>
      <c r="U31" s="23"/>
      <c r="V31" s="23"/>
      <c r="W31" s="23"/>
      <c r="X31" s="23"/>
      <c r="Y31" s="22"/>
      <c r="Z31" s="37" t="s">
        <v>631</v>
      </c>
      <c r="AA31" s="29" t="s">
        <v>88</v>
      </c>
      <c r="AB31" s="23" t="s">
        <v>105</v>
      </c>
      <c r="AC31" s="23" t="s">
        <v>106</v>
      </c>
      <c r="AD31" s="23" t="s">
        <v>107</v>
      </c>
      <c r="AE31" s="23" t="s">
        <v>107</v>
      </c>
      <c r="AF31" s="23" t="s">
        <v>108</v>
      </c>
      <c r="AG31" s="23" t="s">
        <v>109</v>
      </c>
      <c r="AH31" s="23" t="s">
        <v>109</v>
      </c>
      <c r="AI31" s="22" t="s">
        <v>110</v>
      </c>
      <c r="AJ31" s="4"/>
      <c r="AK31" s="25"/>
      <c r="AL31" s="23"/>
    </row>
    <row r="32" spans="1:40" ht="16" x14ac:dyDescent="0.45">
      <c r="A32" s="28">
        <v>30</v>
      </c>
      <c r="B32" s="38" t="s">
        <v>426</v>
      </c>
      <c r="C32" s="39" t="s">
        <v>340</v>
      </c>
      <c r="D32" s="71" t="s">
        <v>427</v>
      </c>
      <c r="E32" s="39" t="s">
        <v>38</v>
      </c>
      <c r="F32" s="40" t="s">
        <v>428</v>
      </c>
      <c r="G32" s="40" t="s">
        <v>429</v>
      </c>
      <c r="H32" s="43" t="s">
        <v>430</v>
      </c>
      <c r="I32" s="79" t="s">
        <v>814</v>
      </c>
      <c r="J32" s="17"/>
      <c r="K32" s="17"/>
      <c r="L32" s="17"/>
      <c r="M32" s="79"/>
      <c r="N32" s="79">
        <v>0</v>
      </c>
      <c r="O32" s="79" t="s">
        <v>682</v>
      </c>
      <c r="P32" s="79" t="s">
        <v>673</v>
      </c>
      <c r="Q32" s="79" t="s">
        <v>709</v>
      </c>
      <c r="R32" s="4" t="s">
        <v>345</v>
      </c>
      <c r="S32" s="6" t="s">
        <v>346</v>
      </c>
      <c r="T32" s="5">
        <v>1400000</v>
      </c>
      <c r="U32" s="23" t="s">
        <v>347</v>
      </c>
      <c r="V32" s="23" t="s">
        <v>280</v>
      </c>
      <c r="W32" s="23" t="s">
        <v>348</v>
      </c>
      <c r="X32" s="23" t="s">
        <v>349</v>
      </c>
      <c r="Y32" s="22" t="s">
        <v>350</v>
      </c>
      <c r="Z32" s="37" t="s">
        <v>221</v>
      </c>
      <c r="AA32" s="7" t="s">
        <v>88</v>
      </c>
      <c r="AB32" s="23" t="s">
        <v>352</v>
      </c>
      <c r="AC32" s="23" t="s">
        <v>353</v>
      </c>
      <c r="AD32" s="23" t="s">
        <v>354</v>
      </c>
      <c r="AE32" s="23" t="s">
        <v>347</v>
      </c>
      <c r="AF32" s="23" t="s">
        <v>280</v>
      </c>
      <c r="AG32" s="23" t="s">
        <v>349</v>
      </c>
      <c r="AH32" s="23" t="s">
        <v>349</v>
      </c>
      <c r="AI32" s="22" t="s">
        <v>350</v>
      </c>
      <c r="AJ32" s="23"/>
      <c r="AK32" s="25"/>
      <c r="AL32" s="23"/>
    </row>
    <row r="33" spans="1:40" ht="13" customHeight="1" x14ac:dyDescent="0.45">
      <c r="A33" s="60">
        <v>31</v>
      </c>
      <c r="B33" s="38" t="s">
        <v>681</v>
      </c>
      <c r="C33" s="39" t="s">
        <v>42</v>
      </c>
      <c r="D33" s="71" t="s">
        <v>795</v>
      </c>
      <c r="E33" s="39" t="s">
        <v>38</v>
      </c>
      <c r="F33" s="40" t="s">
        <v>44</v>
      </c>
      <c r="G33" s="40" t="s">
        <v>804</v>
      </c>
      <c r="H33" s="57" t="s">
        <v>805</v>
      </c>
      <c r="I33" s="81" t="s">
        <v>815</v>
      </c>
      <c r="J33" s="79" t="s">
        <v>771</v>
      </c>
      <c r="K33" s="81" t="s">
        <v>815</v>
      </c>
      <c r="L33" s="79" t="s">
        <v>771</v>
      </c>
      <c r="M33" s="79" t="s">
        <v>766</v>
      </c>
      <c r="N33" s="79">
        <v>0</v>
      </c>
      <c r="O33" s="79" t="s">
        <v>719</v>
      </c>
      <c r="P33" s="79" t="s">
        <v>731</v>
      </c>
      <c r="Q33" s="79" t="s">
        <v>726</v>
      </c>
      <c r="R33" s="4"/>
      <c r="S33" s="6" t="s">
        <v>781</v>
      </c>
      <c r="T33" s="5">
        <v>1400000</v>
      </c>
      <c r="U33" s="23"/>
      <c r="V33" s="23"/>
      <c r="W33" s="23"/>
      <c r="X33" s="23"/>
      <c r="Y33" s="22"/>
      <c r="Z33" s="4"/>
      <c r="AA33" s="8" t="s">
        <v>88</v>
      </c>
      <c r="AB33" s="23" t="s">
        <v>783</v>
      </c>
      <c r="AC33" s="23" t="s">
        <v>784</v>
      </c>
      <c r="AD33" s="23" t="s">
        <v>785</v>
      </c>
      <c r="AE33" s="23" t="s">
        <v>786</v>
      </c>
      <c r="AF33" s="23" t="s">
        <v>280</v>
      </c>
      <c r="AG33" s="23" t="s">
        <v>788</v>
      </c>
      <c r="AH33" s="23"/>
      <c r="AI33" s="22"/>
      <c r="AJ33" s="4"/>
      <c r="AK33" s="25"/>
      <c r="AL33" s="23"/>
    </row>
    <row r="34" spans="1:40" ht="13" customHeight="1" x14ac:dyDescent="0.45">
      <c r="A34" s="28">
        <v>32</v>
      </c>
      <c r="B34" s="38" t="s">
        <v>27</v>
      </c>
      <c r="C34" s="39" t="s">
        <v>28</v>
      </c>
      <c r="D34" s="71" t="s">
        <v>29</v>
      </c>
      <c r="E34" s="39" t="s">
        <v>30</v>
      </c>
      <c r="F34" s="40" t="s">
        <v>31</v>
      </c>
      <c r="G34" s="40" t="s">
        <v>32</v>
      </c>
      <c r="H34" s="43" t="s">
        <v>33</v>
      </c>
      <c r="I34" s="79" t="s">
        <v>771</v>
      </c>
      <c r="J34" s="17"/>
      <c r="K34" s="17"/>
      <c r="L34" s="17"/>
      <c r="M34" s="79"/>
      <c r="N34" s="79"/>
      <c r="O34" s="79" t="s">
        <v>683</v>
      </c>
      <c r="P34" s="79"/>
      <c r="Q34" s="79" t="s">
        <v>709</v>
      </c>
      <c r="R34" s="4" t="s">
        <v>459</v>
      </c>
      <c r="S34" s="6" t="s">
        <v>460</v>
      </c>
      <c r="T34" s="5">
        <v>1400000</v>
      </c>
      <c r="U34" s="23" t="s">
        <v>461</v>
      </c>
      <c r="V34" s="23" t="s">
        <v>30</v>
      </c>
      <c r="W34" s="23" t="s">
        <v>462</v>
      </c>
      <c r="X34" s="23" t="s">
        <v>463</v>
      </c>
      <c r="Y34" s="22" t="s">
        <v>464</v>
      </c>
      <c r="Z34" s="37" t="s">
        <v>465</v>
      </c>
      <c r="AA34" s="8" t="s">
        <v>88</v>
      </c>
      <c r="AB34" s="23" t="s">
        <v>466</v>
      </c>
      <c r="AC34" s="23" t="s">
        <v>467</v>
      </c>
      <c r="AD34" s="23" t="s">
        <v>468</v>
      </c>
      <c r="AE34" s="23" t="s">
        <v>461</v>
      </c>
      <c r="AF34" s="23"/>
      <c r="AG34" s="23" t="s">
        <v>462</v>
      </c>
      <c r="AH34" s="23"/>
      <c r="AI34" s="22" t="s">
        <v>464</v>
      </c>
      <c r="AJ34" s="23"/>
      <c r="AK34" s="25"/>
      <c r="AL34" s="23"/>
    </row>
    <row r="35" spans="1:40" ht="13" customHeight="1" x14ac:dyDescent="0.45">
      <c r="A35" s="60">
        <v>33</v>
      </c>
      <c r="B35" s="38" t="s">
        <v>27</v>
      </c>
      <c r="C35" s="39" t="s">
        <v>28</v>
      </c>
      <c r="D35" s="71" t="s">
        <v>37</v>
      </c>
      <c r="E35" s="39" t="s">
        <v>38</v>
      </c>
      <c r="F35" s="40" t="s">
        <v>39</v>
      </c>
      <c r="G35" s="40" t="s">
        <v>40</v>
      </c>
      <c r="H35" s="43" t="s">
        <v>41</v>
      </c>
      <c r="I35" s="79" t="s">
        <v>771</v>
      </c>
      <c r="J35" s="17"/>
      <c r="K35" s="17"/>
      <c r="L35" s="17"/>
      <c r="M35" s="79"/>
      <c r="N35" s="79"/>
      <c r="O35" s="79" t="s">
        <v>682</v>
      </c>
      <c r="P35" s="79" t="s">
        <v>673</v>
      </c>
      <c r="Q35" s="79" t="s">
        <v>709</v>
      </c>
      <c r="R35" s="4" t="s">
        <v>431</v>
      </c>
      <c r="S35" s="13" t="s">
        <v>432</v>
      </c>
      <c r="T35" s="5">
        <v>1400000</v>
      </c>
      <c r="U35" s="5" t="s">
        <v>433</v>
      </c>
      <c r="V35" s="5" t="s">
        <v>30</v>
      </c>
      <c r="W35" s="5" t="s">
        <v>434</v>
      </c>
      <c r="X35" s="5" t="s">
        <v>435</v>
      </c>
      <c r="Y35" s="12" t="s">
        <v>436</v>
      </c>
      <c r="Z35" s="37" t="s">
        <v>437</v>
      </c>
      <c r="AA35" s="8" t="s">
        <v>88</v>
      </c>
      <c r="AB35" s="23" t="s">
        <v>46</v>
      </c>
      <c r="AC35" s="23" t="s">
        <v>438</v>
      </c>
      <c r="AD35" s="23" t="s">
        <v>47</v>
      </c>
      <c r="AE35" s="23" t="s">
        <v>439</v>
      </c>
      <c r="AF35" s="23"/>
      <c r="AG35" s="23" t="s">
        <v>440</v>
      </c>
      <c r="AH35" s="23"/>
      <c r="AI35" s="22" t="s">
        <v>441</v>
      </c>
      <c r="AJ35" s="25"/>
      <c r="AK35" s="23"/>
      <c r="AL35" s="23"/>
    </row>
    <row r="36" spans="1:40" ht="13" customHeight="1" x14ac:dyDescent="0.45">
      <c r="A36" s="28">
        <v>34</v>
      </c>
      <c r="B36" s="38" t="s">
        <v>779</v>
      </c>
      <c r="C36" s="39" t="s">
        <v>483</v>
      </c>
      <c r="D36" s="71" t="s">
        <v>484</v>
      </c>
      <c r="E36" s="39" t="s">
        <v>38</v>
      </c>
      <c r="F36" s="40" t="s">
        <v>485</v>
      </c>
      <c r="G36" s="40" t="s">
        <v>486</v>
      </c>
      <c r="H36" s="44" t="s">
        <v>487</v>
      </c>
      <c r="I36" s="79" t="s">
        <v>771</v>
      </c>
      <c r="J36" s="17"/>
      <c r="K36" s="17"/>
      <c r="L36" s="17"/>
      <c r="M36" s="79"/>
      <c r="N36" s="79">
        <v>0</v>
      </c>
      <c r="O36" s="79" t="s">
        <v>682</v>
      </c>
      <c r="P36" s="79" t="s">
        <v>673</v>
      </c>
      <c r="Q36" s="79" t="s">
        <v>709</v>
      </c>
      <c r="R36" s="4"/>
      <c r="S36" s="6" t="s">
        <v>45</v>
      </c>
      <c r="T36" s="5">
        <v>1400000</v>
      </c>
      <c r="U36" s="23" t="s">
        <v>732</v>
      </c>
      <c r="V36" s="23" t="s">
        <v>30</v>
      </c>
      <c r="W36" s="74" t="s">
        <v>733</v>
      </c>
      <c r="X36" s="23"/>
      <c r="Y36" s="22" t="s">
        <v>734</v>
      </c>
      <c r="Z36" s="37" t="s">
        <v>51</v>
      </c>
      <c r="AA36" s="8" t="s">
        <v>88</v>
      </c>
      <c r="AB36" s="23" t="s">
        <v>46</v>
      </c>
      <c r="AC36" s="23" t="s">
        <v>53</v>
      </c>
      <c r="AD36" s="23" t="s">
        <v>47</v>
      </c>
      <c r="AE36" s="23" t="s">
        <v>48</v>
      </c>
      <c r="AF36" s="23"/>
      <c r="AG36" s="23" t="s">
        <v>49</v>
      </c>
      <c r="AH36" s="23"/>
      <c r="AI36" s="22" t="s">
        <v>50</v>
      </c>
      <c r="AJ36" s="23"/>
      <c r="AK36" s="25"/>
      <c r="AL36" s="23"/>
    </row>
    <row r="37" spans="1:40" ht="13" customHeight="1" x14ac:dyDescent="0.45">
      <c r="A37" s="60">
        <v>35</v>
      </c>
      <c r="B37" s="38" t="s">
        <v>645</v>
      </c>
      <c r="C37" s="39" t="s">
        <v>646</v>
      </c>
      <c r="D37" s="118" t="s">
        <v>747</v>
      </c>
      <c r="E37" s="73" t="s">
        <v>748</v>
      </c>
      <c r="F37" s="40" t="s">
        <v>749</v>
      </c>
      <c r="G37" s="40" t="s">
        <v>750</v>
      </c>
      <c r="H37" s="57" t="s">
        <v>751</v>
      </c>
      <c r="I37" s="79" t="s">
        <v>771</v>
      </c>
      <c r="J37" s="80"/>
      <c r="K37" s="80"/>
      <c r="L37" s="80"/>
      <c r="M37" s="79"/>
      <c r="N37" s="79"/>
      <c r="O37" s="79"/>
      <c r="P37" s="79"/>
      <c r="Q37" s="79"/>
      <c r="R37" s="4"/>
      <c r="S37" s="6" t="s">
        <v>34</v>
      </c>
      <c r="T37" s="5">
        <v>1400000</v>
      </c>
      <c r="U37" s="23"/>
      <c r="V37" s="23"/>
      <c r="W37" s="23"/>
      <c r="X37" s="23"/>
      <c r="Y37" s="22"/>
      <c r="Z37" s="37" t="s">
        <v>54</v>
      </c>
      <c r="AA37" s="7" t="s">
        <v>88</v>
      </c>
      <c r="AB37" s="23" t="s">
        <v>36</v>
      </c>
      <c r="AC37" s="23" t="s">
        <v>55</v>
      </c>
      <c r="AD37" s="23" t="s">
        <v>57</v>
      </c>
      <c r="AE37" s="23" t="s">
        <v>29</v>
      </c>
      <c r="AF37" s="23" t="s">
        <v>30</v>
      </c>
      <c r="AG37" s="23" t="s">
        <v>32</v>
      </c>
      <c r="AH37" s="23" t="s">
        <v>32</v>
      </c>
      <c r="AI37" s="22" t="s">
        <v>33</v>
      </c>
      <c r="AJ37" s="23"/>
      <c r="AK37" s="25"/>
      <c r="AL37" s="23"/>
    </row>
    <row r="38" spans="1:40" ht="13" customHeight="1" x14ac:dyDescent="0.45">
      <c r="A38" s="28">
        <v>36</v>
      </c>
      <c r="B38" s="38" t="s">
        <v>498</v>
      </c>
      <c r="C38" s="39" t="s">
        <v>499</v>
      </c>
      <c r="D38" s="71" t="s">
        <v>500</v>
      </c>
      <c r="E38" s="39" t="s">
        <v>43</v>
      </c>
      <c r="F38" s="40" t="s">
        <v>501</v>
      </c>
      <c r="G38" s="40" t="s">
        <v>502</v>
      </c>
      <c r="H38" s="43" t="s">
        <v>503</v>
      </c>
      <c r="I38" s="81" t="s">
        <v>815</v>
      </c>
      <c r="J38" s="81" t="s">
        <v>814</v>
      </c>
      <c r="K38" s="81" t="s">
        <v>815</v>
      </c>
      <c r="L38" s="81" t="s">
        <v>814</v>
      </c>
      <c r="M38" s="79"/>
      <c r="N38" s="79"/>
      <c r="O38" s="79"/>
      <c r="P38" s="79"/>
      <c r="Q38" s="79"/>
      <c r="R38" s="4"/>
      <c r="S38" s="6" t="s">
        <v>34</v>
      </c>
      <c r="T38" s="5">
        <v>1400000</v>
      </c>
      <c r="U38" s="23"/>
      <c r="V38" s="26"/>
      <c r="W38" s="23"/>
      <c r="X38" s="23"/>
      <c r="Y38" s="20"/>
      <c r="Z38" s="37" t="s">
        <v>54</v>
      </c>
      <c r="AA38" s="8" t="s">
        <v>88</v>
      </c>
      <c r="AB38" s="23" t="s">
        <v>36</v>
      </c>
      <c r="AC38" s="23" t="s">
        <v>55</v>
      </c>
      <c r="AD38" s="23" t="s">
        <v>57</v>
      </c>
      <c r="AE38" s="23" t="s">
        <v>29</v>
      </c>
      <c r="AF38" s="23" t="s">
        <v>30</v>
      </c>
      <c r="AG38" s="23" t="s">
        <v>32</v>
      </c>
      <c r="AH38" s="23" t="s">
        <v>32</v>
      </c>
      <c r="AI38" s="22" t="s">
        <v>33</v>
      </c>
      <c r="AJ38" s="23"/>
      <c r="AK38" s="25"/>
      <c r="AL38" s="23"/>
    </row>
    <row r="39" spans="1:40" ht="13" customHeight="1" x14ac:dyDescent="0.45">
      <c r="A39" s="60">
        <v>37</v>
      </c>
      <c r="B39" s="38" t="s">
        <v>255</v>
      </c>
      <c r="C39" s="39" t="s">
        <v>256</v>
      </c>
      <c r="D39" s="71" t="s">
        <v>257</v>
      </c>
      <c r="E39" s="39" t="s">
        <v>258</v>
      </c>
      <c r="F39" s="40" t="s">
        <v>259</v>
      </c>
      <c r="G39" s="40" t="s">
        <v>260</v>
      </c>
      <c r="H39" s="43" t="s">
        <v>261</v>
      </c>
      <c r="I39" s="90" t="s">
        <v>881</v>
      </c>
      <c r="J39" s="80"/>
      <c r="K39" s="80"/>
      <c r="L39" s="80"/>
      <c r="M39" s="79"/>
      <c r="N39" s="79"/>
      <c r="O39" s="79"/>
      <c r="P39" s="79"/>
      <c r="Q39" s="79"/>
      <c r="R39" s="4" t="s">
        <v>488</v>
      </c>
      <c r="S39" s="6" t="s">
        <v>489</v>
      </c>
      <c r="T39" s="5">
        <v>1400000</v>
      </c>
      <c r="U39" s="23" t="s">
        <v>490</v>
      </c>
      <c r="V39" s="23" t="s">
        <v>304</v>
      </c>
      <c r="W39" s="23" t="s">
        <v>491</v>
      </c>
      <c r="X39" s="23" t="s">
        <v>492</v>
      </c>
      <c r="Y39" s="22" t="s">
        <v>493</v>
      </c>
      <c r="Z39" s="37" t="s">
        <v>465</v>
      </c>
      <c r="AA39" s="8" t="s">
        <v>88</v>
      </c>
      <c r="AB39" s="23" t="s">
        <v>494</v>
      </c>
      <c r="AC39" s="23" t="s">
        <v>495</v>
      </c>
      <c r="AD39" s="23" t="s">
        <v>496</v>
      </c>
      <c r="AE39" s="23" t="s">
        <v>490</v>
      </c>
      <c r="AF39" s="23"/>
      <c r="AG39" s="23" t="s">
        <v>497</v>
      </c>
      <c r="AH39" s="23"/>
      <c r="AI39" s="22" t="s">
        <v>493</v>
      </c>
      <c r="AJ39" s="23"/>
      <c r="AK39" s="25"/>
      <c r="AL39" s="23"/>
    </row>
    <row r="40" spans="1:40" ht="13" customHeight="1" x14ac:dyDescent="0.45">
      <c r="A40" s="28">
        <v>38</v>
      </c>
      <c r="B40" s="38" t="s">
        <v>58</v>
      </c>
      <c r="C40" s="39" t="s">
        <v>59</v>
      </c>
      <c r="D40" s="71" t="s">
        <v>60</v>
      </c>
      <c r="E40" s="39" t="s">
        <v>587</v>
      </c>
      <c r="F40" s="40" t="s">
        <v>61</v>
      </c>
      <c r="G40" s="40" t="s">
        <v>62</v>
      </c>
      <c r="H40" s="43" t="s">
        <v>63</v>
      </c>
      <c r="I40" s="81" t="s">
        <v>815</v>
      </c>
      <c r="J40" s="81" t="s">
        <v>815</v>
      </c>
      <c r="K40" s="81" t="s">
        <v>815</v>
      </c>
      <c r="L40" s="81" t="s">
        <v>815</v>
      </c>
      <c r="M40" s="82"/>
      <c r="N40" s="82"/>
      <c r="O40" s="82" t="s">
        <v>685</v>
      </c>
      <c r="P40" s="79"/>
      <c r="Q40" s="79" t="s">
        <v>709</v>
      </c>
      <c r="R40" s="4" t="s">
        <v>647</v>
      </c>
      <c r="S40" s="6" t="s">
        <v>648</v>
      </c>
      <c r="T40" s="5">
        <v>1120000</v>
      </c>
      <c r="U40" s="23" t="s">
        <v>752</v>
      </c>
      <c r="V40" s="23" t="s">
        <v>304</v>
      </c>
      <c r="W40" s="23" t="s">
        <v>650</v>
      </c>
      <c r="X40" s="23"/>
      <c r="Y40" s="22" t="s">
        <v>754</v>
      </c>
      <c r="Z40" s="4" t="s">
        <v>652</v>
      </c>
      <c r="AA40" s="8" t="s">
        <v>656</v>
      </c>
      <c r="AB40" s="23" t="s">
        <v>653</v>
      </c>
      <c r="AC40" s="23" t="s">
        <v>654</v>
      </c>
      <c r="AD40" s="23" t="s">
        <v>655</v>
      </c>
      <c r="AE40" s="23" t="s">
        <v>649</v>
      </c>
      <c r="AF40" s="23" t="s">
        <v>304</v>
      </c>
      <c r="AG40" s="23" t="s">
        <v>650</v>
      </c>
      <c r="AH40" s="4"/>
      <c r="AI40" s="22" t="s">
        <v>651</v>
      </c>
      <c r="AJ40" s="23"/>
      <c r="AK40" s="25"/>
      <c r="AL40" s="23"/>
    </row>
    <row r="41" spans="1:40" ht="16" x14ac:dyDescent="0.45">
      <c r="A41" s="60">
        <v>39</v>
      </c>
      <c r="B41" s="38" t="s">
        <v>557</v>
      </c>
      <c r="C41" s="39" t="s">
        <v>558</v>
      </c>
      <c r="D41" s="71" t="s">
        <v>559</v>
      </c>
      <c r="E41" s="39" t="s">
        <v>38</v>
      </c>
      <c r="F41" s="40" t="s">
        <v>560</v>
      </c>
      <c r="G41" s="40" t="s">
        <v>561</v>
      </c>
      <c r="H41" s="43" t="s">
        <v>562</v>
      </c>
      <c r="I41" s="79" t="s">
        <v>814</v>
      </c>
      <c r="J41" s="17"/>
      <c r="K41" s="17"/>
      <c r="L41" s="17"/>
      <c r="M41" s="79" t="s">
        <v>762</v>
      </c>
      <c r="N41" s="79">
        <v>0</v>
      </c>
      <c r="O41" s="79" t="s">
        <v>687</v>
      </c>
      <c r="P41" s="79"/>
      <c r="Q41" s="79" t="s">
        <v>709</v>
      </c>
      <c r="R41" s="4" t="s">
        <v>504</v>
      </c>
      <c r="S41" s="6" t="s">
        <v>505</v>
      </c>
      <c r="T41" s="5">
        <v>1400000</v>
      </c>
      <c r="U41" s="23" t="s">
        <v>506</v>
      </c>
      <c r="V41" s="23" t="s">
        <v>507</v>
      </c>
      <c r="W41" s="23" t="s">
        <v>508</v>
      </c>
      <c r="X41" s="23" t="s">
        <v>509</v>
      </c>
      <c r="Y41" s="22" t="s">
        <v>510</v>
      </c>
      <c r="Z41" s="37" t="s">
        <v>321</v>
      </c>
      <c r="AA41" s="8" t="s">
        <v>88</v>
      </c>
      <c r="AB41" s="23" t="s">
        <v>511</v>
      </c>
      <c r="AC41" s="23" t="s">
        <v>512</v>
      </c>
      <c r="AD41" s="23" t="s">
        <v>514</v>
      </c>
      <c r="AE41" s="23" t="s">
        <v>513</v>
      </c>
      <c r="AF41" s="23"/>
      <c r="AG41" s="23" t="s">
        <v>515</v>
      </c>
      <c r="AH41" s="23"/>
      <c r="AI41" s="22" t="s">
        <v>516</v>
      </c>
      <c r="AJ41" s="23"/>
      <c r="AK41" s="25"/>
      <c r="AL41" s="23"/>
    </row>
    <row r="42" spans="1:40" ht="16" x14ac:dyDescent="0.45">
      <c r="A42" s="28">
        <v>40</v>
      </c>
      <c r="B42" s="38" t="s">
        <v>633</v>
      </c>
      <c r="C42" s="39" t="s">
        <v>634</v>
      </c>
      <c r="D42" s="71" t="s">
        <v>870</v>
      </c>
      <c r="E42" s="40" t="s">
        <v>38</v>
      </c>
      <c r="F42" s="40" t="s">
        <v>871</v>
      </c>
      <c r="G42" s="40" t="s">
        <v>872</v>
      </c>
      <c r="H42" s="68" t="s">
        <v>874</v>
      </c>
      <c r="I42" s="81" t="s">
        <v>815</v>
      </c>
      <c r="J42" s="81" t="s">
        <v>815</v>
      </c>
      <c r="K42" s="81" t="s">
        <v>815</v>
      </c>
      <c r="L42" s="81" t="s">
        <v>815</v>
      </c>
      <c r="M42" s="79"/>
      <c r="N42" s="79"/>
      <c r="O42" s="79" t="s">
        <v>691</v>
      </c>
      <c r="P42" s="79"/>
      <c r="Q42" s="79" t="s">
        <v>709</v>
      </c>
      <c r="R42" s="4"/>
      <c r="S42" s="6" t="s">
        <v>262</v>
      </c>
      <c r="T42" s="5">
        <v>1400000</v>
      </c>
      <c r="U42" s="23" t="s">
        <v>263</v>
      </c>
      <c r="V42" s="23" t="s">
        <v>136</v>
      </c>
      <c r="W42" s="23" t="s">
        <v>265</v>
      </c>
      <c r="X42" s="23" t="s">
        <v>266</v>
      </c>
      <c r="Y42" s="22" t="s">
        <v>267</v>
      </c>
      <c r="Z42" s="37" t="s">
        <v>268</v>
      </c>
      <c r="AA42" s="7" t="s">
        <v>88</v>
      </c>
      <c r="AB42" s="23" t="s">
        <v>269</v>
      </c>
      <c r="AC42" s="23" t="s">
        <v>270</v>
      </c>
      <c r="AD42" s="23" t="s">
        <v>271</v>
      </c>
      <c r="AE42" s="23" t="s">
        <v>263</v>
      </c>
      <c r="AF42" s="23" t="s">
        <v>136</v>
      </c>
      <c r="AG42" s="23" t="s">
        <v>266</v>
      </c>
      <c r="AH42" s="23" t="s">
        <v>266</v>
      </c>
      <c r="AI42" s="22" t="s">
        <v>267</v>
      </c>
      <c r="AJ42" s="23"/>
      <c r="AK42" s="25"/>
      <c r="AL42" s="23"/>
    </row>
    <row r="43" spans="1:40" ht="16" x14ac:dyDescent="0.45">
      <c r="A43" s="60">
        <v>41</v>
      </c>
      <c r="B43" s="38" t="s">
        <v>89</v>
      </c>
      <c r="C43" s="39" t="s">
        <v>90</v>
      </c>
      <c r="D43" s="71" t="s">
        <v>810</v>
      </c>
      <c r="E43" s="39" t="s">
        <v>38</v>
      </c>
      <c r="F43" s="40" t="s">
        <v>92</v>
      </c>
      <c r="G43" s="40" t="s">
        <v>811</v>
      </c>
      <c r="H43" s="57" t="s">
        <v>812</v>
      </c>
      <c r="I43" s="79" t="s">
        <v>856</v>
      </c>
      <c r="J43" s="17"/>
      <c r="K43" s="17"/>
      <c r="L43" s="17"/>
      <c r="M43" s="79"/>
      <c r="N43" s="79"/>
      <c r="O43" s="79" t="s">
        <v>685</v>
      </c>
      <c r="P43" s="79"/>
      <c r="Q43" s="79" t="s">
        <v>709</v>
      </c>
      <c r="R43" s="4"/>
      <c r="S43" s="6" t="s">
        <v>64</v>
      </c>
      <c r="T43" s="5">
        <v>1400000</v>
      </c>
      <c r="U43" s="23" t="s">
        <v>65</v>
      </c>
      <c r="V43" s="23" t="s">
        <v>66</v>
      </c>
      <c r="W43" s="23" t="s">
        <v>67</v>
      </c>
      <c r="X43" s="23" t="s">
        <v>68</v>
      </c>
      <c r="Y43" s="22" t="s">
        <v>70</v>
      </c>
      <c r="Z43" s="37" t="s">
        <v>71</v>
      </c>
      <c r="AA43" s="8" t="s">
        <v>88</v>
      </c>
      <c r="AB43" s="23" t="s">
        <v>72</v>
      </c>
      <c r="AC43" s="23" t="s">
        <v>73</v>
      </c>
      <c r="AD43" s="23" t="s">
        <v>74</v>
      </c>
      <c r="AE43" s="23" t="s">
        <v>65</v>
      </c>
      <c r="AF43" s="23" t="s">
        <v>66</v>
      </c>
      <c r="AG43" s="23" t="s">
        <v>67</v>
      </c>
      <c r="AH43" s="23" t="s">
        <v>68</v>
      </c>
      <c r="AI43" s="22" t="s">
        <v>69</v>
      </c>
      <c r="AJ43" s="4"/>
      <c r="AK43" s="25"/>
      <c r="AL43" s="23"/>
    </row>
    <row r="44" spans="1:40" ht="16" x14ac:dyDescent="0.45">
      <c r="A44" s="28">
        <v>42</v>
      </c>
      <c r="B44" s="38" t="s">
        <v>356</v>
      </c>
      <c r="C44" s="39" t="s">
        <v>357</v>
      </c>
      <c r="D44" s="71" t="s">
        <v>358</v>
      </c>
      <c r="E44" s="39" t="s">
        <v>38</v>
      </c>
      <c r="F44" s="40" t="s">
        <v>359</v>
      </c>
      <c r="G44" s="40" t="s">
        <v>360</v>
      </c>
      <c r="H44" s="57" t="s">
        <v>845</v>
      </c>
      <c r="I44" s="81" t="s">
        <v>902</v>
      </c>
      <c r="J44" s="81"/>
      <c r="K44" s="81"/>
      <c r="L44" s="81"/>
      <c r="M44" s="79"/>
      <c r="N44" s="79">
        <v>0</v>
      </c>
      <c r="O44" s="79" t="s">
        <v>683</v>
      </c>
      <c r="P44" s="79"/>
      <c r="Q44" s="79" t="s">
        <v>709</v>
      </c>
      <c r="R44" s="4" t="s">
        <v>564</v>
      </c>
      <c r="S44" s="6" t="s">
        <v>565</v>
      </c>
      <c r="T44" s="5">
        <v>1400000</v>
      </c>
      <c r="U44" s="23" t="s">
        <v>563</v>
      </c>
      <c r="V44" s="23" t="s">
        <v>120</v>
      </c>
      <c r="W44" s="23" t="s">
        <v>566</v>
      </c>
      <c r="X44" s="23" t="s">
        <v>567</v>
      </c>
      <c r="Y44" s="22" t="s">
        <v>568</v>
      </c>
      <c r="Z44" s="37" t="s">
        <v>569</v>
      </c>
      <c r="AA44" s="7" t="s">
        <v>88</v>
      </c>
      <c r="AB44" s="23"/>
      <c r="AC44" s="23" t="s">
        <v>571</v>
      </c>
      <c r="AD44" s="23" t="s">
        <v>572</v>
      </c>
      <c r="AE44" s="23" t="s">
        <v>563</v>
      </c>
      <c r="AF44" s="23"/>
      <c r="AG44" s="23" t="s">
        <v>566</v>
      </c>
      <c r="AH44" s="23"/>
      <c r="AI44" s="22" t="s">
        <v>568</v>
      </c>
      <c r="AJ44" s="23"/>
      <c r="AK44" s="25"/>
      <c r="AL44" s="23"/>
    </row>
    <row r="45" spans="1:40" s="51" customFormat="1" ht="16" x14ac:dyDescent="0.45">
      <c r="A45" s="60">
        <v>43</v>
      </c>
      <c r="B45" s="38" t="s">
        <v>380</v>
      </c>
      <c r="C45" s="39" t="s">
        <v>189</v>
      </c>
      <c r="D45" s="71" t="s">
        <v>381</v>
      </c>
      <c r="E45" s="39" t="s">
        <v>38</v>
      </c>
      <c r="F45" s="40" t="s">
        <v>383</v>
      </c>
      <c r="G45" s="40" t="s">
        <v>384</v>
      </c>
      <c r="H45" s="43" t="s">
        <v>385</v>
      </c>
      <c r="I45" s="79" t="s">
        <v>814</v>
      </c>
      <c r="J45" s="81"/>
      <c r="K45" s="81"/>
      <c r="L45" s="81"/>
      <c r="M45" s="81"/>
      <c r="N45" s="81">
        <v>0</v>
      </c>
      <c r="O45" s="81" t="s">
        <v>687</v>
      </c>
      <c r="P45" s="81"/>
      <c r="Q45" s="79" t="s">
        <v>709</v>
      </c>
      <c r="R45" s="4" t="s">
        <v>635</v>
      </c>
      <c r="S45" s="6" t="s">
        <v>636</v>
      </c>
      <c r="T45" s="5">
        <v>1400000</v>
      </c>
      <c r="U45" s="23"/>
      <c r="V45" s="23"/>
      <c r="W45" s="23"/>
      <c r="X45" s="23"/>
      <c r="Y45" s="22"/>
      <c r="Z45" s="37" t="s">
        <v>637</v>
      </c>
      <c r="AA45" s="7" t="s">
        <v>88</v>
      </c>
      <c r="AB45" s="23" t="s">
        <v>638</v>
      </c>
      <c r="AC45" s="23" t="s">
        <v>639</v>
      </c>
      <c r="AD45" s="23" t="s">
        <v>640</v>
      </c>
      <c r="AE45" s="23" t="s">
        <v>641</v>
      </c>
      <c r="AF45" s="23"/>
      <c r="AG45" s="23" t="s">
        <v>642</v>
      </c>
      <c r="AH45" s="23"/>
      <c r="AI45" s="22" t="s">
        <v>643</v>
      </c>
      <c r="AJ45" s="4"/>
      <c r="AK45" s="25"/>
      <c r="AL45" s="23"/>
      <c r="AM45" s="24"/>
      <c r="AN45" s="24"/>
    </row>
    <row r="46" spans="1:40" ht="16" x14ac:dyDescent="0.45">
      <c r="A46" s="28">
        <v>44</v>
      </c>
      <c r="B46" s="38" t="s">
        <v>310</v>
      </c>
      <c r="C46" s="39" t="s">
        <v>189</v>
      </c>
      <c r="D46" s="71" t="s">
        <v>311</v>
      </c>
      <c r="E46" s="39" t="s">
        <v>43</v>
      </c>
      <c r="F46" s="40" t="s">
        <v>312</v>
      </c>
      <c r="G46" s="40" t="s">
        <v>313</v>
      </c>
      <c r="H46" s="43" t="s">
        <v>314</v>
      </c>
      <c r="I46" s="79" t="s">
        <v>771</v>
      </c>
      <c r="J46" s="17"/>
      <c r="K46" s="17"/>
      <c r="L46" s="17"/>
      <c r="M46" s="79"/>
      <c r="N46" s="79"/>
      <c r="O46" s="79" t="s">
        <v>685</v>
      </c>
      <c r="P46" s="79" t="s">
        <v>673</v>
      </c>
      <c r="Q46" s="79" t="s">
        <v>709</v>
      </c>
      <c r="R46" s="30"/>
      <c r="S46" s="6" t="s">
        <v>93</v>
      </c>
      <c r="T46" s="5">
        <v>1400000</v>
      </c>
      <c r="U46" s="23" t="s">
        <v>94</v>
      </c>
      <c r="V46" s="23" t="s">
        <v>66</v>
      </c>
      <c r="W46" s="23" t="s">
        <v>96</v>
      </c>
      <c r="X46" s="23" t="s">
        <v>97</v>
      </c>
      <c r="Y46" s="22" t="s">
        <v>98</v>
      </c>
      <c r="Z46" s="37" t="s">
        <v>99</v>
      </c>
      <c r="AA46" s="8" t="s">
        <v>88</v>
      </c>
      <c r="AB46" s="23" t="s">
        <v>100</v>
      </c>
      <c r="AC46" s="10" t="s">
        <v>102</v>
      </c>
      <c r="AD46" s="10" t="s">
        <v>101</v>
      </c>
      <c r="AE46" s="10" t="s">
        <v>94</v>
      </c>
      <c r="AF46" s="10"/>
      <c r="AG46" s="10" t="s">
        <v>96</v>
      </c>
      <c r="AH46" s="10"/>
      <c r="AI46" s="33" t="s">
        <v>98</v>
      </c>
      <c r="AJ46" s="16"/>
      <c r="AK46" s="25"/>
      <c r="AL46" s="23"/>
    </row>
    <row r="47" spans="1:40" ht="13" customHeight="1" x14ac:dyDescent="0.45">
      <c r="A47" s="60">
        <v>45</v>
      </c>
      <c r="B47" s="38" t="s">
        <v>75</v>
      </c>
      <c r="C47" s="39" t="s">
        <v>76</v>
      </c>
      <c r="D47" s="118" t="s">
        <v>756</v>
      </c>
      <c r="E47" s="73" t="s">
        <v>38</v>
      </c>
      <c r="F47" s="40" t="s">
        <v>757</v>
      </c>
      <c r="G47" s="40" t="s">
        <v>758</v>
      </c>
      <c r="H47" s="57" t="s">
        <v>759</v>
      </c>
      <c r="I47" s="79" t="s">
        <v>771</v>
      </c>
      <c r="J47" s="58"/>
      <c r="K47" s="58"/>
      <c r="L47" s="58"/>
      <c r="M47" s="92" t="s">
        <v>798</v>
      </c>
      <c r="N47" s="92">
        <v>0</v>
      </c>
      <c r="O47" s="92" t="s">
        <v>691</v>
      </c>
      <c r="P47" s="92" t="s">
        <v>673</v>
      </c>
      <c r="Q47" s="92" t="s">
        <v>711</v>
      </c>
      <c r="R47" s="4" t="s">
        <v>362</v>
      </c>
      <c r="S47" s="6" t="s">
        <v>363</v>
      </c>
      <c r="T47" s="5">
        <v>1400000</v>
      </c>
      <c r="U47" s="23"/>
      <c r="V47" s="10"/>
      <c r="W47" s="23"/>
      <c r="X47" s="23"/>
      <c r="Y47" s="21"/>
      <c r="Z47" s="37" t="s">
        <v>364</v>
      </c>
      <c r="AA47" s="8" t="s">
        <v>88</v>
      </c>
      <c r="AB47" s="23" t="s">
        <v>365</v>
      </c>
      <c r="AC47" s="23" t="s">
        <v>366</v>
      </c>
      <c r="AD47" s="23" t="s">
        <v>367</v>
      </c>
      <c r="AE47" s="23" t="s">
        <v>368</v>
      </c>
      <c r="AF47" s="10"/>
      <c r="AG47" s="23" t="s">
        <v>369</v>
      </c>
      <c r="AH47" s="23" t="s">
        <v>369</v>
      </c>
      <c r="AI47" s="22" t="s">
        <v>370</v>
      </c>
      <c r="AJ47" s="23"/>
      <c r="AK47" s="25"/>
      <c r="AL47" s="23"/>
    </row>
    <row r="48" spans="1:40" s="9" customFormat="1" ht="13" customHeight="1" x14ac:dyDescent="0.45">
      <c r="A48" s="28">
        <v>46</v>
      </c>
      <c r="B48" s="38" t="s">
        <v>288</v>
      </c>
      <c r="C48" s="39" t="s">
        <v>289</v>
      </c>
      <c r="D48" s="71" t="s">
        <v>720</v>
      </c>
      <c r="E48" s="39" t="s">
        <v>38</v>
      </c>
      <c r="F48" s="40" t="s">
        <v>721</v>
      </c>
      <c r="G48" s="40" t="s">
        <v>722</v>
      </c>
      <c r="H48" s="46" t="s">
        <v>723</v>
      </c>
      <c r="I48" s="79" t="s">
        <v>846</v>
      </c>
      <c r="J48" s="17"/>
      <c r="K48" s="17"/>
      <c r="L48" s="17"/>
      <c r="M48" s="79"/>
      <c r="N48" s="79"/>
      <c r="O48" s="79" t="s">
        <v>682</v>
      </c>
      <c r="P48" s="79" t="s">
        <v>673</v>
      </c>
      <c r="Q48" s="79" t="s">
        <v>709</v>
      </c>
      <c r="R48" s="4" t="s">
        <v>386</v>
      </c>
      <c r="S48" s="6" t="s">
        <v>387</v>
      </c>
      <c r="T48" s="5">
        <v>1400000</v>
      </c>
      <c r="U48" s="5" t="s">
        <v>388</v>
      </c>
      <c r="V48" s="5" t="s">
        <v>193</v>
      </c>
      <c r="W48" s="5"/>
      <c r="X48" s="5" t="s">
        <v>389</v>
      </c>
      <c r="Y48" s="12" t="s">
        <v>390</v>
      </c>
      <c r="Z48" s="37" t="s">
        <v>364</v>
      </c>
      <c r="AA48" s="8" t="s">
        <v>88</v>
      </c>
      <c r="AB48" s="23" t="s">
        <v>391</v>
      </c>
      <c r="AC48" s="23" t="s">
        <v>392</v>
      </c>
      <c r="AD48" s="23" t="s">
        <v>393</v>
      </c>
      <c r="AE48" s="23" t="s">
        <v>388</v>
      </c>
      <c r="AF48" s="23" t="s">
        <v>193</v>
      </c>
      <c r="AG48" s="23" t="s">
        <v>389</v>
      </c>
      <c r="AH48" s="23"/>
      <c r="AI48" s="22" t="s">
        <v>390</v>
      </c>
      <c r="AJ48" s="4"/>
      <c r="AK48" s="25"/>
      <c r="AL48" s="23"/>
      <c r="AM48" s="24"/>
      <c r="AN48" s="24"/>
    </row>
    <row r="49" spans="1:38" ht="13" customHeight="1" x14ac:dyDescent="0.45">
      <c r="A49" s="60">
        <v>47</v>
      </c>
      <c r="B49" s="38" t="s">
        <v>780</v>
      </c>
      <c r="C49" s="39" t="s">
        <v>300</v>
      </c>
      <c r="D49" s="118" t="s">
        <v>663</v>
      </c>
      <c r="E49" s="73" t="s">
        <v>304</v>
      </c>
      <c r="F49" s="40" t="s">
        <v>664</v>
      </c>
      <c r="G49" s="40" t="s">
        <v>665</v>
      </c>
      <c r="H49" s="43" t="s">
        <v>666</v>
      </c>
      <c r="I49" s="79" t="s">
        <v>771</v>
      </c>
      <c r="J49" s="17"/>
      <c r="K49" s="17"/>
      <c r="L49" s="17"/>
      <c r="M49" s="84"/>
      <c r="N49" s="84"/>
      <c r="O49" s="84" t="s">
        <v>683</v>
      </c>
      <c r="P49" s="84"/>
      <c r="Q49" s="79" t="s">
        <v>709</v>
      </c>
      <c r="R49" s="4" t="s">
        <v>315</v>
      </c>
      <c r="S49" s="6" t="s">
        <v>316</v>
      </c>
      <c r="T49" s="5">
        <v>1400000</v>
      </c>
      <c r="U49" s="23" t="s">
        <v>317</v>
      </c>
      <c r="V49" s="23" t="s">
        <v>136</v>
      </c>
      <c r="W49" s="23" t="s">
        <v>318</v>
      </c>
      <c r="X49" s="23" t="s">
        <v>319</v>
      </c>
      <c r="Y49" s="22" t="s">
        <v>320</v>
      </c>
      <c r="Z49" s="37" t="s">
        <v>321</v>
      </c>
      <c r="AA49" s="8" t="s">
        <v>88</v>
      </c>
      <c r="AB49" s="23" t="s">
        <v>322</v>
      </c>
      <c r="AC49" s="23" t="s">
        <v>323</v>
      </c>
      <c r="AD49" s="23" t="s">
        <v>324</v>
      </c>
      <c r="AE49" s="23" t="s">
        <v>317</v>
      </c>
      <c r="AF49" s="23" t="s">
        <v>136</v>
      </c>
      <c r="AG49" s="23" t="s">
        <v>318</v>
      </c>
      <c r="AH49" s="23"/>
      <c r="AI49" s="22" t="s">
        <v>320</v>
      </c>
      <c r="AJ49" s="4"/>
      <c r="AK49" s="25"/>
      <c r="AL49" s="23"/>
    </row>
    <row r="50" spans="1:38" ht="13" customHeight="1" x14ac:dyDescent="0.45">
      <c r="A50" s="28">
        <v>48</v>
      </c>
      <c r="B50" s="38" t="s">
        <v>160</v>
      </c>
      <c r="C50" s="39" t="s">
        <v>161</v>
      </c>
      <c r="D50" s="71" t="s">
        <v>162</v>
      </c>
      <c r="E50" s="39" t="s">
        <v>43</v>
      </c>
      <c r="F50" s="40" t="s">
        <v>163</v>
      </c>
      <c r="G50" s="40" t="s">
        <v>164</v>
      </c>
      <c r="H50" s="43" t="s">
        <v>165</v>
      </c>
      <c r="I50" s="79" t="s">
        <v>771</v>
      </c>
      <c r="J50" s="80"/>
      <c r="K50" s="80"/>
      <c r="L50" s="80"/>
      <c r="M50" s="84"/>
      <c r="N50" s="84"/>
      <c r="O50" s="84"/>
      <c r="P50" s="84"/>
      <c r="Q50" s="79"/>
      <c r="R50" s="4"/>
      <c r="S50" s="6" t="s">
        <v>77</v>
      </c>
      <c r="T50" s="5">
        <v>1400000</v>
      </c>
      <c r="U50" s="23" t="s">
        <v>78</v>
      </c>
      <c r="V50" s="23" t="s">
        <v>79</v>
      </c>
      <c r="W50" s="23" t="s">
        <v>80</v>
      </c>
      <c r="X50" s="23" t="s">
        <v>81</v>
      </c>
      <c r="Y50" s="22" t="s">
        <v>82</v>
      </c>
      <c r="Z50" s="37" t="s">
        <v>71</v>
      </c>
      <c r="AA50" s="8" t="s">
        <v>88</v>
      </c>
      <c r="AB50" s="23" t="s">
        <v>84</v>
      </c>
      <c r="AC50" s="23" t="s">
        <v>85</v>
      </c>
      <c r="AD50" s="23" t="s">
        <v>86</v>
      </c>
      <c r="AE50" s="23" t="s">
        <v>78</v>
      </c>
      <c r="AF50" s="23" t="s">
        <v>79</v>
      </c>
      <c r="AG50" s="23" t="s">
        <v>80</v>
      </c>
      <c r="AH50" s="23" t="s">
        <v>81</v>
      </c>
      <c r="AI50" s="22" t="s">
        <v>82</v>
      </c>
      <c r="AJ50" s="4"/>
      <c r="AK50" s="25"/>
      <c r="AL50" s="23"/>
    </row>
    <row r="51" spans="1:38" ht="16" x14ac:dyDescent="0.45">
      <c r="B51" s="38" t="s">
        <v>288</v>
      </c>
      <c r="C51" s="48" t="s">
        <v>869</v>
      </c>
      <c r="D51" s="120" t="s">
        <v>816</v>
      </c>
      <c r="E51" s="48" t="s">
        <v>817</v>
      </c>
      <c r="F51" s="49" t="s">
        <v>818</v>
      </c>
      <c r="G51" s="49" t="s">
        <v>819</v>
      </c>
      <c r="H51" s="95" t="s">
        <v>820</v>
      </c>
      <c r="I51" s="81" t="s">
        <v>815</v>
      </c>
      <c r="J51" s="81" t="s">
        <v>815</v>
      </c>
      <c r="K51" s="81" t="s">
        <v>815</v>
      </c>
      <c r="L51" s="81" t="s">
        <v>815</v>
      </c>
    </row>
    <row r="52" spans="1:38" ht="16" x14ac:dyDescent="0.45">
      <c r="B52" s="38" t="s">
        <v>89</v>
      </c>
      <c r="C52" s="52" t="s">
        <v>852</v>
      </c>
      <c r="D52" s="121" t="s">
        <v>850</v>
      </c>
      <c r="E52" s="52" t="s">
        <v>851</v>
      </c>
      <c r="F52" s="53" t="s">
        <v>853</v>
      </c>
      <c r="G52" s="53" t="s">
        <v>854</v>
      </c>
      <c r="H52" s="103" t="s">
        <v>855</v>
      </c>
      <c r="I52" s="81" t="s">
        <v>815</v>
      </c>
      <c r="J52" s="81" t="s">
        <v>815</v>
      </c>
      <c r="K52" s="81" t="s">
        <v>815</v>
      </c>
      <c r="L52" s="81" t="s">
        <v>815</v>
      </c>
      <c r="R52" s="3" t="s">
        <v>843</v>
      </c>
      <c r="S52" s="2" t="s">
        <v>844</v>
      </c>
    </row>
    <row r="53" spans="1:38" ht="16" x14ac:dyDescent="0.45">
      <c r="A53" s="10"/>
      <c r="B53" s="38" t="s">
        <v>529</v>
      </c>
      <c r="C53" s="48" t="s">
        <v>868</v>
      </c>
      <c r="D53" s="120" t="s">
        <v>858</v>
      </c>
      <c r="E53" s="48" t="s">
        <v>859</v>
      </c>
      <c r="F53" s="49"/>
      <c r="G53" s="49" t="s">
        <v>860</v>
      </c>
      <c r="H53" s="105" t="s">
        <v>861</v>
      </c>
      <c r="I53" s="81" t="s">
        <v>815</v>
      </c>
      <c r="J53" s="79" t="s">
        <v>771</v>
      </c>
      <c r="K53" s="81" t="s">
        <v>815</v>
      </c>
      <c r="L53" s="81" t="s">
        <v>815</v>
      </c>
      <c r="M53" s="85"/>
      <c r="N53" s="85"/>
      <c r="O53" s="85"/>
      <c r="P53" s="85"/>
      <c r="Q53" s="85"/>
      <c r="R53" s="75"/>
      <c r="S53" s="32"/>
      <c r="T53" s="32"/>
      <c r="U53" s="32"/>
      <c r="V53" s="32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31"/>
      <c r="AI53" s="10"/>
      <c r="AJ53" s="10"/>
      <c r="AK53" s="10"/>
      <c r="AL53" s="10"/>
    </row>
    <row r="54" spans="1:38" ht="16" x14ac:dyDescent="0.45">
      <c r="A54" s="10"/>
      <c r="B54" s="38" t="s">
        <v>339</v>
      </c>
      <c r="C54" s="39" t="s">
        <v>145</v>
      </c>
      <c r="D54" s="120" t="s">
        <v>863</v>
      </c>
      <c r="E54" s="48" t="s">
        <v>864</v>
      </c>
      <c r="F54" s="49" t="s">
        <v>865</v>
      </c>
      <c r="G54" s="49" t="s">
        <v>866</v>
      </c>
      <c r="H54" s="105" t="s">
        <v>867</v>
      </c>
      <c r="I54" s="81" t="s">
        <v>815</v>
      </c>
      <c r="J54" s="81" t="s">
        <v>815</v>
      </c>
      <c r="K54" s="81" t="s">
        <v>815</v>
      </c>
      <c r="L54" s="81" t="s">
        <v>815</v>
      </c>
      <c r="M54" s="85"/>
      <c r="N54" s="85"/>
      <c r="O54" s="85"/>
      <c r="P54" s="85"/>
      <c r="Q54" s="85"/>
      <c r="R54" s="75"/>
      <c r="S54" s="32"/>
      <c r="T54" s="32"/>
      <c r="U54" s="32"/>
      <c r="V54" s="32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31"/>
      <c r="AI54" s="10"/>
      <c r="AJ54" s="10"/>
      <c r="AK54" s="10"/>
      <c r="AL54" s="10"/>
    </row>
    <row r="55" spans="1:38" ht="16" x14ac:dyDescent="0.45">
      <c r="A55" s="10"/>
      <c r="B55" s="47" t="s">
        <v>442</v>
      </c>
      <c r="C55" s="48" t="s">
        <v>875</v>
      </c>
      <c r="D55" s="120" t="s">
        <v>876</v>
      </c>
      <c r="E55" s="48" t="s">
        <v>877</v>
      </c>
      <c r="F55" s="49"/>
      <c r="G55" s="49" t="s">
        <v>878</v>
      </c>
      <c r="H55" s="115" t="s">
        <v>879</v>
      </c>
      <c r="I55" s="81" t="s">
        <v>815</v>
      </c>
      <c r="J55" s="79" t="s">
        <v>771</v>
      </c>
      <c r="K55" s="81" t="s">
        <v>815</v>
      </c>
      <c r="L55" s="79" t="s">
        <v>771</v>
      </c>
      <c r="M55" s="85"/>
      <c r="N55" s="85"/>
      <c r="O55" s="85"/>
      <c r="P55" s="85"/>
      <c r="Q55" s="85"/>
      <c r="R55" s="117" t="s">
        <v>880</v>
      </c>
      <c r="S55" s="32"/>
      <c r="T55" s="32"/>
      <c r="U55" s="32"/>
      <c r="V55" s="32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31"/>
      <c r="AI55" s="10"/>
      <c r="AJ55" s="10"/>
      <c r="AK55" s="10"/>
      <c r="AL55" s="10"/>
    </row>
    <row r="56" spans="1:38" ht="16" x14ac:dyDescent="0.45">
      <c r="B56" s="47" t="s">
        <v>255</v>
      </c>
      <c r="C56" s="48" t="s">
        <v>882</v>
      </c>
      <c r="D56" s="121" t="s">
        <v>883</v>
      </c>
      <c r="E56" s="52" t="s">
        <v>884</v>
      </c>
      <c r="F56" s="53" t="s">
        <v>885</v>
      </c>
      <c r="G56" s="53" t="s">
        <v>886</v>
      </c>
      <c r="H56" s="103" t="s">
        <v>887</v>
      </c>
      <c r="I56" s="81" t="s">
        <v>815</v>
      </c>
      <c r="J56" s="81" t="s">
        <v>815</v>
      </c>
      <c r="K56" s="81" t="s">
        <v>815</v>
      </c>
      <c r="L56" s="81" t="s">
        <v>815</v>
      </c>
    </row>
    <row r="57" spans="1:38" ht="16" x14ac:dyDescent="0.45">
      <c r="B57" s="38" t="s">
        <v>356</v>
      </c>
      <c r="C57" s="48" t="s">
        <v>896</v>
      </c>
      <c r="D57" s="121" t="s">
        <v>897</v>
      </c>
      <c r="E57" s="52" t="s">
        <v>898</v>
      </c>
      <c r="F57" s="53" t="s">
        <v>899</v>
      </c>
      <c r="G57" s="53" t="s">
        <v>900</v>
      </c>
      <c r="H57" s="103" t="s">
        <v>901</v>
      </c>
      <c r="I57" s="81" t="s">
        <v>815</v>
      </c>
      <c r="J57" s="81" t="s">
        <v>815</v>
      </c>
      <c r="K57" s="81" t="s">
        <v>815</v>
      </c>
      <c r="L57" s="81" t="s">
        <v>815</v>
      </c>
    </row>
    <row r="58" spans="1:38" ht="32" x14ac:dyDescent="0.45">
      <c r="A58" s="10"/>
      <c r="B58" s="38" t="s">
        <v>469</v>
      </c>
      <c r="C58" s="39" t="s">
        <v>470</v>
      </c>
      <c r="D58" s="120" t="s">
        <v>904</v>
      </c>
      <c r="E58" s="48" t="s">
        <v>905</v>
      </c>
      <c r="F58" s="49" t="s">
        <v>906</v>
      </c>
      <c r="G58" s="49" t="s">
        <v>907</v>
      </c>
      <c r="H58" s="116" t="s">
        <v>908</v>
      </c>
      <c r="I58" s="81" t="s">
        <v>815</v>
      </c>
      <c r="J58" s="79" t="s">
        <v>771</v>
      </c>
      <c r="K58" s="79" t="s">
        <v>771</v>
      </c>
      <c r="L58" s="79" t="s">
        <v>771</v>
      </c>
      <c r="M58" s="85"/>
      <c r="N58" s="85"/>
      <c r="O58" s="85"/>
      <c r="P58" s="85"/>
      <c r="Q58" s="85"/>
      <c r="R58" s="75"/>
      <c r="S58" s="32"/>
      <c r="T58" s="32"/>
      <c r="U58" s="32"/>
      <c r="V58" s="32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31"/>
      <c r="AI58" s="10"/>
      <c r="AJ58" s="10"/>
      <c r="AK58" s="10"/>
      <c r="AL58" s="10"/>
    </row>
    <row r="59" spans="1:38" ht="16" x14ac:dyDescent="0.45">
      <c r="A59" s="10"/>
      <c r="B59" s="112" t="s">
        <v>842</v>
      </c>
      <c r="C59" s="96" t="s">
        <v>821</v>
      </c>
      <c r="D59" s="110" t="s">
        <v>823</v>
      </c>
      <c r="E59" s="96" t="s">
        <v>817</v>
      </c>
      <c r="F59" s="110" t="s">
        <v>833</v>
      </c>
      <c r="G59" s="110" t="s">
        <v>834</v>
      </c>
      <c r="H59" s="98" t="s">
        <v>835</v>
      </c>
      <c r="I59" s="81" t="s">
        <v>815</v>
      </c>
      <c r="J59" s="81" t="s">
        <v>815</v>
      </c>
      <c r="K59" s="79" t="s">
        <v>771</v>
      </c>
      <c r="L59" s="79" t="s">
        <v>771</v>
      </c>
      <c r="M59" s="85"/>
      <c r="N59" s="85"/>
      <c r="O59" s="85"/>
      <c r="P59" s="85"/>
      <c r="Q59" s="85"/>
      <c r="R59" s="75"/>
      <c r="S59" s="75"/>
      <c r="T59" s="32"/>
      <c r="U59" s="32"/>
      <c r="V59" s="32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31"/>
      <c r="AI59" s="10"/>
      <c r="AJ59" s="10"/>
      <c r="AK59" s="10"/>
      <c r="AL59" s="10"/>
    </row>
    <row r="60" spans="1:38" ht="16" x14ac:dyDescent="0.45">
      <c r="B60" s="113"/>
      <c r="C60" s="96" t="s">
        <v>822</v>
      </c>
      <c r="D60" s="97" t="s">
        <v>824</v>
      </c>
      <c r="E60" s="96" t="s">
        <v>827</v>
      </c>
      <c r="F60" s="97" t="s">
        <v>839</v>
      </c>
      <c r="G60" s="97" t="s">
        <v>837</v>
      </c>
      <c r="H60" s="98" t="s">
        <v>838</v>
      </c>
      <c r="I60" s="81" t="s">
        <v>815</v>
      </c>
      <c r="J60" s="79" t="s">
        <v>771</v>
      </c>
      <c r="K60" s="79" t="s">
        <v>771</v>
      </c>
      <c r="L60" s="79" t="s">
        <v>771</v>
      </c>
    </row>
    <row r="61" spans="1:38" ht="16" x14ac:dyDescent="0.45">
      <c r="B61" s="113"/>
      <c r="C61" s="96"/>
      <c r="D61" s="97" t="s">
        <v>825</v>
      </c>
      <c r="E61" s="96" t="s">
        <v>828</v>
      </c>
      <c r="F61" s="97"/>
      <c r="G61" s="97" t="s">
        <v>840</v>
      </c>
      <c r="H61" s="98" t="s">
        <v>841</v>
      </c>
      <c r="I61" s="81" t="s">
        <v>815</v>
      </c>
      <c r="J61" s="79" t="s">
        <v>771</v>
      </c>
      <c r="K61" s="79" t="s">
        <v>771</v>
      </c>
      <c r="L61" s="79" t="s">
        <v>771</v>
      </c>
    </row>
    <row r="62" spans="1:38" ht="16" x14ac:dyDescent="0.45">
      <c r="B62" s="114"/>
      <c r="C62" s="96" t="s">
        <v>830</v>
      </c>
      <c r="D62" s="97" t="s">
        <v>826</v>
      </c>
      <c r="E62" s="96" t="s">
        <v>829</v>
      </c>
      <c r="F62" s="97" t="s">
        <v>831</v>
      </c>
      <c r="G62" s="97" t="s">
        <v>832</v>
      </c>
      <c r="H62" s="98" t="s">
        <v>836</v>
      </c>
      <c r="I62" s="81" t="s">
        <v>815</v>
      </c>
      <c r="J62" s="79" t="s">
        <v>771</v>
      </c>
      <c r="K62" s="79" t="s">
        <v>771</v>
      </c>
      <c r="L62" s="79" t="s">
        <v>771</v>
      </c>
    </row>
    <row r="63" spans="1:38" ht="16" x14ac:dyDescent="0.45">
      <c r="B63" s="38"/>
      <c r="H63" s="103"/>
      <c r="I63" s="81"/>
      <c r="J63" s="81"/>
      <c r="K63" s="81"/>
      <c r="L63" s="81"/>
    </row>
    <row r="64" spans="1:38" ht="16" x14ac:dyDescent="0.45">
      <c r="H64" s="53" t="s">
        <v>888</v>
      </c>
      <c r="I64" s="81" t="s">
        <v>815</v>
      </c>
      <c r="J64" s="81" t="s">
        <v>815</v>
      </c>
      <c r="K64" s="79" t="s">
        <v>771</v>
      </c>
      <c r="L64" s="79" t="s">
        <v>771</v>
      </c>
    </row>
    <row r="65" spans="2:40" ht="16" x14ac:dyDescent="0.45">
      <c r="H65" s="53" t="s">
        <v>889</v>
      </c>
      <c r="I65" s="81" t="s">
        <v>815</v>
      </c>
      <c r="J65" s="81" t="s">
        <v>815</v>
      </c>
      <c r="K65" s="81" t="s">
        <v>815</v>
      </c>
      <c r="L65" s="81" t="s">
        <v>815</v>
      </c>
    </row>
    <row r="66" spans="2:40" x14ac:dyDescent="0.45">
      <c r="I66" s="54"/>
    </row>
    <row r="67" spans="2:40" x14ac:dyDescent="0.45">
      <c r="I67" s="54"/>
    </row>
    <row r="71" spans="2:40" s="27" customFormat="1" x14ac:dyDescent="0.45">
      <c r="B71" s="51"/>
      <c r="C71" s="52"/>
      <c r="D71" s="53"/>
      <c r="E71" s="52"/>
      <c r="F71" s="53"/>
      <c r="G71" s="53"/>
      <c r="H71" s="54"/>
      <c r="I71" s="86"/>
      <c r="J71" s="9"/>
      <c r="K71" s="9"/>
      <c r="L71" s="9"/>
      <c r="M71" s="86"/>
      <c r="N71" s="86"/>
      <c r="O71" s="86"/>
      <c r="P71" s="86"/>
      <c r="Q71" s="86"/>
      <c r="R71" s="3"/>
      <c r="S71" s="2"/>
      <c r="T71" s="2">
        <f>140/5</f>
        <v>28</v>
      </c>
      <c r="U71" s="2">
        <f>T71*4</f>
        <v>112</v>
      </c>
      <c r="V71" s="2"/>
      <c r="AH71" s="1"/>
      <c r="AM71" s="24"/>
      <c r="AN71" s="24"/>
    </row>
    <row r="73" spans="2:40" x14ac:dyDescent="0.45">
      <c r="I73" s="99" t="s">
        <v>849</v>
      </c>
      <c r="J73" s="100" t="s">
        <v>848</v>
      </c>
    </row>
    <row r="74" spans="2:40" x14ac:dyDescent="0.45">
      <c r="I74" s="99" t="s">
        <v>893</v>
      </c>
      <c r="J74" s="102" t="s">
        <v>892</v>
      </c>
      <c r="K74" s="101"/>
    </row>
    <row r="75" spans="2:40" s="27" customFormat="1" x14ac:dyDescent="0.45">
      <c r="B75" s="51"/>
      <c r="C75" s="52"/>
      <c r="D75" s="53"/>
      <c r="E75" s="52"/>
      <c r="F75" s="53"/>
      <c r="G75" s="53"/>
      <c r="H75" s="54"/>
      <c r="I75" s="86"/>
      <c r="J75" s="101"/>
      <c r="K75" s="101"/>
      <c r="L75" s="9"/>
      <c r="M75" s="86"/>
      <c r="N75" s="86"/>
      <c r="O75" s="86"/>
      <c r="P75" s="86"/>
      <c r="Q75" s="86"/>
      <c r="R75" s="3"/>
      <c r="S75" s="2"/>
      <c r="T75" s="2"/>
      <c r="U75" s="2"/>
      <c r="V75" s="2"/>
      <c r="X75" s="27">
        <v>44</v>
      </c>
      <c r="Y75" s="27">
        <f>5064</f>
        <v>5064</v>
      </c>
      <c r="Z75" s="27">
        <f>Y75/X75</f>
        <v>115.09090909090909</v>
      </c>
      <c r="AH75" s="1"/>
      <c r="AM75" s="24"/>
      <c r="AN75" s="24"/>
    </row>
    <row r="76" spans="2:40" x14ac:dyDescent="0.45">
      <c r="J76" s="101"/>
      <c r="K76" s="101"/>
    </row>
    <row r="77" spans="2:40" x14ac:dyDescent="0.45">
      <c r="J77" s="101"/>
      <c r="K77" s="101"/>
    </row>
    <row r="78" spans="2:40" x14ac:dyDescent="0.45">
      <c r="I78" s="86" t="s">
        <v>890</v>
      </c>
      <c r="J78" s="107" t="s">
        <v>891</v>
      </c>
      <c r="K78" s="108" t="s">
        <v>894</v>
      </c>
      <c r="L78" s="109" t="s">
        <v>895</v>
      </c>
    </row>
    <row r="79" spans="2:40" x14ac:dyDescent="0.45">
      <c r="I79" s="86">
        <v>30</v>
      </c>
      <c r="J79" s="9">
        <v>21</v>
      </c>
      <c r="K79" s="9">
        <v>24</v>
      </c>
      <c r="L79" s="9">
        <v>19</v>
      </c>
    </row>
    <row r="80" spans="2:40" x14ac:dyDescent="0.45">
      <c r="I80" s="86">
        <v>24</v>
      </c>
      <c r="J80" s="9">
        <v>18</v>
      </c>
      <c r="K80" s="9">
        <v>23</v>
      </c>
      <c r="L80" s="9">
        <v>18</v>
      </c>
    </row>
    <row r="81" spans="9:12" x14ac:dyDescent="0.45">
      <c r="I81" s="86">
        <v>4</v>
      </c>
      <c r="J81" s="9">
        <v>2</v>
      </c>
      <c r="K81" s="9">
        <v>0</v>
      </c>
      <c r="L81" s="9">
        <v>0</v>
      </c>
    </row>
    <row r="82" spans="9:12" x14ac:dyDescent="0.45">
      <c r="I82" s="86">
        <v>2</v>
      </c>
      <c r="J82" s="106">
        <v>1</v>
      </c>
      <c r="K82" s="9">
        <v>1</v>
      </c>
      <c r="L82" s="9">
        <v>1</v>
      </c>
    </row>
    <row r="1048150" spans="2:34" s="27" customFormat="1" x14ac:dyDescent="0.45">
      <c r="B1048150" s="51"/>
      <c r="C1048150" s="52"/>
      <c r="D1048150" s="53"/>
      <c r="E1048150" s="52"/>
      <c r="F1048150" s="53"/>
      <c r="G1048150" s="53"/>
      <c r="H1048150" s="54"/>
      <c r="I1048150" s="86"/>
      <c r="J1048150" s="9"/>
      <c r="K1048150" s="9"/>
      <c r="L1048150" s="9"/>
      <c r="M1048150" s="86"/>
      <c r="N1048150" s="86"/>
      <c r="O1048150" s="86"/>
      <c r="P1048150" s="86"/>
      <c r="Q1048150" s="86"/>
      <c r="R1048150" s="3"/>
      <c r="S1048150" s="2"/>
      <c r="T1048150" s="2"/>
      <c r="U1048150" s="2"/>
      <c r="V1048150" s="2"/>
      <c r="AH1048150" s="1"/>
    </row>
  </sheetData>
  <autoFilter ref="A2:AN65" xr:uid="{00000000-0009-0000-0000-000000000000}">
    <sortState xmlns:xlrd2="http://schemas.microsoft.com/office/spreadsheetml/2017/richdata2" ref="A5:AN65">
      <sortCondition ref="B2"/>
    </sortState>
  </autoFilter>
  <mergeCells count="3">
    <mergeCell ref="B1:H1"/>
    <mergeCell ref="U1:Y1"/>
    <mergeCell ref="Z1:AI1"/>
  </mergeCells>
  <phoneticPr fontId="5" type="noConversion"/>
  <hyperlinks>
    <hyperlink ref="AI37" r:id="rId1" xr:uid="{00000000-0004-0000-0000-000000000000}"/>
    <hyperlink ref="AI38" r:id="rId2" xr:uid="{00000000-0004-0000-0000-000001000000}"/>
    <hyperlink ref="AI36" r:id="rId3" xr:uid="{00000000-0004-0000-0000-000002000000}"/>
    <hyperlink ref="Y43" r:id="rId4" xr:uid="{00000000-0004-0000-0000-000003000000}"/>
    <hyperlink ref="Y50" r:id="rId5" xr:uid="{00000000-0004-0000-0000-000004000000}"/>
    <hyperlink ref="AI50" r:id="rId6" xr:uid="{00000000-0004-0000-0000-000005000000}"/>
    <hyperlink ref="Y46" r:id="rId7" xr:uid="{00000000-0004-0000-0000-000006000000}"/>
    <hyperlink ref="AI46" r:id="rId8" xr:uid="{00000000-0004-0000-0000-000007000000}"/>
    <hyperlink ref="AI31" r:id="rId9" xr:uid="{00000000-0004-0000-0000-000008000000}"/>
    <hyperlink ref="Y4" r:id="rId10" xr:uid="{00000000-0004-0000-0000-000009000000}"/>
    <hyperlink ref="AI4" r:id="rId11" xr:uid="{00000000-0004-0000-0000-00000A000000}"/>
    <hyperlink ref="Y18" r:id="rId12" xr:uid="{00000000-0004-0000-0000-00000B000000}"/>
    <hyperlink ref="AI18" r:id="rId13" xr:uid="{00000000-0004-0000-0000-00000C000000}"/>
    <hyperlink ref="Y17" r:id="rId14" xr:uid="{00000000-0004-0000-0000-00000D000000}"/>
    <hyperlink ref="AI17" r:id="rId15" xr:uid="{00000000-0004-0000-0000-00000E000000}"/>
    <hyperlink ref="AI7" r:id="rId16" xr:uid="{00000000-0004-0000-0000-00000F000000}"/>
    <hyperlink ref="Y30" r:id="rId17" xr:uid="{00000000-0004-0000-0000-000010000000}"/>
    <hyperlink ref="AI30" r:id="rId18" xr:uid="{00000000-0004-0000-0000-000011000000}"/>
    <hyperlink ref="Y23" r:id="rId19" xr:uid="{00000000-0004-0000-0000-000012000000}"/>
    <hyperlink ref="AI23" r:id="rId20" xr:uid="{00000000-0004-0000-0000-000013000000}"/>
    <hyperlink ref="Y11" r:id="rId21" xr:uid="{00000000-0004-0000-0000-000014000000}"/>
    <hyperlink ref="AI11" r:id="rId22" xr:uid="{00000000-0004-0000-0000-000015000000}"/>
    <hyperlink ref="AI3" r:id="rId23" xr:uid="{00000000-0004-0000-0000-000016000000}"/>
    <hyperlink ref="Y42" r:id="rId24" xr:uid="{00000000-0004-0000-0000-000017000000}"/>
    <hyperlink ref="AI42" r:id="rId25" xr:uid="{00000000-0004-0000-0000-000018000000}"/>
    <hyperlink ref="Y8" r:id="rId26" xr:uid="{00000000-0004-0000-0000-000019000000}"/>
    <hyperlink ref="AI8" r:id="rId27" xr:uid="{00000000-0004-0000-0000-00001A000000}"/>
    <hyperlink ref="Y49" r:id="rId28" xr:uid="{00000000-0004-0000-0000-00001B000000}"/>
    <hyperlink ref="AI49" r:id="rId29" xr:uid="{00000000-0004-0000-0000-00001C000000}"/>
    <hyperlink ref="Y6" r:id="rId30" xr:uid="{00000000-0004-0000-0000-00001D000000}"/>
    <hyperlink ref="AI6" r:id="rId31" xr:uid="{00000000-0004-0000-0000-00001E000000}"/>
    <hyperlink ref="Y32" r:id="rId32" xr:uid="{00000000-0004-0000-0000-00001F000000}"/>
    <hyperlink ref="AI32" r:id="rId33" xr:uid="{00000000-0004-0000-0000-000020000000}"/>
    <hyperlink ref="AI47" r:id="rId34" xr:uid="{00000000-0004-0000-0000-000021000000}"/>
    <hyperlink ref="AI13" r:id="rId35" xr:uid="{00000000-0004-0000-0000-000022000000}"/>
    <hyperlink ref="Y48" r:id="rId36" xr:uid="{00000000-0004-0000-0000-000023000000}"/>
    <hyperlink ref="AI48" r:id="rId37" xr:uid="{00000000-0004-0000-0000-000024000000}"/>
    <hyperlink ref="AI27" r:id="rId38" xr:uid="{00000000-0004-0000-0000-000025000000}"/>
    <hyperlink ref="AI12" r:id="rId39" xr:uid="{00000000-0004-0000-0000-000026000000}"/>
    <hyperlink ref="AI19" r:id="rId40" xr:uid="{00000000-0004-0000-0000-000027000000}"/>
    <hyperlink ref="Y35" r:id="rId41" xr:uid="{00000000-0004-0000-0000-000028000000}"/>
    <hyperlink ref="AI35" r:id="rId42" xr:uid="{00000000-0004-0000-0000-000029000000}"/>
    <hyperlink ref="AI28" r:id="rId43" xr:uid="{00000000-0004-0000-0000-00002A000000}"/>
    <hyperlink ref="Y34" r:id="rId44" xr:uid="{00000000-0004-0000-0000-00002B000000}"/>
    <hyperlink ref="AI34" r:id="rId45" xr:uid="{00000000-0004-0000-0000-00002C000000}"/>
    <hyperlink ref="AI24" r:id="rId46" xr:uid="{00000000-0004-0000-0000-00002D000000}"/>
    <hyperlink ref="Y39" r:id="rId47" xr:uid="{00000000-0004-0000-0000-00002E000000}"/>
    <hyperlink ref="AI39" r:id="rId48" xr:uid="{00000000-0004-0000-0000-00002F000000}"/>
    <hyperlink ref="Y41" r:id="rId49" xr:uid="{00000000-0004-0000-0000-000030000000}"/>
    <hyperlink ref="AI41" r:id="rId50" xr:uid="{00000000-0004-0000-0000-000031000000}"/>
    <hyperlink ref="Y5" r:id="rId51" xr:uid="{00000000-0004-0000-0000-000032000000}"/>
    <hyperlink ref="AI5" r:id="rId52" xr:uid="{00000000-0004-0000-0000-000033000000}"/>
    <hyperlink ref="AI10" r:id="rId53" xr:uid="{00000000-0004-0000-0000-000034000000}"/>
    <hyperlink ref="AI21" r:id="rId54" xr:uid="{00000000-0004-0000-0000-000035000000}"/>
    <hyperlink ref="Y44" r:id="rId55" xr:uid="{00000000-0004-0000-0000-000036000000}"/>
    <hyperlink ref="AI44" r:id="rId56" xr:uid="{00000000-0004-0000-0000-000037000000}"/>
    <hyperlink ref="Y26" r:id="rId57" xr:uid="{00000000-0004-0000-0000-000038000000}"/>
    <hyperlink ref="AI26" r:id="rId58" xr:uid="{00000000-0004-0000-0000-000039000000}"/>
    <hyperlink ref="Y25" r:id="rId59" xr:uid="{00000000-0004-0000-0000-00003A000000}"/>
    <hyperlink ref="AI25" r:id="rId60" xr:uid="{00000000-0004-0000-0000-00003B000000}"/>
    <hyperlink ref="AI22" r:id="rId61" xr:uid="{00000000-0004-0000-0000-00003C000000}"/>
    <hyperlink ref="AI16" r:id="rId62" xr:uid="{00000000-0004-0000-0000-00003D000000}"/>
    <hyperlink ref="AI45" r:id="rId63" xr:uid="{00000000-0004-0000-0000-00003E000000}"/>
    <hyperlink ref="Y36" r:id="rId64" xr:uid="{00000000-0004-0000-0000-00003F000000}"/>
    <hyperlink ref="Y40" r:id="rId65" xr:uid="{00000000-0004-0000-0000-000040000000}"/>
    <hyperlink ref="Y20" r:id="rId66" xr:uid="{00000000-0004-0000-0000-000041000000}"/>
    <hyperlink ref="H34" r:id="rId67" xr:uid="{00000000-0004-0000-0000-000042000000}"/>
    <hyperlink ref="H35" r:id="rId68" xr:uid="{00000000-0004-0000-0000-000043000000}"/>
    <hyperlink ref="H33" r:id="rId69" xr:uid="{00000000-0004-0000-0000-000044000000}"/>
    <hyperlink ref="H40" r:id="rId70" xr:uid="{00000000-0004-0000-0000-000045000000}"/>
    <hyperlink ref="H43" r:id="rId71" xr:uid="{00000000-0004-0000-0000-000046000000}"/>
    <hyperlink ref="H28" r:id="rId72" xr:uid="{00000000-0004-0000-0000-000047000000}"/>
    <hyperlink ref="H4" r:id="rId73" xr:uid="{00000000-0004-0000-0000-000048000000}"/>
    <hyperlink ref="H15" r:id="rId74" xr:uid="{00000000-0004-0000-0000-000049000000}"/>
    <hyperlink ref="H14" r:id="rId75" xr:uid="{00000000-0004-0000-0000-00004A000000}"/>
    <hyperlink ref="H50" r:id="rId76" xr:uid="{00000000-0004-0000-0000-00004B000000}"/>
    <hyperlink ref="H7" r:id="rId77" xr:uid="{00000000-0004-0000-0000-00004C000000}"/>
    <hyperlink ref="H27" r:id="rId78" xr:uid="{00000000-0004-0000-0000-00004D000000}"/>
    <hyperlink ref="H20" r:id="rId79" xr:uid="{00000000-0004-0000-0000-00004E000000}"/>
    <hyperlink ref="H10" r:id="rId80" xr:uid="{00000000-0004-0000-0000-00004F000000}"/>
    <hyperlink ref="H3" r:id="rId81" xr:uid="{00000000-0004-0000-0000-000050000000}"/>
    <hyperlink ref="H8" r:id="rId82" xr:uid="{00000000-0004-0000-0000-000051000000}"/>
    <hyperlink ref="H48" r:id="rId83" xr:uid="{00000000-0004-0000-0000-000052000000}"/>
    <hyperlink ref="H46" r:id="rId84" xr:uid="{00000000-0004-0000-0000-000053000000}"/>
    <hyperlink ref="H6" r:id="rId85" xr:uid="{00000000-0004-0000-0000-000054000000}"/>
    <hyperlink ref="H29" r:id="rId86" xr:uid="{00000000-0004-0000-0000-000055000000}"/>
    <hyperlink ref="H44" r:id="rId87" xr:uid="{00000000-0004-0000-0000-000056000000}"/>
    <hyperlink ref="H45" r:id="rId88" xr:uid="{00000000-0004-0000-0000-000057000000}"/>
    <hyperlink ref="H24" r:id="rId89" xr:uid="{00000000-0004-0000-0000-000058000000}"/>
    <hyperlink ref="H11" r:id="rId90" xr:uid="{00000000-0004-0000-0000-000059000000}"/>
    <hyperlink ref="H32" r:id="rId91" xr:uid="{00000000-0004-0000-0000-00005A000000}"/>
    <hyperlink ref="H25" r:id="rId92" xr:uid="{00000000-0004-0000-0000-00005B000000}"/>
    <hyperlink ref="H31" r:id="rId93" xr:uid="{00000000-0004-0000-0000-00005C000000}"/>
    <hyperlink ref="H21" r:id="rId94" xr:uid="{00000000-0004-0000-0000-00005D000000}"/>
    <hyperlink ref="H36" r:id="rId95" xr:uid="{00000000-0004-0000-0000-00005E000000}"/>
    <hyperlink ref="H38" r:id="rId96" xr:uid="{00000000-0004-0000-0000-00005F000000}"/>
    <hyperlink ref="H5" r:id="rId97" xr:uid="{00000000-0004-0000-0000-000060000000}"/>
    <hyperlink ref="H9" r:id="rId98" xr:uid="{00000000-0004-0000-0000-000061000000}"/>
    <hyperlink ref="H18" r:id="rId99" xr:uid="{00000000-0004-0000-0000-000062000000}"/>
    <hyperlink ref="H41" r:id="rId100" xr:uid="{00000000-0004-0000-0000-000063000000}"/>
    <hyperlink ref="H22" r:id="rId101" xr:uid="{00000000-0004-0000-0000-000064000000}"/>
    <hyperlink ref="H19" r:id="rId102" xr:uid="{00000000-0004-0000-0000-000065000000}"/>
    <hyperlink ref="H13" r:id="rId103" xr:uid="{00000000-0004-0000-0000-000066000000}"/>
    <hyperlink ref="H49" r:id="rId104" xr:uid="{00000000-0004-0000-0000-000067000000}"/>
    <hyperlink ref="H23" r:id="rId105" xr:uid="{00000000-0004-0000-0000-000068000000}"/>
    <hyperlink ref="H30" r:id="rId106" xr:uid="{00000000-0004-0000-0000-000069000000}"/>
    <hyperlink ref="H17" r:id="rId107" xr:uid="{00000000-0004-0000-0000-00006A000000}"/>
    <hyperlink ref="H16" r:id="rId108" xr:uid="{00000000-0004-0000-0000-00006B000000}"/>
    <hyperlink ref="H26" r:id="rId109" xr:uid="{00000000-0004-0000-0000-00006C000000}"/>
    <hyperlink ref="H37" r:id="rId110" xr:uid="{00000000-0004-0000-0000-00006D000000}"/>
    <hyperlink ref="H47" r:id="rId111" xr:uid="{00000000-0004-0000-0000-00006E000000}"/>
    <hyperlink ref="H39" r:id="rId112" xr:uid="{00000000-0004-0000-0000-00006F000000}"/>
    <hyperlink ref="H12" r:id="rId113" display="10131063@nexentire.com" xr:uid="{00000000-0004-0000-0000-000070000000}"/>
    <hyperlink ref="H51" r:id="rId114" xr:uid="{00000000-0004-0000-0000-000071000000}"/>
    <hyperlink ref="H59" r:id="rId115" xr:uid="{00000000-0004-0000-0000-000072000000}"/>
    <hyperlink ref="H62" r:id="rId116" xr:uid="{00000000-0004-0000-0000-000073000000}"/>
    <hyperlink ref="H60" r:id="rId117" xr:uid="{00000000-0004-0000-0000-000074000000}"/>
    <hyperlink ref="H61" r:id="rId118" xr:uid="{00000000-0004-0000-0000-000075000000}"/>
    <hyperlink ref="H52" r:id="rId119" xr:uid="{00000000-0004-0000-0000-000076000000}"/>
    <hyperlink ref="H54" r:id="rId120" xr:uid="{00000000-0004-0000-0000-000077000000}"/>
    <hyperlink ref="H42" r:id="rId121" xr:uid="{00000000-0004-0000-0000-000078000000}"/>
    <hyperlink ref="H55" r:id="rId122" xr:uid="{00000000-0004-0000-0000-000079000000}"/>
    <hyperlink ref="H56" r:id="rId123" xr:uid="{00000000-0004-0000-0000-00007A000000}"/>
    <hyperlink ref="K78" r:id="rId124" display="25=참가자22+강사1+@" xr:uid="{00000000-0004-0000-0000-00007B000000}"/>
    <hyperlink ref="H57" r:id="rId125" xr:uid="{00000000-0004-0000-0000-00007C000000}"/>
    <hyperlink ref="H58" r:id="rId126" xr:uid="{00000000-0004-0000-0000-00007D000000}"/>
  </hyperlinks>
  <pageMargins left="0.17" right="0.16" top="0.21" bottom="0.19" header="0.17" footer="0.17"/>
  <pageSetup paperSize="9" orientation="landscape" r:id="rId127"/>
  <legacyDrawing r:id="rId12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I1048136"/>
  <sheetViews>
    <sheetView zoomScaleNormal="100" workbookViewId="0">
      <pane xSplit="2" ySplit="1" topLeftCell="C8" activePane="bottomRight" state="frozen"/>
      <selection pane="topRight" activeCell="C1" sqref="C1"/>
      <selection pane="bottomLeft" activeCell="A3" sqref="A3"/>
      <selection pane="bottomRight" activeCell="A35" sqref="A35:XFD35"/>
    </sheetView>
  </sheetViews>
  <sheetFormatPr defaultColWidth="9" defaultRowHeight="14.5" x14ac:dyDescent="0.45"/>
  <cols>
    <col min="1" max="1" width="4.5" style="27" customWidth="1"/>
    <col min="2" max="2" width="22.75" style="51" bestFit="1" customWidth="1"/>
    <col min="3" max="3" width="19.75" style="52" customWidth="1"/>
    <col min="4" max="4" width="6.25" style="53" customWidth="1"/>
    <col min="5" max="5" width="7.83203125" style="52" customWidth="1"/>
    <col min="6" max="6" width="11.58203125" style="53" customWidth="1"/>
    <col min="7" max="7" width="12.08203125" style="53" customWidth="1"/>
    <col min="8" max="8" width="22.08203125" style="54" customWidth="1"/>
    <col min="9" max="9" width="70" style="86" customWidth="1"/>
    <col min="10" max="12" width="22.08203125" style="86" customWidth="1"/>
    <col min="13" max="13" width="7.5" style="3" customWidth="1"/>
    <col min="14" max="14" width="50.58203125" style="2" customWidth="1"/>
    <col min="15" max="17" width="9.08203125" style="2" customWidth="1"/>
    <col min="18" max="18" width="11.5" style="27" customWidth="1"/>
    <col min="19" max="19" width="14" style="27" customWidth="1"/>
    <col min="20" max="20" width="26.25" style="27" bestFit="1" customWidth="1"/>
    <col min="21" max="22" width="11.5" style="27" customWidth="1"/>
    <col min="23" max="25" width="12.58203125" style="27" customWidth="1"/>
    <col min="26" max="26" width="11.83203125" style="27" customWidth="1"/>
    <col min="27" max="27" width="12.75" style="27" customWidth="1"/>
    <col min="28" max="28" width="24.33203125" style="27" customWidth="1"/>
    <col min="29" max="29" width="12.58203125" style="1" customWidth="1"/>
    <col min="30" max="30" width="37.58203125" style="27" customWidth="1"/>
    <col min="31" max="31" width="7.75" style="27" customWidth="1"/>
    <col min="32" max="32" width="6.25" style="27" customWidth="1"/>
    <col min="33" max="33" width="11.58203125" style="27" bestFit="1" customWidth="1"/>
    <col min="34" max="16384" width="9" style="24"/>
  </cols>
  <sheetData>
    <row r="1" spans="1:35" s="27" customFormat="1" ht="28.5" customHeight="1" x14ac:dyDescent="0.45">
      <c r="A1" s="17" t="s">
        <v>23</v>
      </c>
      <c r="B1" s="67" t="s">
        <v>670</v>
      </c>
      <c r="C1" s="42" t="s">
        <v>22</v>
      </c>
      <c r="D1" s="41" t="s">
        <v>21</v>
      </c>
      <c r="E1" s="42" t="s">
        <v>20</v>
      </c>
      <c r="F1" s="41" t="s">
        <v>19</v>
      </c>
      <c r="G1" s="41" t="s">
        <v>18</v>
      </c>
      <c r="H1" s="42" t="s">
        <v>3</v>
      </c>
      <c r="I1" s="76" t="s">
        <v>1056</v>
      </c>
      <c r="J1" s="76" t="s">
        <v>680</v>
      </c>
      <c r="K1" s="76" t="s">
        <v>672</v>
      </c>
      <c r="L1" s="76" t="s">
        <v>708</v>
      </c>
      <c r="M1" s="18" t="s">
        <v>2</v>
      </c>
      <c r="N1" s="17" t="s">
        <v>17</v>
      </c>
      <c r="O1" s="15" t="s">
        <v>16</v>
      </c>
      <c r="P1" s="36" t="s">
        <v>15</v>
      </c>
      <c r="Q1" s="36" t="s">
        <v>14</v>
      </c>
      <c r="R1" s="36" t="s">
        <v>13</v>
      </c>
      <c r="S1" s="36" t="s">
        <v>12</v>
      </c>
      <c r="T1" s="36" t="s">
        <v>11</v>
      </c>
      <c r="U1" s="34" t="s">
        <v>10</v>
      </c>
      <c r="V1" s="34" t="s">
        <v>9</v>
      </c>
      <c r="W1" s="35" t="s">
        <v>8</v>
      </c>
      <c r="X1" s="35" t="s">
        <v>52</v>
      </c>
      <c r="Y1" s="35" t="s">
        <v>56</v>
      </c>
      <c r="Z1" s="34" t="s">
        <v>7</v>
      </c>
      <c r="AA1" s="34" t="s">
        <v>6</v>
      </c>
      <c r="AB1" s="34" t="s">
        <v>5</v>
      </c>
      <c r="AC1" s="34" t="s">
        <v>4</v>
      </c>
      <c r="AD1" s="34" t="s">
        <v>3</v>
      </c>
      <c r="AE1" s="17" t="s">
        <v>2</v>
      </c>
      <c r="AF1" s="17" t="s">
        <v>1</v>
      </c>
      <c r="AG1" s="17" t="s">
        <v>0</v>
      </c>
    </row>
    <row r="2" spans="1:35" s="51" customFormat="1" ht="16" x14ac:dyDescent="0.45">
      <c r="A2" s="60">
        <v>1</v>
      </c>
      <c r="B2" s="59" t="s">
        <v>669</v>
      </c>
      <c r="C2" s="39" t="s">
        <v>189</v>
      </c>
      <c r="D2" s="40" t="s">
        <v>918</v>
      </c>
      <c r="E2" s="39" t="s">
        <v>241</v>
      </c>
      <c r="F2" s="40" t="s">
        <v>919</v>
      </c>
      <c r="G2" s="40" t="s">
        <v>920</v>
      </c>
      <c r="H2" s="43" t="s">
        <v>910</v>
      </c>
      <c r="I2" s="79" t="s">
        <v>911</v>
      </c>
      <c r="J2" s="79" t="s">
        <v>682</v>
      </c>
      <c r="K2" s="79"/>
      <c r="L2" s="79"/>
      <c r="M2" s="61"/>
      <c r="N2" s="62" t="s">
        <v>924</v>
      </c>
      <c r="O2" s="63">
        <v>1400000</v>
      </c>
      <c r="P2" s="40"/>
      <c r="Q2" s="38"/>
      <c r="R2" s="40"/>
      <c r="S2" s="40"/>
      <c r="T2" s="64"/>
      <c r="U2" s="65" t="s">
        <v>247</v>
      </c>
      <c r="V2" s="66" t="s">
        <v>159</v>
      </c>
      <c r="W2" s="40" t="s">
        <v>248</v>
      </c>
      <c r="X2" s="40" t="s">
        <v>249</v>
      </c>
      <c r="Y2" s="40" t="s">
        <v>933</v>
      </c>
      <c r="Z2" s="40" t="s">
        <v>246</v>
      </c>
      <c r="AA2" s="38"/>
      <c r="AB2" s="40" t="s">
        <v>251</v>
      </c>
      <c r="AC2" s="40"/>
      <c r="AD2" s="64" t="s">
        <v>252</v>
      </c>
      <c r="AE2" s="61"/>
      <c r="AF2" s="38"/>
      <c r="AG2" s="40"/>
    </row>
    <row r="3" spans="1:35" ht="13" customHeight="1" x14ac:dyDescent="0.45">
      <c r="A3" s="28">
        <v>2</v>
      </c>
      <c r="B3" s="59" t="s">
        <v>111</v>
      </c>
      <c r="C3" s="39" t="s">
        <v>112</v>
      </c>
      <c r="D3" s="40" t="s">
        <v>113</v>
      </c>
      <c r="E3" s="39" t="s">
        <v>114</v>
      </c>
      <c r="F3" s="40" t="s">
        <v>921</v>
      </c>
      <c r="G3" s="40" t="s">
        <v>116</v>
      </c>
      <c r="H3" s="43" t="s">
        <v>117</v>
      </c>
      <c r="I3" s="79" t="s">
        <v>911</v>
      </c>
      <c r="J3" s="79" t="s">
        <v>682</v>
      </c>
      <c r="K3" s="79"/>
      <c r="L3" s="79"/>
      <c r="M3" s="4" t="s">
        <v>923</v>
      </c>
      <c r="N3" s="6" t="s">
        <v>922</v>
      </c>
      <c r="O3" s="5">
        <v>1400000</v>
      </c>
      <c r="P3" s="23"/>
      <c r="Q3" s="23"/>
      <c r="R3" s="23"/>
      <c r="S3" s="23"/>
      <c r="T3" s="22"/>
      <c r="U3" s="37" t="s">
        <v>124</v>
      </c>
      <c r="V3" s="8" t="s">
        <v>159</v>
      </c>
      <c r="W3" s="23" t="s">
        <v>125</v>
      </c>
      <c r="X3" s="23" t="s">
        <v>932</v>
      </c>
      <c r="Y3" s="23" t="s">
        <v>127</v>
      </c>
      <c r="Z3" s="23" t="s">
        <v>119</v>
      </c>
      <c r="AA3" s="23" t="s">
        <v>120</v>
      </c>
      <c r="AB3" s="23" t="s">
        <v>122</v>
      </c>
      <c r="AC3" s="23" t="s">
        <v>122</v>
      </c>
      <c r="AD3" s="22" t="s">
        <v>123</v>
      </c>
      <c r="AE3" s="4"/>
      <c r="AF3" s="25"/>
      <c r="AG3" s="23"/>
    </row>
    <row r="4" spans="1:35" ht="13" customHeight="1" x14ac:dyDescent="0.45">
      <c r="A4" s="60">
        <v>3</v>
      </c>
      <c r="B4" s="59" t="s">
        <v>796</v>
      </c>
      <c r="C4" s="39" t="s">
        <v>518</v>
      </c>
      <c r="D4" s="40" t="s">
        <v>660</v>
      </c>
      <c r="E4" s="39" t="s">
        <v>935</v>
      </c>
      <c r="F4" s="40" t="s">
        <v>661</v>
      </c>
      <c r="G4" s="40" t="s">
        <v>662</v>
      </c>
      <c r="H4" s="57" t="s">
        <v>813</v>
      </c>
      <c r="I4" s="79" t="s">
        <v>911</v>
      </c>
      <c r="J4" s="79" t="s">
        <v>682</v>
      </c>
      <c r="K4" s="79" t="s">
        <v>678</v>
      </c>
      <c r="L4" s="79"/>
      <c r="M4" s="4" t="s">
        <v>519</v>
      </c>
      <c r="N4" s="6" t="s">
        <v>520</v>
      </c>
      <c r="O4" s="5">
        <v>1400000</v>
      </c>
      <c r="P4" s="23" t="s">
        <v>925</v>
      </c>
      <c r="Q4" s="23" t="s">
        <v>522</v>
      </c>
      <c r="R4" s="23"/>
      <c r="S4" s="23" t="s">
        <v>926</v>
      </c>
      <c r="T4" s="22" t="s">
        <v>927</v>
      </c>
      <c r="U4" s="37" t="s">
        <v>526</v>
      </c>
      <c r="V4" s="8" t="s">
        <v>88</v>
      </c>
      <c r="W4" s="23" t="s">
        <v>527</v>
      </c>
      <c r="X4" s="23" t="s">
        <v>931</v>
      </c>
      <c r="Y4" s="23" t="s">
        <v>930</v>
      </c>
      <c r="Z4" s="23" t="s">
        <v>521</v>
      </c>
      <c r="AA4" s="23" t="s">
        <v>522</v>
      </c>
      <c r="AB4" s="23" t="s">
        <v>524</v>
      </c>
      <c r="AC4" s="23"/>
      <c r="AD4" s="22" t="s">
        <v>525</v>
      </c>
      <c r="AE4" s="4"/>
      <c r="AF4" s="25"/>
      <c r="AG4" s="23"/>
    </row>
    <row r="5" spans="1:35" ht="13" customHeight="1" x14ac:dyDescent="0.45">
      <c r="A5" s="28">
        <v>4</v>
      </c>
      <c r="B5" s="59" t="s">
        <v>325</v>
      </c>
      <c r="C5" s="39" t="s">
        <v>189</v>
      </c>
      <c r="D5" s="40" t="s">
        <v>326</v>
      </c>
      <c r="E5" s="39" t="s">
        <v>38</v>
      </c>
      <c r="F5" s="40" t="s">
        <v>327</v>
      </c>
      <c r="G5" s="40" t="s">
        <v>328</v>
      </c>
      <c r="H5" s="43" t="s">
        <v>329</v>
      </c>
      <c r="I5" s="79" t="s">
        <v>911</v>
      </c>
      <c r="J5" s="79" t="s">
        <v>684</v>
      </c>
      <c r="K5" s="79"/>
      <c r="L5" s="79"/>
      <c r="M5" s="4" t="s">
        <v>330</v>
      </c>
      <c r="N5" s="13" t="s">
        <v>331</v>
      </c>
      <c r="O5" s="5">
        <v>1400000</v>
      </c>
      <c r="P5" s="23" t="s">
        <v>332</v>
      </c>
      <c r="Q5" s="23" t="s">
        <v>304</v>
      </c>
      <c r="R5" s="23" t="s">
        <v>333</v>
      </c>
      <c r="S5" s="23" t="s">
        <v>334</v>
      </c>
      <c r="T5" s="22" t="s">
        <v>335</v>
      </c>
      <c r="U5" s="37" t="s">
        <v>284</v>
      </c>
      <c r="V5" s="8" t="s">
        <v>88</v>
      </c>
      <c r="W5" s="23" t="s">
        <v>336</v>
      </c>
      <c r="X5" s="23" t="s">
        <v>928</v>
      </c>
      <c r="Y5" s="23" t="s">
        <v>929</v>
      </c>
      <c r="Z5" s="23" t="s">
        <v>332</v>
      </c>
      <c r="AA5" s="23" t="s">
        <v>304</v>
      </c>
      <c r="AB5" s="23" t="s">
        <v>334</v>
      </c>
      <c r="AC5" s="23" t="s">
        <v>334</v>
      </c>
      <c r="AD5" s="22" t="s">
        <v>335</v>
      </c>
      <c r="AE5" s="25"/>
      <c r="AF5" s="23"/>
      <c r="AG5" s="23"/>
    </row>
    <row r="6" spans="1:35" ht="13" customHeight="1" x14ac:dyDescent="0.45">
      <c r="A6" s="60">
        <v>5</v>
      </c>
      <c r="B6" s="38" t="s">
        <v>175</v>
      </c>
      <c r="C6" s="39" t="s">
        <v>28</v>
      </c>
      <c r="D6" s="40" t="s">
        <v>934</v>
      </c>
      <c r="E6" s="39" t="s">
        <v>936</v>
      </c>
      <c r="F6" s="40" t="s">
        <v>177</v>
      </c>
      <c r="G6" s="40" t="s">
        <v>178</v>
      </c>
      <c r="H6" s="44" t="s">
        <v>179</v>
      </c>
      <c r="I6" s="79" t="s">
        <v>911</v>
      </c>
      <c r="J6" s="81" t="s">
        <v>682</v>
      </c>
      <c r="K6" s="81" t="s">
        <v>676</v>
      </c>
      <c r="L6" s="79"/>
      <c r="M6" s="4"/>
      <c r="N6" s="13" t="s">
        <v>937</v>
      </c>
      <c r="O6" s="5">
        <v>1400000</v>
      </c>
      <c r="P6" s="23"/>
      <c r="Q6" s="23"/>
      <c r="R6" s="23"/>
      <c r="S6" s="23"/>
      <c r="T6" s="23"/>
      <c r="U6" s="37" t="s">
        <v>181</v>
      </c>
      <c r="V6" s="8" t="s">
        <v>88</v>
      </c>
      <c r="W6" s="23" t="s">
        <v>182</v>
      </c>
      <c r="X6" s="23" t="s">
        <v>183</v>
      </c>
      <c r="Y6" s="23" t="s">
        <v>185</v>
      </c>
      <c r="Z6" s="23" t="s">
        <v>184</v>
      </c>
      <c r="AA6" s="23" t="s">
        <v>186</v>
      </c>
      <c r="AB6" s="23" t="s">
        <v>187</v>
      </c>
      <c r="AC6" s="23"/>
      <c r="AD6" s="22" t="s">
        <v>188</v>
      </c>
      <c r="AE6" s="25"/>
      <c r="AF6" s="23"/>
      <c r="AG6" s="23"/>
    </row>
    <row r="7" spans="1:35" s="51" customFormat="1" ht="13" customHeight="1" x14ac:dyDescent="0.45">
      <c r="A7" s="28">
        <v>6</v>
      </c>
      <c r="B7" s="38" t="s">
        <v>777</v>
      </c>
      <c r="C7" s="39" t="s">
        <v>273</v>
      </c>
      <c r="D7" s="40" t="s">
        <v>274</v>
      </c>
      <c r="E7" s="39" t="s">
        <v>936</v>
      </c>
      <c r="F7" s="40" t="s">
        <v>275</v>
      </c>
      <c r="G7" s="40" t="s">
        <v>276</v>
      </c>
      <c r="H7" s="43" t="s">
        <v>277</v>
      </c>
      <c r="I7" s="79" t="s">
        <v>911</v>
      </c>
      <c r="J7" s="79" t="s">
        <v>682</v>
      </c>
      <c r="K7" s="79"/>
      <c r="L7" s="79"/>
      <c r="M7" s="61"/>
      <c r="N7" s="62" t="s">
        <v>278</v>
      </c>
      <c r="O7" s="63">
        <v>1400000</v>
      </c>
      <c r="P7" s="40" t="s">
        <v>279</v>
      </c>
      <c r="Q7" s="40" t="s">
        <v>938</v>
      </c>
      <c r="R7" s="40" t="s">
        <v>281</v>
      </c>
      <c r="S7" s="40" t="s">
        <v>282</v>
      </c>
      <c r="T7" s="64" t="s">
        <v>283</v>
      </c>
      <c r="U7" s="65" t="s">
        <v>284</v>
      </c>
      <c r="V7" s="66" t="s">
        <v>159</v>
      </c>
      <c r="W7" s="40" t="s">
        <v>285</v>
      </c>
      <c r="X7" s="40" t="s">
        <v>286</v>
      </c>
      <c r="Y7" s="40" t="s">
        <v>287</v>
      </c>
      <c r="Z7" s="40" t="s">
        <v>279</v>
      </c>
      <c r="AA7" s="40" t="s">
        <v>280</v>
      </c>
      <c r="AB7" s="40" t="s">
        <v>281</v>
      </c>
      <c r="AC7" s="40"/>
      <c r="AD7" s="64" t="s">
        <v>283</v>
      </c>
      <c r="AE7" s="61"/>
      <c r="AF7" s="38"/>
      <c r="AG7" s="40"/>
    </row>
    <row r="8" spans="1:35" ht="13" customHeight="1" x14ac:dyDescent="0.45">
      <c r="A8" s="60">
        <v>7</v>
      </c>
      <c r="B8" s="38" t="s">
        <v>529</v>
      </c>
      <c r="C8" s="39" t="s">
        <v>530</v>
      </c>
      <c r="D8" s="40" t="s">
        <v>531</v>
      </c>
      <c r="E8" s="39" t="s">
        <v>38</v>
      </c>
      <c r="F8" s="40" t="s">
        <v>532</v>
      </c>
      <c r="G8" s="40" t="s">
        <v>533</v>
      </c>
      <c r="H8" s="43" t="s">
        <v>556</v>
      </c>
      <c r="I8" s="79" t="s">
        <v>915</v>
      </c>
      <c r="J8" s="79" t="s">
        <v>684</v>
      </c>
      <c r="K8" s="79"/>
      <c r="L8" s="79"/>
      <c r="M8" s="4" t="s">
        <v>534</v>
      </c>
      <c r="N8" s="6" t="s">
        <v>535</v>
      </c>
      <c r="O8" s="5">
        <v>1400000</v>
      </c>
      <c r="P8" s="23"/>
      <c r="Q8" s="23"/>
      <c r="R8" s="23"/>
      <c r="S8" s="23"/>
      <c r="T8" s="22"/>
      <c r="U8" s="37" t="s">
        <v>526</v>
      </c>
      <c r="V8" s="8" t="s">
        <v>159</v>
      </c>
      <c r="W8" s="23" t="s">
        <v>536</v>
      </c>
      <c r="X8" s="23" t="s">
        <v>537</v>
      </c>
      <c r="Y8" s="23" t="s">
        <v>538</v>
      </c>
      <c r="Z8" s="23" t="s">
        <v>539</v>
      </c>
      <c r="AA8" s="23"/>
      <c r="AB8" s="23" t="s">
        <v>540</v>
      </c>
      <c r="AC8" s="23"/>
      <c r="AD8" s="22" t="s">
        <v>541</v>
      </c>
      <c r="AE8" s="23"/>
      <c r="AF8" s="11"/>
      <c r="AG8" s="23"/>
    </row>
    <row r="9" spans="1:35" ht="16" x14ac:dyDescent="0.45">
      <c r="A9" s="28">
        <v>8</v>
      </c>
      <c r="B9" s="59" t="s">
        <v>222</v>
      </c>
      <c r="C9" s="39" t="s">
        <v>223</v>
      </c>
      <c r="D9" s="40" t="s">
        <v>224</v>
      </c>
      <c r="E9" s="39" t="s">
        <v>225</v>
      </c>
      <c r="F9" s="40" t="s">
        <v>226</v>
      </c>
      <c r="G9" s="40" t="s">
        <v>227</v>
      </c>
      <c r="H9" s="43" t="s">
        <v>228</v>
      </c>
      <c r="I9" s="79" t="s">
        <v>911</v>
      </c>
      <c r="J9" s="79" t="s">
        <v>682</v>
      </c>
      <c r="K9" s="79" t="s">
        <v>678</v>
      </c>
      <c r="L9" s="79"/>
      <c r="M9" s="4"/>
      <c r="N9" s="6" t="s">
        <v>939</v>
      </c>
      <c r="O9" s="5">
        <v>1400000</v>
      </c>
      <c r="P9" s="5" t="s">
        <v>230</v>
      </c>
      <c r="Q9" s="5" t="s">
        <v>231</v>
      </c>
      <c r="R9" s="5" t="s">
        <v>232</v>
      </c>
      <c r="S9" s="5" t="s">
        <v>233</v>
      </c>
      <c r="T9" s="12" t="s">
        <v>234</v>
      </c>
      <c r="U9" s="37" t="s">
        <v>235</v>
      </c>
      <c r="V9" s="8" t="s">
        <v>88</v>
      </c>
      <c r="W9" s="23" t="s">
        <v>236</v>
      </c>
      <c r="X9" s="23" t="s">
        <v>237</v>
      </c>
      <c r="Y9" s="23" t="s">
        <v>238</v>
      </c>
      <c r="Z9" s="23" t="s">
        <v>230</v>
      </c>
      <c r="AA9" s="23" t="s">
        <v>231</v>
      </c>
      <c r="AB9" s="5" t="s">
        <v>232</v>
      </c>
      <c r="AC9" s="23"/>
      <c r="AD9" s="12" t="s">
        <v>234</v>
      </c>
      <c r="AE9" s="23"/>
      <c r="AF9" s="25"/>
      <c r="AG9" s="23"/>
    </row>
    <row r="10" spans="1:35" ht="13" customHeight="1" x14ac:dyDescent="0.45">
      <c r="A10" s="60">
        <v>9</v>
      </c>
      <c r="B10" s="38" t="s">
        <v>406</v>
      </c>
      <c r="C10" s="39" t="s">
        <v>189</v>
      </c>
      <c r="D10" s="136" t="s">
        <v>695</v>
      </c>
      <c r="E10" s="73" t="s">
        <v>696</v>
      </c>
      <c r="F10" s="40" t="s">
        <v>697</v>
      </c>
      <c r="G10" s="40" t="s">
        <v>698</v>
      </c>
      <c r="H10" s="43" t="s">
        <v>699</v>
      </c>
      <c r="I10" s="82" t="s">
        <v>1055</v>
      </c>
      <c r="J10" s="79" t="s">
        <v>682</v>
      </c>
      <c r="K10" s="79"/>
      <c r="L10" s="79"/>
      <c r="M10" s="4" t="s">
        <v>407</v>
      </c>
      <c r="N10" s="6" t="s">
        <v>408</v>
      </c>
      <c r="O10" s="5">
        <v>1400000</v>
      </c>
      <c r="P10" s="23"/>
      <c r="Q10" s="23"/>
      <c r="R10" s="23"/>
      <c r="S10" s="23"/>
      <c r="T10" s="21"/>
      <c r="U10" s="37" t="s">
        <v>409</v>
      </c>
      <c r="V10" s="8" t="s">
        <v>159</v>
      </c>
      <c r="W10" s="23" t="s">
        <v>410</v>
      </c>
      <c r="X10" s="23" t="s">
        <v>411</v>
      </c>
      <c r="Y10" s="23" t="s">
        <v>412</v>
      </c>
      <c r="Z10" s="23" t="s">
        <v>413</v>
      </c>
      <c r="AA10" s="23"/>
      <c r="AB10" s="23" t="s">
        <v>414</v>
      </c>
      <c r="AC10" s="23"/>
      <c r="AD10" s="22" t="s">
        <v>415</v>
      </c>
      <c r="AE10" s="23"/>
      <c r="AF10" s="25"/>
      <c r="AG10" s="23"/>
    </row>
    <row r="11" spans="1:35" ht="13" customHeight="1" x14ac:dyDescent="0.45">
      <c r="A11" s="28">
        <v>10</v>
      </c>
      <c r="B11" s="38" t="s">
        <v>371</v>
      </c>
      <c r="C11" s="39" t="s">
        <v>940</v>
      </c>
      <c r="D11" s="72" t="s">
        <v>941</v>
      </c>
      <c r="E11" s="73" t="s">
        <v>942</v>
      </c>
      <c r="F11" s="40"/>
      <c r="G11" s="40" t="s">
        <v>943</v>
      </c>
      <c r="H11" s="57" t="s">
        <v>944</v>
      </c>
      <c r="I11" s="79" t="s">
        <v>911</v>
      </c>
      <c r="J11" s="79" t="s">
        <v>682</v>
      </c>
      <c r="K11" s="79"/>
      <c r="L11" s="79"/>
      <c r="M11" s="4" t="s">
        <v>373</v>
      </c>
      <c r="N11" s="6" t="s">
        <v>374</v>
      </c>
      <c r="O11" s="5">
        <v>1400000</v>
      </c>
      <c r="P11" s="5" t="s">
        <v>945</v>
      </c>
      <c r="Q11" s="5" t="s">
        <v>946</v>
      </c>
      <c r="R11" s="5"/>
      <c r="S11" s="5" t="s">
        <v>947</v>
      </c>
      <c r="T11" s="12" t="s">
        <v>948</v>
      </c>
      <c r="U11" s="37" t="s">
        <v>355</v>
      </c>
      <c r="V11" s="8" t="s">
        <v>159</v>
      </c>
      <c r="W11" s="23" t="s">
        <v>949</v>
      </c>
      <c r="X11" s="23" t="s">
        <v>375</v>
      </c>
      <c r="Y11" s="23" t="s">
        <v>376</v>
      </c>
      <c r="Z11" s="23" t="s">
        <v>377</v>
      </c>
      <c r="AA11" s="23"/>
      <c r="AB11" s="23" t="s">
        <v>378</v>
      </c>
      <c r="AC11" s="23"/>
      <c r="AD11" s="22" t="s">
        <v>379</v>
      </c>
      <c r="AE11" s="4"/>
      <c r="AF11" s="25"/>
      <c r="AG11" s="23"/>
    </row>
    <row r="12" spans="1:35" ht="13" customHeight="1" x14ac:dyDescent="0.45">
      <c r="A12" s="60">
        <v>11</v>
      </c>
      <c r="B12" s="38" t="s">
        <v>778</v>
      </c>
      <c r="C12" s="39" t="s">
        <v>618</v>
      </c>
      <c r="D12" s="40" t="s">
        <v>619</v>
      </c>
      <c r="E12" s="39" t="s">
        <v>38</v>
      </c>
      <c r="F12" s="40" t="s">
        <v>620</v>
      </c>
      <c r="G12" s="40" t="s">
        <v>621</v>
      </c>
      <c r="H12" s="57" t="s">
        <v>622</v>
      </c>
      <c r="I12" s="79" t="s">
        <v>911</v>
      </c>
      <c r="J12" s="79" t="s">
        <v>683</v>
      </c>
      <c r="K12" s="79"/>
      <c r="L12" s="79"/>
      <c r="M12" s="4" t="s">
        <v>623</v>
      </c>
      <c r="N12" s="6" t="s">
        <v>950</v>
      </c>
      <c r="O12" s="5">
        <v>1400000</v>
      </c>
      <c r="P12" s="23" t="s">
        <v>625</v>
      </c>
      <c r="Q12" s="23"/>
      <c r="R12" s="23" t="s">
        <v>626</v>
      </c>
      <c r="S12" s="23"/>
      <c r="T12" s="22" t="s">
        <v>951</v>
      </c>
      <c r="U12" s="37" t="s">
        <v>632</v>
      </c>
      <c r="V12" s="8" t="s">
        <v>159</v>
      </c>
      <c r="W12" s="23" t="s">
        <v>627</v>
      </c>
      <c r="X12" s="23" t="s">
        <v>952</v>
      </c>
      <c r="Y12" s="23" t="s">
        <v>953</v>
      </c>
      <c r="Z12" s="23" t="s">
        <v>625</v>
      </c>
      <c r="AA12" s="23"/>
      <c r="AB12" s="23" t="s">
        <v>626</v>
      </c>
      <c r="AC12" s="23"/>
      <c r="AD12" s="22" t="s">
        <v>630</v>
      </c>
      <c r="AE12" s="4"/>
      <c r="AF12" s="25"/>
      <c r="AG12" s="23"/>
    </row>
    <row r="13" spans="1:35" ht="13" customHeight="1" x14ac:dyDescent="0.45">
      <c r="A13" s="28">
        <v>12</v>
      </c>
      <c r="B13" s="40" t="s">
        <v>144</v>
      </c>
      <c r="C13" s="39" t="s">
        <v>145</v>
      </c>
      <c r="D13" s="40" t="s">
        <v>146</v>
      </c>
      <c r="E13" s="39" t="s">
        <v>38</v>
      </c>
      <c r="F13" s="40" t="s">
        <v>954</v>
      </c>
      <c r="G13" s="40" t="s">
        <v>148</v>
      </c>
      <c r="H13" s="43" t="s">
        <v>955</v>
      </c>
      <c r="I13" s="79" t="s">
        <v>911</v>
      </c>
      <c r="J13" s="79" t="s">
        <v>683</v>
      </c>
      <c r="K13" s="79"/>
      <c r="L13" s="79"/>
      <c r="M13" s="4"/>
      <c r="N13" s="6" t="s">
        <v>150</v>
      </c>
      <c r="O13" s="5">
        <v>1400000</v>
      </c>
      <c r="P13" s="23" t="s">
        <v>151</v>
      </c>
      <c r="Q13" s="23" t="s">
        <v>152</v>
      </c>
      <c r="R13" s="23" t="s">
        <v>153</v>
      </c>
      <c r="S13" s="23" t="s">
        <v>154</v>
      </c>
      <c r="T13" s="22" t="s">
        <v>956</v>
      </c>
      <c r="U13" s="37" t="s">
        <v>99</v>
      </c>
      <c r="V13" s="8" t="s">
        <v>88</v>
      </c>
      <c r="W13" s="23" t="s">
        <v>155</v>
      </c>
      <c r="X13" s="23" t="s">
        <v>156</v>
      </c>
      <c r="Y13" s="23" t="s">
        <v>157</v>
      </c>
      <c r="Z13" s="23" t="s">
        <v>151</v>
      </c>
      <c r="AA13" s="23" t="s">
        <v>152</v>
      </c>
      <c r="AB13" s="23" t="s">
        <v>154</v>
      </c>
      <c r="AC13" s="23" t="s">
        <v>154</v>
      </c>
      <c r="AD13" s="22" t="s">
        <v>158</v>
      </c>
      <c r="AE13" s="23"/>
      <c r="AF13" s="25"/>
      <c r="AG13" s="23"/>
      <c r="AI13" s="9"/>
    </row>
    <row r="14" spans="1:35" ht="13" customHeight="1" x14ac:dyDescent="0.45">
      <c r="A14" s="60">
        <v>13</v>
      </c>
      <c r="B14" s="59" t="s">
        <v>128</v>
      </c>
      <c r="C14" s="39" t="s">
        <v>957</v>
      </c>
      <c r="D14" s="40" t="s">
        <v>958</v>
      </c>
      <c r="E14" s="39" t="s">
        <v>959</v>
      </c>
      <c r="F14" s="40" t="s">
        <v>960</v>
      </c>
      <c r="G14" s="40" t="s">
        <v>961</v>
      </c>
      <c r="H14" s="57" t="s">
        <v>962</v>
      </c>
      <c r="I14" s="79" t="s">
        <v>911</v>
      </c>
      <c r="J14" s="79" t="s">
        <v>684</v>
      </c>
      <c r="K14" s="79" t="s">
        <v>678</v>
      </c>
      <c r="L14" s="79"/>
      <c r="M14" s="4"/>
      <c r="N14" s="6" t="s">
        <v>134</v>
      </c>
      <c r="O14" s="5">
        <v>1400000</v>
      </c>
      <c r="P14" s="23"/>
      <c r="Q14" s="23"/>
      <c r="R14" s="23"/>
      <c r="S14" s="23"/>
      <c r="T14" s="22"/>
      <c r="U14" s="37" t="s">
        <v>140</v>
      </c>
      <c r="V14" s="8" t="s">
        <v>88</v>
      </c>
      <c r="W14" s="23" t="s">
        <v>141</v>
      </c>
      <c r="X14" s="23" t="s">
        <v>142</v>
      </c>
      <c r="Y14" s="23" t="s">
        <v>963</v>
      </c>
      <c r="Z14" s="23" t="s">
        <v>135</v>
      </c>
      <c r="AA14" s="23" t="s">
        <v>136</v>
      </c>
      <c r="AB14" s="23" t="s">
        <v>137</v>
      </c>
      <c r="AC14" s="23"/>
      <c r="AD14" s="22" t="s">
        <v>139</v>
      </c>
      <c r="AE14" s="23"/>
      <c r="AF14" s="25"/>
      <c r="AG14" s="23"/>
      <c r="AH14" s="9"/>
    </row>
    <row r="15" spans="1:35" ht="13" customHeight="1" x14ac:dyDescent="0.45">
      <c r="A15" s="28">
        <v>14</v>
      </c>
      <c r="B15" s="59" t="s">
        <v>416</v>
      </c>
      <c r="C15" s="39" t="s">
        <v>28</v>
      </c>
      <c r="D15" s="40" t="s">
        <v>735</v>
      </c>
      <c r="E15" s="39" t="s">
        <v>43</v>
      </c>
      <c r="F15" s="40" t="s">
        <v>964</v>
      </c>
      <c r="G15" s="40" t="s">
        <v>737</v>
      </c>
      <c r="H15" s="57" t="s">
        <v>738</v>
      </c>
      <c r="I15" s="79" t="s">
        <v>911</v>
      </c>
      <c r="J15" s="79" t="s">
        <v>682</v>
      </c>
      <c r="K15" s="79" t="s">
        <v>679</v>
      </c>
      <c r="L15" s="79"/>
      <c r="M15" s="4" t="s">
        <v>417</v>
      </c>
      <c r="N15" s="6" t="s">
        <v>418</v>
      </c>
      <c r="O15" s="5">
        <v>1400000</v>
      </c>
      <c r="P15" s="23"/>
      <c r="Q15" s="26"/>
      <c r="R15" s="23"/>
      <c r="S15" s="23"/>
      <c r="T15" s="20"/>
      <c r="U15" s="37" t="s">
        <v>181</v>
      </c>
      <c r="V15" s="7" t="s">
        <v>159</v>
      </c>
      <c r="W15" s="23" t="s">
        <v>419</v>
      </c>
      <c r="X15" s="23" t="s">
        <v>420</v>
      </c>
      <c r="Y15" s="23" t="s">
        <v>421</v>
      </c>
      <c r="Z15" s="23" t="s">
        <v>422</v>
      </c>
      <c r="AA15" s="26"/>
      <c r="AB15" s="23" t="s">
        <v>423</v>
      </c>
      <c r="AC15" s="23"/>
      <c r="AD15" s="20" t="s">
        <v>424</v>
      </c>
      <c r="AE15" s="23"/>
      <c r="AF15" s="25"/>
      <c r="AG15" s="23"/>
    </row>
    <row r="16" spans="1:35" s="51" customFormat="1" ht="14.25" customHeight="1" x14ac:dyDescent="0.45">
      <c r="A16" s="60">
        <v>15</v>
      </c>
      <c r="B16" s="38" t="s">
        <v>712</v>
      </c>
      <c r="C16" s="39" t="s">
        <v>713</v>
      </c>
      <c r="D16" s="40" t="s">
        <v>714</v>
      </c>
      <c r="E16" s="39" t="s">
        <v>700</v>
      </c>
      <c r="F16" s="40" t="s">
        <v>715</v>
      </c>
      <c r="G16" s="40" t="s">
        <v>716</v>
      </c>
      <c r="H16" s="57" t="s">
        <v>717</v>
      </c>
      <c r="I16" s="79" t="s">
        <v>911</v>
      </c>
      <c r="J16" s="79" t="s">
        <v>718</v>
      </c>
      <c r="K16" s="79" t="s">
        <v>769</v>
      </c>
      <c r="L16" s="79"/>
      <c r="M16" s="4"/>
      <c r="N16" s="6" t="s">
        <v>772</v>
      </c>
      <c r="O16" s="5">
        <v>1400000</v>
      </c>
      <c r="P16" s="23"/>
      <c r="Q16" s="23"/>
      <c r="R16" s="23"/>
      <c r="S16" s="23"/>
      <c r="T16" s="22" t="s">
        <v>775</v>
      </c>
      <c r="U16" s="4"/>
      <c r="V16" s="7"/>
      <c r="W16" s="23" t="s">
        <v>965</v>
      </c>
      <c r="X16" s="23" t="s">
        <v>966</v>
      </c>
      <c r="Y16" s="23" t="s">
        <v>967</v>
      </c>
      <c r="Z16" s="23"/>
      <c r="AA16" s="23"/>
      <c r="AB16" s="23"/>
      <c r="AC16" s="23"/>
      <c r="AD16" s="22"/>
      <c r="AE16" s="4"/>
      <c r="AF16" s="25"/>
      <c r="AG16" s="23"/>
      <c r="AH16" s="24"/>
      <c r="AI16" s="24"/>
    </row>
    <row r="17" spans="1:35" ht="12.75" customHeight="1" x14ac:dyDescent="0.45">
      <c r="A17" s="28">
        <v>16</v>
      </c>
      <c r="B17" s="38" t="s">
        <v>543</v>
      </c>
      <c r="C17" s="39" t="s">
        <v>340</v>
      </c>
      <c r="D17" s="40" t="s">
        <v>544</v>
      </c>
      <c r="E17" s="39" t="s">
        <v>43</v>
      </c>
      <c r="F17" s="40" t="s">
        <v>545</v>
      </c>
      <c r="G17" s="40" t="s">
        <v>546</v>
      </c>
      <c r="H17" s="43" t="s">
        <v>555</v>
      </c>
      <c r="I17" s="79" t="s">
        <v>911</v>
      </c>
      <c r="J17" s="79" t="s">
        <v>687</v>
      </c>
      <c r="K17" s="79" t="s">
        <v>676</v>
      </c>
      <c r="L17" s="79"/>
      <c r="M17" s="4" t="s">
        <v>547</v>
      </c>
      <c r="N17" s="6" t="s">
        <v>548</v>
      </c>
      <c r="O17" s="5">
        <v>1400000</v>
      </c>
      <c r="P17" s="23"/>
      <c r="Q17" s="23"/>
      <c r="R17" s="23"/>
      <c r="S17" s="23"/>
      <c r="T17" s="22"/>
      <c r="U17" s="37" t="s">
        <v>449</v>
      </c>
      <c r="V17" s="8" t="s">
        <v>159</v>
      </c>
      <c r="W17" s="23" t="s">
        <v>549</v>
      </c>
      <c r="X17" s="23" t="s">
        <v>550</v>
      </c>
      <c r="Y17" s="23" t="s">
        <v>968</v>
      </c>
      <c r="Z17" s="23" t="s">
        <v>552</v>
      </c>
      <c r="AA17" s="23"/>
      <c r="AB17" s="23" t="s">
        <v>553</v>
      </c>
      <c r="AC17" s="23"/>
      <c r="AD17" s="22" t="s">
        <v>554</v>
      </c>
      <c r="AE17" s="23"/>
      <c r="AF17" s="11"/>
      <c r="AG17" s="23"/>
    </row>
    <row r="18" spans="1:35" ht="13" customHeight="1" x14ac:dyDescent="0.45">
      <c r="A18" s="60">
        <v>17</v>
      </c>
      <c r="B18" s="38" t="s">
        <v>668</v>
      </c>
      <c r="C18" s="39" t="s">
        <v>605</v>
      </c>
      <c r="D18" s="40" t="s">
        <v>606</v>
      </c>
      <c r="E18" s="39" t="s">
        <v>607</v>
      </c>
      <c r="F18" s="40" t="s">
        <v>608</v>
      </c>
      <c r="G18" s="40" t="s">
        <v>609</v>
      </c>
      <c r="H18" s="43" t="s">
        <v>610</v>
      </c>
      <c r="I18" s="79" t="s">
        <v>915</v>
      </c>
      <c r="J18" s="79" t="s">
        <v>688</v>
      </c>
      <c r="K18" s="79"/>
      <c r="L18" s="79"/>
      <c r="M18" s="61" t="s">
        <v>611</v>
      </c>
      <c r="N18" s="62" t="s">
        <v>612</v>
      </c>
      <c r="O18" s="63">
        <v>1400000</v>
      </c>
      <c r="P18" s="63" t="s">
        <v>614</v>
      </c>
      <c r="Q18" s="63"/>
      <c r="R18" s="63" t="s">
        <v>608</v>
      </c>
      <c r="S18" s="63"/>
      <c r="T18" s="63"/>
      <c r="U18" s="65" t="s">
        <v>449</v>
      </c>
      <c r="V18" s="66" t="s">
        <v>159</v>
      </c>
      <c r="W18" s="40" t="s">
        <v>615</v>
      </c>
      <c r="X18" s="40" t="s">
        <v>616</v>
      </c>
      <c r="Y18" s="40" t="s">
        <v>613</v>
      </c>
      <c r="Z18" s="40" t="s">
        <v>614</v>
      </c>
      <c r="AA18" s="40"/>
      <c r="AB18" s="40" t="s">
        <v>608</v>
      </c>
      <c r="AC18" s="40"/>
      <c r="AD18" s="64" t="s">
        <v>617</v>
      </c>
      <c r="AE18" s="61"/>
      <c r="AF18" s="38"/>
      <c r="AG18" s="40"/>
      <c r="AH18" s="51"/>
      <c r="AI18" s="51"/>
    </row>
    <row r="19" spans="1:35" ht="13" customHeight="1" x14ac:dyDescent="0.45">
      <c r="A19" s="28">
        <v>18</v>
      </c>
      <c r="B19" s="38" t="s">
        <v>204</v>
      </c>
      <c r="C19" s="39" t="s">
        <v>28</v>
      </c>
      <c r="D19" s="40" t="s">
        <v>969</v>
      </c>
      <c r="E19" s="39" t="s">
        <v>38</v>
      </c>
      <c r="F19" s="40" t="s">
        <v>970</v>
      </c>
      <c r="G19" s="40" t="s">
        <v>971</v>
      </c>
      <c r="H19" s="68" t="s">
        <v>972</v>
      </c>
      <c r="I19" s="79" t="s">
        <v>911</v>
      </c>
      <c r="J19" s="81" t="s">
        <v>682</v>
      </c>
      <c r="K19" s="81"/>
      <c r="L19" s="79"/>
      <c r="M19" s="4"/>
      <c r="N19" s="6" t="s">
        <v>209</v>
      </c>
      <c r="O19" s="5">
        <v>1400000</v>
      </c>
      <c r="P19" s="23" t="s">
        <v>210</v>
      </c>
      <c r="Q19" s="23" t="s">
        <v>211</v>
      </c>
      <c r="R19" s="23" t="s">
        <v>973</v>
      </c>
      <c r="S19" s="23" t="s">
        <v>213</v>
      </c>
      <c r="T19" s="22" t="s">
        <v>214</v>
      </c>
      <c r="U19" s="37" t="s">
        <v>197</v>
      </c>
      <c r="V19" s="8" t="s">
        <v>88</v>
      </c>
      <c r="W19" s="23" t="s">
        <v>215</v>
      </c>
      <c r="X19" s="23" t="s">
        <v>216</v>
      </c>
      <c r="Y19" s="23" t="s">
        <v>974</v>
      </c>
      <c r="Z19" s="23" t="s">
        <v>218</v>
      </c>
      <c r="AA19" s="23"/>
      <c r="AB19" s="23" t="s">
        <v>219</v>
      </c>
      <c r="AC19" s="23"/>
      <c r="AD19" s="22" t="s">
        <v>220</v>
      </c>
      <c r="AE19" s="4"/>
      <c r="AF19" s="25"/>
      <c r="AG19" s="23"/>
    </row>
    <row r="20" spans="1:35" ht="13" customHeight="1" x14ac:dyDescent="0.45">
      <c r="A20" s="60">
        <v>19</v>
      </c>
      <c r="B20" s="38" t="s">
        <v>469</v>
      </c>
      <c r="C20" s="39" t="s">
        <v>975</v>
      </c>
      <c r="D20" s="40" t="s">
        <v>471</v>
      </c>
      <c r="E20" s="39" t="s">
        <v>43</v>
      </c>
      <c r="F20" s="40" t="s">
        <v>472</v>
      </c>
      <c r="G20" s="40" t="s">
        <v>473</v>
      </c>
      <c r="H20" s="50" t="s">
        <v>474</v>
      </c>
      <c r="I20" s="79" t="s">
        <v>911</v>
      </c>
      <c r="J20" s="84" t="s">
        <v>682</v>
      </c>
      <c r="K20" s="84"/>
      <c r="L20" s="79"/>
      <c r="M20" s="4" t="s">
        <v>475</v>
      </c>
      <c r="N20" s="6" t="s">
        <v>476</v>
      </c>
      <c r="O20" s="5">
        <v>1400000</v>
      </c>
      <c r="P20" s="5"/>
      <c r="Q20" s="5"/>
      <c r="R20" s="5"/>
      <c r="S20" s="5"/>
      <c r="T20" s="12"/>
      <c r="U20" s="37" t="s">
        <v>321</v>
      </c>
      <c r="V20" s="8" t="s">
        <v>159</v>
      </c>
      <c r="W20" s="23" t="s">
        <v>977</v>
      </c>
      <c r="X20" s="23" t="s">
        <v>478</v>
      </c>
      <c r="Y20" s="23" t="s">
        <v>976</v>
      </c>
      <c r="Z20" s="23" t="s">
        <v>480</v>
      </c>
      <c r="AA20" s="23"/>
      <c r="AB20" s="23" t="s">
        <v>481</v>
      </c>
      <c r="AC20" s="23"/>
      <c r="AD20" s="22" t="s">
        <v>482</v>
      </c>
      <c r="AE20" s="23"/>
      <c r="AF20" s="25"/>
      <c r="AG20" s="23"/>
    </row>
    <row r="21" spans="1:35" ht="13" customHeight="1" x14ac:dyDescent="0.45">
      <c r="A21" s="28">
        <v>20</v>
      </c>
      <c r="B21" s="38" t="s">
        <v>469</v>
      </c>
      <c r="C21" s="39" t="s">
        <v>588</v>
      </c>
      <c r="D21" s="135" t="s">
        <v>589</v>
      </c>
      <c r="E21" s="39" t="s">
        <v>43</v>
      </c>
      <c r="F21" s="40" t="s">
        <v>590</v>
      </c>
      <c r="G21" s="45" t="s">
        <v>591</v>
      </c>
      <c r="H21" s="44" t="s">
        <v>592</v>
      </c>
      <c r="I21" s="81" t="s">
        <v>1057</v>
      </c>
      <c r="J21" s="91" t="s">
        <v>682</v>
      </c>
      <c r="K21" s="81" t="s">
        <v>676</v>
      </c>
      <c r="L21" s="79"/>
      <c r="M21" s="4" t="s">
        <v>593</v>
      </c>
      <c r="N21" s="6" t="s">
        <v>594</v>
      </c>
      <c r="O21" s="5">
        <v>1400000</v>
      </c>
      <c r="P21" s="23" t="s">
        <v>598</v>
      </c>
      <c r="Q21" s="26"/>
      <c r="R21" s="23" t="s">
        <v>599</v>
      </c>
      <c r="S21" s="23"/>
      <c r="T21" s="20" t="s">
        <v>600</v>
      </c>
      <c r="U21" s="37" t="s">
        <v>595</v>
      </c>
      <c r="V21" s="7" t="s">
        <v>159</v>
      </c>
      <c r="W21" s="23" t="s">
        <v>596</v>
      </c>
      <c r="X21" s="23" t="s">
        <v>597</v>
      </c>
      <c r="Y21" s="23" t="s">
        <v>601</v>
      </c>
      <c r="Z21" s="23" t="s">
        <v>598</v>
      </c>
      <c r="AA21" s="26"/>
      <c r="AB21" s="23" t="s">
        <v>599</v>
      </c>
      <c r="AC21" s="23"/>
      <c r="AD21" s="20" t="s">
        <v>600</v>
      </c>
      <c r="AE21" s="23"/>
      <c r="AF21" s="25"/>
      <c r="AG21" s="23"/>
    </row>
    <row r="22" spans="1:35" s="69" customFormat="1" ht="13" customHeight="1" x14ac:dyDescent="0.45">
      <c r="A22" s="60">
        <v>21</v>
      </c>
      <c r="B22" s="38" t="s">
        <v>573</v>
      </c>
      <c r="C22" s="39" t="s">
        <v>340</v>
      </c>
      <c r="D22" s="72" t="s">
        <v>727</v>
      </c>
      <c r="E22" s="73" t="s">
        <v>728</v>
      </c>
      <c r="F22" s="40" t="s">
        <v>577</v>
      </c>
      <c r="G22" s="40" t="s">
        <v>729</v>
      </c>
      <c r="H22" s="87" t="s">
        <v>730</v>
      </c>
      <c r="I22" s="79" t="s">
        <v>914</v>
      </c>
      <c r="J22" s="89" t="s">
        <v>689</v>
      </c>
      <c r="K22" s="89"/>
      <c r="L22" s="79"/>
      <c r="M22" s="4" t="s">
        <v>574</v>
      </c>
      <c r="N22" s="6" t="s">
        <v>575</v>
      </c>
      <c r="O22" s="5">
        <v>1400000</v>
      </c>
      <c r="P22" s="23" t="s">
        <v>576</v>
      </c>
      <c r="Q22" s="23" t="s">
        <v>30</v>
      </c>
      <c r="R22" s="23" t="s">
        <v>577</v>
      </c>
      <c r="S22" s="23" t="s">
        <v>578</v>
      </c>
      <c r="T22" s="22" t="s">
        <v>579</v>
      </c>
      <c r="U22" s="37" t="s">
        <v>526</v>
      </c>
      <c r="V22" s="7" t="s">
        <v>159</v>
      </c>
      <c r="W22" s="23" t="s">
        <v>580</v>
      </c>
      <c r="X22" s="23" t="s">
        <v>581</v>
      </c>
      <c r="Y22" s="23" t="s">
        <v>582</v>
      </c>
      <c r="Z22" s="23" t="s">
        <v>583</v>
      </c>
      <c r="AA22" s="23"/>
      <c r="AB22" s="23" t="s">
        <v>584</v>
      </c>
      <c r="AC22" s="22"/>
      <c r="AD22" s="22" t="s">
        <v>585</v>
      </c>
      <c r="AE22" s="23"/>
      <c r="AF22" s="25"/>
      <c r="AG22" s="23"/>
      <c r="AH22" s="24"/>
      <c r="AI22" s="24"/>
    </row>
    <row r="23" spans="1:35" ht="13" customHeight="1" x14ac:dyDescent="0.45">
      <c r="A23" s="28">
        <v>22</v>
      </c>
      <c r="B23" s="55" t="s">
        <v>394</v>
      </c>
      <c r="C23" s="56" t="s">
        <v>395</v>
      </c>
      <c r="D23" s="134" t="s">
        <v>396</v>
      </c>
      <c r="E23" s="56" t="s">
        <v>38</v>
      </c>
      <c r="F23" s="40" t="s">
        <v>397</v>
      </c>
      <c r="G23" s="40" t="s">
        <v>398</v>
      </c>
      <c r="H23" s="57" t="s">
        <v>724</v>
      </c>
      <c r="I23" s="82" t="s">
        <v>1055</v>
      </c>
      <c r="J23" s="79" t="s">
        <v>689</v>
      </c>
      <c r="K23" s="79"/>
      <c r="L23" s="79"/>
      <c r="M23" s="4"/>
      <c r="N23" s="6" t="s">
        <v>399</v>
      </c>
      <c r="O23" s="5">
        <v>1400000</v>
      </c>
      <c r="P23" s="23"/>
      <c r="Q23" s="23"/>
      <c r="R23" s="23"/>
      <c r="S23" s="23"/>
      <c r="T23" s="14"/>
      <c r="U23" s="70" t="s">
        <v>425</v>
      </c>
      <c r="V23" s="7" t="s">
        <v>644</v>
      </c>
      <c r="W23" s="23" t="s">
        <v>401</v>
      </c>
      <c r="X23" s="23" t="s">
        <v>402</v>
      </c>
      <c r="Y23" s="23" t="s">
        <v>403</v>
      </c>
      <c r="Z23" s="23" t="s">
        <v>400</v>
      </c>
      <c r="AA23" s="23"/>
      <c r="AB23" s="23" t="s">
        <v>404</v>
      </c>
      <c r="AC23" s="23"/>
      <c r="AD23" s="14" t="s">
        <v>405</v>
      </c>
      <c r="AE23" s="23"/>
      <c r="AF23" s="25"/>
      <c r="AG23" s="23"/>
    </row>
    <row r="24" spans="1:35" s="131" customFormat="1" ht="16" x14ac:dyDescent="0.45">
      <c r="A24" s="60">
        <v>23</v>
      </c>
      <c r="B24" s="122" t="s">
        <v>442</v>
      </c>
      <c r="C24" s="123" t="s">
        <v>443</v>
      </c>
      <c r="D24" s="71" t="s">
        <v>444</v>
      </c>
      <c r="E24" s="123" t="s">
        <v>38</v>
      </c>
      <c r="F24" s="71" t="s">
        <v>671</v>
      </c>
      <c r="G24" s="71" t="s">
        <v>445</v>
      </c>
      <c r="H24" s="124" t="s">
        <v>446</v>
      </c>
      <c r="I24" s="79" t="s">
        <v>911</v>
      </c>
      <c r="J24" s="125" t="s">
        <v>691</v>
      </c>
      <c r="K24" s="125" t="s">
        <v>673</v>
      </c>
      <c r="L24" s="125"/>
      <c r="M24" s="126" t="s">
        <v>447</v>
      </c>
      <c r="N24" s="127" t="s">
        <v>448</v>
      </c>
      <c r="O24" s="128">
        <v>1400000</v>
      </c>
      <c r="P24" s="71"/>
      <c r="Q24" s="71"/>
      <c r="R24" s="71"/>
      <c r="S24" s="71"/>
      <c r="T24" s="129"/>
      <c r="U24" s="126" t="s">
        <v>449</v>
      </c>
      <c r="V24" s="130" t="s">
        <v>88</v>
      </c>
      <c r="W24" s="71" t="s">
        <v>450</v>
      </c>
      <c r="X24" s="71" t="s">
        <v>451</v>
      </c>
      <c r="Y24" s="71" t="s">
        <v>452</v>
      </c>
      <c r="Z24" s="71" t="s">
        <v>453</v>
      </c>
      <c r="AA24" s="71"/>
      <c r="AB24" s="71" t="s">
        <v>603</v>
      </c>
      <c r="AC24" s="71"/>
      <c r="AD24" s="129" t="s">
        <v>604</v>
      </c>
      <c r="AE24" s="71"/>
      <c r="AF24" s="122"/>
      <c r="AG24" s="71"/>
    </row>
    <row r="25" spans="1:35" ht="16" x14ac:dyDescent="0.45">
      <c r="A25" s="28">
        <v>24</v>
      </c>
      <c r="B25" s="38" t="s">
        <v>746</v>
      </c>
      <c r="C25" s="39" t="s">
        <v>739</v>
      </c>
      <c r="D25" s="40" t="s">
        <v>740</v>
      </c>
      <c r="E25" s="39" t="s">
        <v>741</v>
      </c>
      <c r="F25" s="40" t="s">
        <v>742</v>
      </c>
      <c r="G25" s="40" t="s">
        <v>743</v>
      </c>
      <c r="H25" s="57" t="s">
        <v>744</v>
      </c>
      <c r="I25" s="79" t="s">
        <v>1054</v>
      </c>
      <c r="J25" s="79" t="s">
        <v>755</v>
      </c>
      <c r="K25" s="79" t="s">
        <v>745</v>
      </c>
      <c r="L25" s="79"/>
      <c r="M25" s="4"/>
      <c r="N25" s="6" t="s">
        <v>776</v>
      </c>
      <c r="O25" s="5">
        <v>1400000</v>
      </c>
      <c r="P25" s="23"/>
      <c r="Q25" s="23"/>
      <c r="R25" s="23"/>
      <c r="S25" s="23"/>
      <c r="T25" s="22"/>
      <c r="U25" s="4"/>
      <c r="V25" s="8"/>
      <c r="W25" s="23"/>
      <c r="X25" s="23"/>
      <c r="Y25" s="23"/>
      <c r="Z25" s="23"/>
      <c r="AA25" s="23"/>
      <c r="AB25" s="23"/>
      <c r="AC25" s="23"/>
      <c r="AD25" s="22"/>
      <c r="AE25" s="23"/>
      <c r="AF25" s="25"/>
      <c r="AG25" s="23"/>
    </row>
    <row r="26" spans="1:35" ht="16" x14ac:dyDescent="0.45">
      <c r="A26" s="28">
        <v>25</v>
      </c>
      <c r="B26" s="38" t="s">
        <v>190</v>
      </c>
      <c r="C26" s="39" t="s">
        <v>189</v>
      </c>
      <c r="D26" s="40" t="s">
        <v>674</v>
      </c>
      <c r="E26" s="39" t="s">
        <v>789</v>
      </c>
      <c r="F26" s="71" t="s">
        <v>693</v>
      </c>
      <c r="G26" s="71" t="s">
        <v>694</v>
      </c>
      <c r="H26" s="57" t="s">
        <v>770</v>
      </c>
      <c r="I26" s="82" t="s">
        <v>1051</v>
      </c>
      <c r="J26" s="82" t="s">
        <v>687</v>
      </c>
      <c r="K26" s="79" t="s">
        <v>675</v>
      </c>
      <c r="L26" s="79"/>
      <c r="M26" s="4"/>
      <c r="N26" s="6" t="s">
        <v>191</v>
      </c>
      <c r="O26" s="5">
        <v>1400000</v>
      </c>
      <c r="P26" s="23" t="s">
        <v>192</v>
      </c>
      <c r="Q26" s="23" t="s">
        <v>193</v>
      </c>
      <c r="R26" s="23" t="s">
        <v>194</v>
      </c>
      <c r="S26" s="23" t="s">
        <v>195</v>
      </c>
      <c r="T26" s="22" t="s">
        <v>196</v>
      </c>
      <c r="U26" s="37" t="s">
        <v>197</v>
      </c>
      <c r="V26" s="8" t="s">
        <v>88</v>
      </c>
      <c r="W26" s="23" t="s">
        <v>198</v>
      </c>
      <c r="X26" s="23" t="s">
        <v>199</v>
      </c>
      <c r="Y26" s="23" t="s">
        <v>200</v>
      </c>
      <c r="Z26" s="23" t="s">
        <v>201</v>
      </c>
      <c r="AA26" s="23"/>
      <c r="AB26" s="23" t="s">
        <v>202</v>
      </c>
      <c r="AC26" s="23" t="s">
        <v>202</v>
      </c>
      <c r="AD26" s="22" t="s">
        <v>203</v>
      </c>
      <c r="AE26" s="23"/>
      <c r="AF26" s="25"/>
      <c r="AG26" s="23"/>
    </row>
    <row r="27" spans="1:35" ht="16" x14ac:dyDescent="0.45">
      <c r="A27" s="28">
        <v>26</v>
      </c>
      <c r="B27" s="59" t="s">
        <v>586</v>
      </c>
      <c r="C27" s="39" t="s">
        <v>978</v>
      </c>
      <c r="D27" s="40" t="s">
        <v>107</v>
      </c>
      <c r="E27" s="39" t="s">
        <v>791</v>
      </c>
      <c r="F27" s="40" t="s">
        <v>792</v>
      </c>
      <c r="G27" s="40" t="s">
        <v>793</v>
      </c>
      <c r="H27" s="57" t="s">
        <v>794</v>
      </c>
      <c r="I27" s="79" t="s">
        <v>911</v>
      </c>
      <c r="J27" s="79" t="s">
        <v>690</v>
      </c>
      <c r="K27" s="79"/>
      <c r="L27" s="79"/>
      <c r="M27" s="4"/>
      <c r="N27" s="6" t="s">
        <v>174</v>
      </c>
      <c r="O27" s="5">
        <v>1400000</v>
      </c>
      <c r="P27" s="23"/>
      <c r="Q27" s="23"/>
      <c r="R27" s="23"/>
      <c r="S27" s="23"/>
      <c r="T27" s="22"/>
      <c r="U27" s="37" t="s">
        <v>631</v>
      </c>
      <c r="V27" s="29" t="s">
        <v>159</v>
      </c>
      <c r="W27" s="23" t="s">
        <v>105</v>
      </c>
      <c r="X27" s="23" t="s">
        <v>106</v>
      </c>
      <c r="Y27" s="23" t="s">
        <v>107</v>
      </c>
      <c r="Z27" s="23" t="s">
        <v>107</v>
      </c>
      <c r="AA27" s="23" t="s">
        <v>108</v>
      </c>
      <c r="AB27" s="23" t="s">
        <v>109</v>
      </c>
      <c r="AC27" s="23" t="s">
        <v>109</v>
      </c>
      <c r="AD27" s="22" t="s">
        <v>110</v>
      </c>
      <c r="AE27" s="4"/>
      <c r="AF27" s="25"/>
      <c r="AG27" s="23"/>
    </row>
    <row r="28" spans="1:35" ht="16" x14ac:dyDescent="0.45">
      <c r="A28" s="28">
        <v>27</v>
      </c>
      <c r="B28" s="59" t="s">
        <v>339</v>
      </c>
      <c r="C28" s="39" t="s">
        <v>340</v>
      </c>
      <c r="D28" s="40" t="s">
        <v>341</v>
      </c>
      <c r="E28" s="39" t="s">
        <v>790</v>
      </c>
      <c r="F28" s="40" t="s">
        <v>342</v>
      </c>
      <c r="G28" s="40" t="s">
        <v>343</v>
      </c>
      <c r="H28" s="43" t="s">
        <v>344</v>
      </c>
      <c r="I28" s="79" t="s">
        <v>911</v>
      </c>
      <c r="J28" s="79" t="s">
        <v>682</v>
      </c>
      <c r="K28" s="79" t="s">
        <v>676</v>
      </c>
      <c r="L28" s="79"/>
      <c r="M28" s="4" t="s">
        <v>345</v>
      </c>
      <c r="N28" s="6" t="s">
        <v>346</v>
      </c>
      <c r="O28" s="5">
        <v>1400000</v>
      </c>
      <c r="P28" s="23" t="s">
        <v>347</v>
      </c>
      <c r="Q28" s="23" t="s">
        <v>280</v>
      </c>
      <c r="R28" s="23" t="s">
        <v>348</v>
      </c>
      <c r="S28" s="23" t="s">
        <v>349</v>
      </c>
      <c r="T28" s="22" t="s">
        <v>350</v>
      </c>
      <c r="U28" s="37" t="s">
        <v>351</v>
      </c>
      <c r="V28" s="7" t="s">
        <v>159</v>
      </c>
      <c r="W28" s="23" t="s">
        <v>352</v>
      </c>
      <c r="X28" s="23" t="s">
        <v>353</v>
      </c>
      <c r="Y28" s="23" t="s">
        <v>354</v>
      </c>
      <c r="Z28" s="23" t="s">
        <v>347</v>
      </c>
      <c r="AA28" s="23" t="s">
        <v>280</v>
      </c>
      <c r="AB28" s="23" t="s">
        <v>349</v>
      </c>
      <c r="AC28" s="23" t="s">
        <v>349</v>
      </c>
      <c r="AD28" s="22" t="s">
        <v>350</v>
      </c>
      <c r="AE28" s="23"/>
      <c r="AF28" s="25"/>
      <c r="AG28" s="23"/>
    </row>
    <row r="29" spans="1:35" ht="16" x14ac:dyDescent="0.45">
      <c r="A29" s="28">
        <v>28</v>
      </c>
      <c r="B29" s="59" t="s">
        <v>701</v>
      </c>
      <c r="C29" s="39" t="s">
        <v>702</v>
      </c>
      <c r="D29" s="40" t="s">
        <v>703</v>
      </c>
      <c r="E29" s="39" t="s">
        <v>704</v>
      </c>
      <c r="F29" s="40" t="s">
        <v>705</v>
      </c>
      <c r="G29" s="40" t="s">
        <v>706</v>
      </c>
      <c r="H29" s="57" t="s">
        <v>707</v>
      </c>
      <c r="I29" s="79" t="s">
        <v>911</v>
      </c>
      <c r="J29" s="79" t="s">
        <v>719</v>
      </c>
      <c r="K29" s="79" t="s">
        <v>731</v>
      </c>
      <c r="L29" s="79"/>
      <c r="M29" s="4"/>
      <c r="N29" s="6" t="s">
        <v>781</v>
      </c>
      <c r="O29" s="5">
        <v>1400000</v>
      </c>
      <c r="P29" s="23"/>
      <c r="Q29" s="23"/>
      <c r="R29" s="23"/>
      <c r="S29" s="23"/>
      <c r="T29" s="22"/>
      <c r="U29" s="4"/>
      <c r="V29" s="8" t="s">
        <v>782</v>
      </c>
      <c r="W29" s="23" t="s">
        <v>783</v>
      </c>
      <c r="X29" s="23" t="s">
        <v>784</v>
      </c>
      <c r="Y29" s="23" t="s">
        <v>785</v>
      </c>
      <c r="Z29" s="23" t="s">
        <v>786</v>
      </c>
      <c r="AA29" s="23" t="s">
        <v>787</v>
      </c>
      <c r="AB29" s="23" t="s">
        <v>788</v>
      </c>
      <c r="AC29" s="23"/>
      <c r="AD29" s="22"/>
      <c r="AE29" s="4"/>
      <c r="AF29" s="25"/>
      <c r="AG29" s="23"/>
    </row>
    <row r="30" spans="1:35" ht="16" x14ac:dyDescent="0.45">
      <c r="A30" s="28">
        <v>29</v>
      </c>
      <c r="B30" s="38" t="s">
        <v>454</v>
      </c>
      <c r="C30" s="39" t="s">
        <v>340</v>
      </c>
      <c r="D30" s="40" t="s">
        <v>455</v>
      </c>
      <c r="E30" s="39" t="s">
        <v>382</v>
      </c>
      <c r="F30" s="40" t="s">
        <v>456</v>
      </c>
      <c r="G30" s="40" t="s">
        <v>457</v>
      </c>
      <c r="H30" s="43" t="s">
        <v>458</v>
      </c>
      <c r="I30" s="79" t="s">
        <v>911</v>
      </c>
      <c r="J30" s="79" t="s">
        <v>683</v>
      </c>
      <c r="K30" s="79"/>
      <c r="L30" s="79"/>
      <c r="M30" s="4" t="s">
        <v>459</v>
      </c>
      <c r="N30" s="6" t="s">
        <v>460</v>
      </c>
      <c r="O30" s="5">
        <v>1400000</v>
      </c>
      <c r="P30" s="23" t="s">
        <v>979</v>
      </c>
      <c r="Q30" s="23" t="s">
        <v>980</v>
      </c>
      <c r="R30" s="23" t="s">
        <v>981</v>
      </c>
      <c r="S30" s="23" t="s">
        <v>982</v>
      </c>
      <c r="T30" s="22" t="s">
        <v>983</v>
      </c>
      <c r="U30" s="37" t="s">
        <v>465</v>
      </c>
      <c r="V30" s="8" t="s">
        <v>159</v>
      </c>
      <c r="W30" s="23" t="s">
        <v>466</v>
      </c>
      <c r="X30" s="23" t="s">
        <v>467</v>
      </c>
      <c r="Y30" s="23" t="s">
        <v>468</v>
      </c>
      <c r="Z30" s="23" t="s">
        <v>461</v>
      </c>
      <c r="AA30" s="23"/>
      <c r="AB30" s="23" t="s">
        <v>462</v>
      </c>
      <c r="AC30" s="23"/>
      <c r="AD30" s="22" t="s">
        <v>464</v>
      </c>
      <c r="AE30" s="23"/>
      <c r="AF30" s="25"/>
      <c r="AG30" s="23"/>
    </row>
    <row r="31" spans="1:35" ht="16" x14ac:dyDescent="0.45">
      <c r="A31" s="28">
        <v>30</v>
      </c>
      <c r="B31" s="38" t="s">
        <v>426</v>
      </c>
      <c r="C31" s="39" t="s">
        <v>340</v>
      </c>
      <c r="D31" s="40" t="s">
        <v>427</v>
      </c>
      <c r="E31" s="39" t="s">
        <v>38</v>
      </c>
      <c r="F31" s="40" t="s">
        <v>428</v>
      </c>
      <c r="G31" s="40" t="s">
        <v>429</v>
      </c>
      <c r="H31" s="43" t="s">
        <v>430</v>
      </c>
      <c r="I31" s="79" t="s">
        <v>911</v>
      </c>
      <c r="J31" s="79" t="s">
        <v>682</v>
      </c>
      <c r="K31" s="79" t="s">
        <v>677</v>
      </c>
      <c r="L31" s="79"/>
      <c r="M31" s="4" t="s">
        <v>431</v>
      </c>
      <c r="N31" s="13" t="s">
        <v>432</v>
      </c>
      <c r="O31" s="5">
        <v>1400000</v>
      </c>
      <c r="P31" s="5" t="s">
        <v>433</v>
      </c>
      <c r="Q31" s="5" t="s">
        <v>984</v>
      </c>
      <c r="R31" s="5" t="s">
        <v>434</v>
      </c>
      <c r="S31" s="5" t="s">
        <v>435</v>
      </c>
      <c r="T31" s="12" t="s">
        <v>436</v>
      </c>
      <c r="U31" s="37" t="s">
        <v>437</v>
      </c>
      <c r="V31" s="8" t="s">
        <v>88</v>
      </c>
      <c r="W31" s="23" t="s">
        <v>46</v>
      </c>
      <c r="X31" s="23" t="s">
        <v>438</v>
      </c>
      <c r="Y31" s="23" t="s">
        <v>47</v>
      </c>
      <c r="Z31" s="23" t="s">
        <v>439</v>
      </c>
      <c r="AA31" s="23"/>
      <c r="AB31" s="23" t="s">
        <v>440</v>
      </c>
      <c r="AC31" s="23"/>
      <c r="AD31" s="22" t="s">
        <v>441</v>
      </c>
      <c r="AE31" s="25"/>
      <c r="AF31" s="23"/>
      <c r="AG31" s="23"/>
    </row>
    <row r="32" spans="1:35" ht="13" customHeight="1" x14ac:dyDescent="0.45">
      <c r="A32" s="28">
        <v>31</v>
      </c>
      <c r="B32" s="59" t="s">
        <v>681</v>
      </c>
      <c r="C32" s="39" t="s">
        <v>42</v>
      </c>
      <c r="D32" s="40" t="s">
        <v>802</v>
      </c>
      <c r="E32" s="39" t="s">
        <v>803</v>
      </c>
      <c r="F32" s="40" t="s">
        <v>985</v>
      </c>
      <c r="G32" s="40" t="s">
        <v>804</v>
      </c>
      <c r="H32" s="57" t="s">
        <v>805</v>
      </c>
      <c r="I32" s="79" t="s">
        <v>911</v>
      </c>
      <c r="J32" s="79" t="s">
        <v>682</v>
      </c>
      <c r="K32" s="79" t="s">
        <v>673</v>
      </c>
      <c r="L32" s="79"/>
      <c r="M32" s="4"/>
      <c r="N32" s="6" t="s">
        <v>45</v>
      </c>
      <c r="O32" s="5">
        <v>1400000</v>
      </c>
      <c r="P32" s="23" t="s">
        <v>732</v>
      </c>
      <c r="Q32" s="23" t="s">
        <v>30</v>
      </c>
      <c r="R32" s="74" t="s">
        <v>733</v>
      </c>
      <c r="S32" s="23" t="s">
        <v>986</v>
      </c>
      <c r="T32" s="22" t="s">
        <v>734</v>
      </c>
      <c r="U32" s="37" t="s">
        <v>51</v>
      </c>
      <c r="V32" s="8" t="s">
        <v>239</v>
      </c>
      <c r="W32" s="23" t="s">
        <v>46</v>
      </c>
      <c r="X32" s="23" t="s">
        <v>53</v>
      </c>
      <c r="Y32" s="23" t="s">
        <v>47</v>
      </c>
      <c r="Z32" s="23" t="s">
        <v>48</v>
      </c>
      <c r="AA32" s="23"/>
      <c r="AB32" s="23" t="s">
        <v>49</v>
      </c>
      <c r="AC32" s="23"/>
      <c r="AD32" s="22" t="s">
        <v>50</v>
      </c>
      <c r="AE32" s="23"/>
      <c r="AF32" s="25"/>
      <c r="AG32" s="23"/>
    </row>
    <row r="33" spans="1:35" ht="13" customHeight="1" x14ac:dyDescent="0.45">
      <c r="A33" s="28">
        <v>32</v>
      </c>
      <c r="B33" s="38" t="s">
        <v>27</v>
      </c>
      <c r="C33" s="39" t="s">
        <v>28</v>
      </c>
      <c r="D33" s="135" t="s">
        <v>29</v>
      </c>
      <c r="E33" s="39" t="s">
        <v>30</v>
      </c>
      <c r="F33" s="40" t="s">
        <v>31</v>
      </c>
      <c r="G33" s="40" t="s">
        <v>32</v>
      </c>
      <c r="H33" s="43" t="s">
        <v>33</v>
      </c>
      <c r="I33" s="79" t="s">
        <v>1058</v>
      </c>
      <c r="J33" s="79" t="s">
        <v>682</v>
      </c>
      <c r="K33" s="79" t="s">
        <v>679</v>
      </c>
      <c r="L33" s="79"/>
      <c r="M33" s="4"/>
      <c r="N33" s="6" t="s">
        <v>34</v>
      </c>
      <c r="O33" s="5">
        <v>1400000</v>
      </c>
      <c r="P33" s="23"/>
      <c r="Q33" s="23"/>
      <c r="R33" s="23"/>
      <c r="S33" s="23"/>
      <c r="T33" s="22"/>
      <c r="U33" s="37" t="s">
        <v>54</v>
      </c>
      <c r="V33" s="7" t="s">
        <v>159</v>
      </c>
      <c r="W33" s="23" t="s">
        <v>36</v>
      </c>
      <c r="X33" s="23" t="s">
        <v>55</v>
      </c>
      <c r="Y33" s="23" t="s">
        <v>57</v>
      </c>
      <c r="Z33" s="23" t="s">
        <v>29</v>
      </c>
      <c r="AA33" s="23" t="s">
        <v>30</v>
      </c>
      <c r="AB33" s="23" t="s">
        <v>32</v>
      </c>
      <c r="AC33" s="23" t="s">
        <v>32</v>
      </c>
      <c r="AD33" s="22" t="s">
        <v>33</v>
      </c>
      <c r="AE33" s="23"/>
      <c r="AF33" s="25"/>
      <c r="AG33" s="23"/>
    </row>
    <row r="34" spans="1:35" ht="13" customHeight="1" x14ac:dyDescent="0.45">
      <c r="A34" s="28">
        <v>34</v>
      </c>
      <c r="B34" s="38" t="s">
        <v>779</v>
      </c>
      <c r="C34" s="39" t="s">
        <v>483</v>
      </c>
      <c r="D34" s="135" t="s">
        <v>484</v>
      </c>
      <c r="E34" s="39" t="s">
        <v>38</v>
      </c>
      <c r="F34" s="40" t="s">
        <v>485</v>
      </c>
      <c r="G34" s="40" t="s">
        <v>486</v>
      </c>
      <c r="H34" s="44" t="s">
        <v>487</v>
      </c>
      <c r="I34" s="82" t="s">
        <v>1068</v>
      </c>
      <c r="J34" s="81" t="s">
        <v>682</v>
      </c>
      <c r="K34" s="81"/>
      <c r="L34" s="79"/>
      <c r="M34" s="4" t="s">
        <v>488</v>
      </c>
      <c r="N34" s="6" t="s">
        <v>489</v>
      </c>
      <c r="O34" s="5">
        <v>1400000</v>
      </c>
      <c r="P34" s="23" t="s">
        <v>490</v>
      </c>
      <c r="Q34" s="23" t="s">
        <v>304</v>
      </c>
      <c r="R34" s="23" t="s">
        <v>491</v>
      </c>
      <c r="S34" s="23" t="s">
        <v>492</v>
      </c>
      <c r="T34" s="22" t="s">
        <v>493</v>
      </c>
      <c r="U34" s="37" t="s">
        <v>465</v>
      </c>
      <c r="V34" s="8" t="s">
        <v>159</v>
      </c>
      <c r="W34" s="23" t="s">
        <v>494</v>
      </c>
      <c r="X34" s="23" t="s">
        <v>495</v>
      </c>
      <c r="Y34" s="23" t="s">
        <v>496</v>
      </c>
      <c r="Z34" s="23" t="s">
        <v>490</v>
      </c>
      <c r="AA34" s="23"/>
      <c r="AB34" s="23" t="s">
        <v>497</v>
      </c>
      <c r="AC34" s="23"/>
      <c r="AD34" s="22" t="s">
        <v>493</v>
      </c>
      <c r="AE34" s="23"/>
      <c r="AF34" s="25"/>
      <c r="AG34" s="23"/>
    </row>
    <row r="35" spans="1:35" ht="13" customHeight="1" x14ac:dyDescent="0.45">
      <c r="A35" s="28">
        <v>35</v>
      </c>
      <c r="B35" s="38" t="s">
        <v>645</v>
      </c>
      <c r="C35" s="39" t="s">
        <v>646</v>
      </c>
      <c r="D35" s="137" t="s">
        <v>747</v>
      </c>
      <c r="E35" s="138" t="s">
        <v>748</v>
      </c>
      <c r="F35" s="139" t="s">
        <v>749</v>
      </c>
      <c r="G35" s="139" t="s">
        <v>750</v>
      </c>
      <c r="H35" s="57" t="s">
        <v>751</v>
      </c>
      <c r="I35" s="82" t="s">
        <v>1067</v>
      </c>
      <c r="J35" s="82" t="s">
        <v>685</v>
      </c>
      <c r="K35" s="79"/>
      <c r="L35" s="79"/>
      <c r="M35" s="4" t="s">
        <v>647</v>
      </c>
      <c r="N35" s="6" t="s">
        <v>648</v>
      </c>
      <c r="O35" s="5">
        <v>1120000</v>
      </c>
      <c r="P35" s="23" t="s">
        <v>752</v>
      </c>
      <c r="Q35" s="23" t="s">
        <v>304</v>
      </c>
      <c r="R35" s="23" t="s">
        <v>753</v>
      </c>
      <c r="S35" s="23"/>
      <c r="T35" s="22" t="s">
        <v>754</v>
      </c>
      <c r="U35" s="4" t="s">
        <v>652</v>
      </c>
      <c r="V35" s="8" t="s">
        <v>656</v>
      </c>
      <c r="W35" s="23" t="s">
        <v>653</v>
      </c>
      <c r="X35" s="23" t="s">
        <v>654</v>
      </c>
      <c r="Y35" s="23" t="s">
        <v>655</v>
      </c>
      <c r="Z35" s="23" t="s">
        <v>649</v>
      </c>
      <c r="AA35" s="23" t="s">
        <v>304</v>
      </c>
      <c r="AB35" s="23" t="s">
        <v>650</v>
      </c>
      <c r="AC35" s="4"/>
      <c r="AD35" s="22" t="s">
        <v>651</v>
      </c>
      <c r="AE35" s="23"/>
      <c r="AF35" s="25"/>
      <c r="AG35" s="23"/>
    </row>
    <row r="36" spans="1:35" ht="13" customHeight="1" x14ac:dyDescent="0.45">
      <c r="A36" s="28">
        <v>36</v>
      </c>
      <c r="B36" s="38" t="s">
        <v>498</v>
      </c>
      <c r="C36" s="39" t="s">
        <v>499</v>
      </c>
      <c r="D36" s="60" t="s">
        <v>500</v>
      </c>
      <c r="E36" s="39" t="s">
        <v>43</v>
      </c>
      <c r="F36" s="40" t="s">
        <v>501</v>
      </c>
      <c r="G36" s="40" t="s">
        <v>502</v>
      </c>
      <c r="H36" s="43" t="s">
        <v>503</v>
      </c>
      <c r="I36" s="83" t="s">
        <v>1050</v>
      </c>
      <c r="J36" s="79" t="s">
        <v>689</v>
      </c>
      <c r="K36" s="79"/>
      <c r="L36" s="79"/>
      <c r="M36" s="4" t="s">
        <v>504</v>
      </c>
      <c r="N36" s="6" t="s">
        <v>505</v>
      </c>
      <c r="O36" s="5">
        <v>1400000</v>
      </c>
      <c r="P36" s="23" t="s">
        <v>506</v>
      </c>
      <c r="Q36" s="23" t="s">
        <v>507</v>
      </c>
      <c r="R36" s="23" t="s">
        <v>508</v>
      </c>
      <c r="S36" s="23" t="s">
        <v>509</v>
      </c>
      <c r="T36" s="22" t="s">
        <v>510</v>
      </c>
      <c r="U36" s="37" t="s">
        <v>321</v>
      </c>
      <c r="V36" s="8" t="s">
        <v>88</v>
      </c>
      <c r="W36" s="23" t="s">
        <v>511</v>
      </c>
      <c r="X36" s="23" t="s">
        <v>512</v>
      </c>
      <c r="Y36" s="23" t="s">
        <v>514</v>
      </c>
      <c r="Z36" s="23" t="s">
        <v>513</v>
      </c>
      <c r="AA36" s="23"/>
      <c r="AB36" s="23" t="s">
        <v>515</v>
      </c>
      <c r="AC36" s="23"/>
      <c r="AD36" s="22" t="s">
        <v>516</v>
      </c>
      <c r="AE36" s="23"/>
      <c r="AF36" s="25"/>
      <c r="AG36" s="23"/>
    </row>
    <row r="37" spans="1:35" ht="13" customHeight="1" x14ac:dyDescent="0.45">
      <c r="A37" s="28">
        <v>37</v>
      </c>
      <c r="B37" s="38" t="s">
        <v>255</v>
      </c>
      <c r="C37" s="39" t="s">
        <v>256</v>
      </c>
      <c r="D37" s="40" t="s">
        <v>987</v>
      </c>
      <c r="E37" s="39" t="s">
        <v>258</v>
      </c>
      <c r="F37" s="40" t="s">
        <v>994</v>
      </c>
      <c r="G37" s="40" t="s">
        <v>988</v>
      </c>
      <c r="H37" s="46" t="s">
        <v>989</v>
      </c>
      <c r="I37" s="79" t="s">
        <v>911</v>
      </c>
      <c r="J37" s="79" t="s">
        <v>692</v>
      </c>
      <c r="K37" s="79"/>
      <c r="L37" s="79"/>
      <c r="M37" s="4"/>
      <c r="N37" s="6" t="s">
        <v>262</v>
      </c>
      <c r="O37" s="5">
        <v>1400000</v>
      </c>
      <c r="P37" s="23" t="s">
        <v>990</v>
      </c>
      <c r="Q37" s="23" t="s">
        <v>264</v>
      </c>
      <c r="R37" s="23" t="s">
        <v>991</v>
      </c>
      <c r="S37" s="23" t="s">
        <v>992</v>
      </c>
      <c r="T37" s="22" t="s">
        <v>993</v>
      </c>
      <c r="U37" s="37" t="s">
        <v>268</v>
      </c>
      <c r="V37" s="7" t="s">
        <v>159</v>
      </c>
      <c r="W37" s="23" t="s">
        <v>269</v>
      </c>
      <c r="X37" s="23" t="s">
        <v>270</v>
      </c>
      <c r="Y37" s="23" t="s">
        <v>271</v>
      </c>
      <c r="Z37" s="23" t="s">
        <v>263</v>
      </c>
      <c r="AA37" s="23" t="s">
        <v>264</v>
      </c>
      <c r="AB37" s="23" t="s">
        <v>272</v>
      </c>
      <c r="AC37" s="23" t="s">
        <v>266</v>
      </c>
      <c r="AD37" s="22" t="s">
        <v>542</v>
      </c>
      <c r="AE37" s="23"/>
      <c r="AF37" s="25"/>
      <c r="AG37" s="23"/>
    </row>
    <row r="38" spans="1:35" ht="13" customHeight="1" x14ac:dyDescent="0.45">
      <c r="A38" s="28">
        <v>38</v>
      </c>
      <c r="B38" s="38" t="s">
        <v>58</v>
      </c>
      <c r="C38" s="39" t="s">
        <v>59</v>
      </c>
      <c r="D38" s="40" t="s">
        <v>995</v>
      </c>
      <c r="E38" s="39" t="s">
        <v>996</v>
      </c>
      <c r="F38" s="40" t="s">
        <v>61</v>
      </c>
      <c r="G38" s="40" t="s">
        <v>997</v>
      </c>
      <c r="H38" s="57" t="s">
        <v>998</v>
      </c>
      <c r="I38" s="79" t="s">
        <v>911</v>
      </c>
      <c r="J38" s="79" t="s">
        <v>685</v>
      </c>
      <c r="K38" s="79"/>
      <c r="L38" s="79"/>
      <c r="M38" s="4"/>
      <c r="N38" s="6" t="s">
        <v>64</v>
      </c>
      <c r="O38" s="5">
        <v>1400000</v>
      </c>
      <c r="P38" s="23" t="s">
        <v>999</v>
      </c>
      <c r="Q38" s="23" t="s">
        <v>66</v>
      </c>
      <c r="R38" s="23" t="s">
        <v>1000</v>
      </c>
      <c r="S38" s="23" t="s">
        <v>1001</v>
      </c>
      <c r="T38" s="22" t="s">
        <v>1002</v>
      </c>
      <c r="U38" s="37" t="s">
        <v>71</v>
      </c>
      <c r="V38" s="8" t="s">
        <v>88</v>
      </c>
      <c r="W38" s="23" t="s">
        <v>72</v>
      </c>
      <c r="X38" s="23" t="s">
        <v>73</v>
      </c>
      <c r="Y38" s="23" t="s">
        <v>74</v>
      </c>
      <c r="Z38" s="23" t="s">
        <v>65</v>
      </c>
      <c r="AA38" s="23" t="s">
        <v>66</v>
      </c>
      <c r="AB38" s="23" t="s">
        <v>67</v>
      </c>
      <c r="AC38" s="23" t="s">
        <v>68</v>
      </c>
      <c r="AD38" s="22" t="s">
        <v>69</v>
      </c>
      <c r="AE38" s="4"/>
      <c r="AF38" s="25"/>
      <c r="AG38" s="23"/>
    </row>
    <row r="39" spans="1:35" ht="16" x14ac:dyDescent="0.45">
      <c r="A39" s="28">
        <v>39</v>
      </c>
      <c r="B39" s="38" t="s">
        <v>557</v>
      </c>
      <c r="C39" s="39" t="s">
        <v>558</v>
      </c>
      <c r="D39" s="40" t="s">
        <v>559</v>
      </c>
      <c r="E39" s="39" t="s">
        <v>38</v>
      </c>
      <c r="F39" s="40" t="s">
        <v>560</v>
      </c>
      <c r="G39" s="40" t="s">
        <v>561</v>
      </c>
      <c r="H39" s="43" t="s">
        <v>562</v>
      </c>
      <c r="I39" s="79" t="s">
        <v>911</v>
      </c>
      <c r="J39" s="79" t="s">
        <v>684</v>
      </c>
      <c r="K39" s="79"/>
      <c r="L39" s="79"/>
      <c r="M39" s="4" t="s">
        <v>564</v>
      </c>
      <c r="N39" s="6" t="s">
        <v>565</v>
      </c>
      <c r="O39" s="5">
        <v>1400000</v>
      </c>
      <c r="P39" s="23" t="s">
        <v>1003</v>
      </c>
      <c r="Q39" s="23" t="s">
        <v>946</v>
      </c>
      <c r="R39" s="23" t="s">
        <v>1004</v>
      </c>
      <c r="S39" s="23" t="s">
        <v>1005</v>
      </c>
      <c r="T39" s="22" t="s">
        <v>1006</v>
      </c>
      <c r="U39" s="37" t="s">
        <v>569</v>
      </c>
      <c r="V39" s="7" t="s">
        <v>159</v>
      </c>
      <c r="W39" s="23" t="s">
        <v>570</v>
      </c>
      <c r="X39" s="23" t="s">
        <v>571</v>
      </c>
      <c r="Y39" s="23" t="s">
        <v>1007</v>
      </c>
      <c r="Z39" s="23"/>
      <c r="AA39" s="23"/>
      <c r="AB39" s="23" t="s">
        <v>566</v>
      </c>
      <c r="AC39" s="23"/>
      <c r="AD39" s="22" t="s">
        <v>568</v>
      </c>
      <c r="AE39" s="23"/>
      <c r="AF39" s="25"/>
      <c r="AG39" s="23"/>
    </row>
    <row r="40" spans="1:35" ht="16" x14ac:dyDescent="0.45">
      <c r="A40" s="28">
        <v>40</v>
      </c>
      <c r="B40" s="38" t="s">
        <v>633</v>
      </c>
      <c r="C40" s="39" t="s">
        <v>634</v>
      </c>
      <c r="D40" s="60" t="s">
        <v>870</v>
      </c>
      <c r="E40" s="40" t="s">
        <v>38</v>
      </c>
      <c r="F40" s="40" t="s">
        <v>871</v>
      </c>
      <c r="G40" s="40" t="s">
        <v>872</v>
      </c>
      <c r="H40" s="68" t="s">
        <v>873</v>
      </c>
      <c r="I40" s="83" t="s">
        <v>1050</v>
      </c>
      <c r="J40" s="81" t="s">
        <v>687</v>
      </c>
      <c r="K40" s="81"/>
      <c r="L40" s="79"/>
      <c r="M40" s="4" t="s">
        <v>635</v>
      </c>
      <c r="N40" s="6" t="s">
        <v>636</v>
      </c>
      <c r="O40" s="5">
        <v>1400000</v>
      </c>
      <c r="P40" s="23"/>
      <c r="Q40" s="23"/>
      <c r="R40" s="23"/>
      <c r="S40" s="23"/>
      <c r="T40" s="22"/>
      <c r="U40" s="37" t="s">
        <v>637</v>
      </c>
      <c r="V40" s="7" t="s">
        <v>159</v>
      </c>
      <c r="W40" s="23" t="s">
        <v>638</v>
      </c>
      <c r="X40" s="23" t="s">
        <v>639</v>
      </c>
      <c r="Y40" s="23" t="s">
        <v>640</v>
      </c>
      <c r="Z40" s="23" t="s">
        <v>641</v>
      </c>
      <c r="AA40" s="23"/>
      <c r="AB40" s="23" t="s">
        <v>642</v>
      </c>
      <c r="AC40" s="23"/>
      <c r="AD40" s="22" t="s">
        <v>643</v>
      </c>
      <c r="AE40" s="4"/>
      <c r="AF40" s="25"/>
      <c r="AG40" s="23"/>
    </row>
    <row r="41" spans="1:35" ht="16" x14ac:dyDescent="0.45">
      <c r="A41" s="28">
        <v>41</v>
      </c>
      <c r="B41" s="59" t="s">
        <v>89</v>
      </c>
      <c r="C41" s="39" t="s">
        <v>90</v>
      </c>
      <c r="D41" s="40" t="s">
        <v>810</v>
      </c>
      <c r="E41" s="39" t="s">
        <v>91</v>
      </c>
      <c r="F41" s="40" t="s">
        <v>92</v>
      </c>
      <c r="G41" s="40" t="s">
        <v>811</v>
      </c>
      <c r="H41" s="57" t="s">
        <v>812</v>
      </c>
      <c r="I41" s="79" t="s">
        <v>911</v>
      </c>
      <c r="J41" s="79" t="s">
        <v>685</v>
      </c>
      <c r="K41" s="79" t="s">
        <v>679</v>
      </c>
      <c r="L41" s="79"/>
      <c r="M41" s="30"/>
      <c r="N41" s="6" t="s">
        <v>93</v>
      </c>
      <c r="O41" s="5">
        <v>1400000</v>
      </c>
      <c r="P41" s="23" t="s">
        <v>94</v>
      </c>
      <c r="Q41" s="23" t="s">
        <v>95</v>
      </c>
      <c r="R41" s="23" t="s">
        <v>96</v>
      </c>
      <c r="S41" s="23" t="s">
        <v>97</v>
      </c>
      <c r="T41" s="22" t="s">
        <v>98</v>
      </c>
      <c r="U41" s="37" t="s">
        <v>99</v>
      </c>
      <c r="V41" s="8" t="s">
        <v>254</v>
      </c>
      <c r="W41" s="23" t="s">
        <v>100</v>
      </c>
      <c r="X41" s="23" t="s">
        <v>102</v>
      </c>
      <c r="Y41" s="23" t="s">
        <v>101</v>
      </c>
      <c r="Z41" s="23" t="s">
        <v>94</v>
      </c>
      <c r="AA41" s="23"/>
      <c r="AB41" s="23" t="s">
        <v>96</v>
      </c>
      <c r="AC41" s="23"/>
      <c r="AD41" s="22" t="s">
        <v>98</v>
      </c>
      <c r="AE41" s="16"/>
      <c r="AF41" s="25"/>
      <c r="AG41" s="23"/>
    </row>
    <row r="42" spans="1:35" ht="16" x14ac:dyDescent="0.45">
      <c r="A42" s="28">
        <v>42</v>
      </c>
      <c r="B42" s="38" t="s">
        <v>356</v>
      </c>
      <c r="C42" s="39" t="s">
        <v>357</v>
      </c>
      <c r="D42" s="40" t="s">
        <v>358</v>
      </c>
      <c r="E42" s="39" t="s">
        <v>38</v>
      </c>
      <c r="F42" s="40" t="s">
        <v>359</v>
      </c>
      <c r="G42" s="40" t="s">
        <v>360</v>
      </c>
      <c r="H42" s="43" t="s">
        <v>361</v>
      </c>
      <c r="I42" s="79" t="s">
        <v>916</v>
      </c>
      <c r="J42" s="79" t="s">
        <v>686</v>
      </c>
      <c r="K42" s="79" t="s">
        <v>675</v>
      </c>
      <c r="L42" s="79"/>
      <c r="M42" s="4" t="s">
        <v>362</v>
      </c>
      <c r="N42" s="6" t="s">
        <v>363</v>
      </c>
      <c r="O42" s="5">
        <v>1400000</v>
      </c>
      <c r="P42" s="23" t="s">
        <v>1008</v>
      </c>
      <c r="Q42" s="23" t="s">
        <v>946</v>
      </c>
      <c r="R42" s="23" t="s">
        <v>1009</v>
      </c>
      <c r="S42" s="23" t="s">
        <v>1010</v>
      </c>
      <c r="T42" s="22" t="s">
        <v>1011</v>
      </c>
      <c r="U42" s="37" t="s">
        <v>364</v>
      </c>
      <c r="V42" s="8" t="s">
        <v>88</v>
      </c>
      <c r="W42" s="23" t="s">
        <v>365</v>
      </c>
      <c r="X42" s="23" t="s">
        <v>366</v>
      </c>
      <c r="Y42" s="23" t="s">
        <v>367</v>
      </c>
      <c r="Z42" s="23" t="s">
        <v>368</v>
      </c>
      <c r="AA42" s="23"/>
      <c r="AB42" s="23" t="s">
        <v>369</v>
      </c>
      <c r="AC42" s="23" t="s">
        <v>369</v>
      </c>
      <c r="AD42" s="22" t="s">
        <v>370</v>
      </c>
      <c r="AE42" s="23"/>
      <c r="AF42" s="25"/>
      <c r="AG42" s="23"/>
    </row>
    <row r="43" spans="1:35" s="51" customFormat="1" ht="16" x14ac:dyDescent="0.45">
      <c r="A43" s="28">
        <v>43</v>
      </c>
      <c r="B43" s="59" t="s">
        <v>380</v>
      </c>
      <c r="C43" s="39" t="s">
        <v>1013</v>
      </c>
      <c r="D43" s="40" t="s">
        <v>381</v>
      </c>
      <c r="E43" s="39" t="s">
        <v>1012</v>
      </c>
      <c r="F43" s="40" t="s">
        <v>383</v>
      </c>
      <c r="G43" s="40" t="s">
        <v>384</v>
      </c>
      <c r="H43" s="43" t="s">
        <v>385</v>
      </c>
      <c r="I43" s="79" t="s">
        <v>911</v>
      </c>
      <c r="J43" s="79" t="s">
        <v>682</v>
      </c>
      <c r="K43" s="79" t="s">
        <v>676</v>
      </c>
      <c r="L43" s="79"/>
      <c r="M43" s="4" t="s">
        <v>386</v>
      </c>
      <c r="N43" s="6" t="s">
        <v>387</v>
      </c>
      <c r="O43" s="5">
        <v>1400000</v>
      </c>
      <c r="P43" s="5" t="s">
        <v>1014</v>
      </c>
      <c r="Q43" s="5" t="s">
        <v>1015</v>
      </c>
      <c r="R43" s="5" t="s">
        <v>1016</v>
      </c>
      <c r="S43" s="5" t="s">
        <v>1017</v>
      </c>
      <c r="T43" s="12" t="s">
        <v>1018</v>
      </c>
      <c r="U43" s="37" t="s">
        <v>364</v>
      </c>
      <c r="V43" s="8" t="s">
        <v>159</v>
      </c>
      <c r="W43" s="23" t="s">
        <v>391</v>
      </c>
      <c r="X43" s="23" t="s">
        <v>392</v>
      </c>
      <c r="Y43" s="23" t="s">
        <v>393</v>
      </c>
      <c r="Z43" s="23" t="s">
        <v>388</v>
      </c>
      <c r="AA43" s="23" t="s">
        <v>193</v>
      </c>
      <c r="AB43" s="23" t="s">
        <v>389</v>
      </c>
      <c r="AC43" s="23"/>
      <c r="AD43" s="22" t="s">
        <v>390</v>
      </c>
      <c r="AE43" s="4"/>
      <c r="AF43" s="25"/>
      <c r="AG43" s="23"/>
      <c r="AH43" s="24"/>
      <c r="AI43" s="24"/>
    </row>
    <row r="44" spans="1:35" ht="16" x14ac:dyDescent="0.45">
      <c r="A44" s="28">
        <v>44</v>
      </c>
      <c r="B44" s="38" t="s">
        <v>310</v>
      </c>
      <c r="C44" s="39" t="s">
        <v>189</v>
      </c>
      <c r="D44" s="60" t="s">
        <v>311</v>
      </c>
      <c r="E44" s="39" t="s">
        <v>43</v>
      </c>
      <c r="F44" s="40" t="s">
        <v>312</v>
      </c>
      <c r="G44" s="40" t="s">
        <v>313</v>
      </c>
      <c r="H44" s="43" t="s">
        <v>314</v>
      </c>
      <c r="I44" s="83" t="s">
        <v>1050</v>
      </c>
      <c r="J44" s="79" t="s">
        <v>684</v>
      </c>
      <c r="K44" s="79"/>
      <c r="L44" s="79"/>
      <c r="M44" s="4" t="s">
        <v>315</v>
      </c>
      <c r="N44" s="6" t="s">
        <v>316</v>
      </c>
      <c r="O44" s="5">
        <v>1400000</v>
      </c>
      <c r="P44" s="23" t="s">
        <v>317</v>
      </c>
      <c r="Q44" s="23" t="s">
        <v>167</v>
      </c>
      <c r="R44" s="23" t="s">
        <v>318</v>
      </c>
      <c r="S44" s="23" t="s">
        <v>319</v>
      </c>
      <c r="T44" s="22" t="s">
        <v>320</v>
      </c>
      <c r="U44" s="37" t="s">
        <v>321</v>
      </c>
      <c r="V44" s="8" t="s">
        <v>159</v>
      </c>
      <c r="W44" s="23" t="s">
        <v>322</v>
      </c>
      <c r="X44" s="10" t="s">
        <v>323</v>
      </c>
      <c r="Y44" s="10" t="s">
        <v>324</v>
      </c>
      <c r="Z44" s="10" t="s">
        <v>317</v>
      </c>
      <c r="AA44" s="10" t="s">
        <v>167</v>
      </c>
      <c r="AB44" s="10" t="s">
        <v>318</v>
      </c>
      <c r="AC44" s="10"/>
      <c r="AD44" s="33" t="s">
        <v>320</v>
      </c>
      <c r="AE44" s="4"/>
      <c r="AF44" s="25"/>
      <c r="AG44" s="23"/>
    </row>
    <row r="45" spans="1:35" ht="13" customHeight="1" x14ac:dyDescent="0.45">
      <c r="A45" s="28">
        <v>45</v>
      </c>
      <c r="B45" s="38" t="s">
        <v>75</v>
      </c>
      <c r="C45" s="39" t="s">
        <v>1019</v>
      </c>
      <c r="D45" s="72" t="s">
        <v>756</v>
      </c>
      <c r="E45" s="73" t="s">
        <v>206</v>
      </c>
      <c r="F45" s="40" t="s">
        <v>757</v>
      </c>
      <c r="G45" s="40" t="s">
        <v>758</v>
      </c>
      <c r="H45" s="57" t="s">
        <v>759</v>
      </c>
      <c r="I45" s="79" t="s">
        <v>911</v>
      </c>
      <c r="J45" s="79" t="s">
        <v>682</v>
      </c>
      <c r="K45" s="79"/>
      <c r="L45" s="79"/>
      <c r="M45" s="4"/>
      <c r="N45" s="6" t="s">
        <v>1020</v>
      </c>
      <c r="O45" s="5">
        <v>1400000</v>
      </c>
      <c r="P45" s="23" t="s">
        <v>78</v>
      </c>
      <c r="Q45" s="10" t="s">
        <v>79</v>
      </c>
      <c r="R45" s="23" t="s">
        <v>80</v>
      </c>
      <c r="S45" s="23" t="s">
        <v>81</v>
      </c>
      <c r="T45" s="22" t="s">
        <v>87</v>
      </c>
      <c r="U45" s="37" t="s">
        <v>83</v>
      </c>
      <c r="V45" s="8" t="s">
        <v>88</v>
      </c>
      <c r="W45" s="23" t="s">
        <v>84</v>
      </c>
      <c r="X45" s="23" t="s">
        <v>85</v>
      </c>
      <c r="Y45" s="23" t="s">
        <v>86</v>
      </c>
      <c r="Z45" s="23" t="s">
        <v>78</v>
      </c>
      <c r="AA45" s="10" t="s">
        <v>79</v>
      </c>
      <c r="AB45" s="23" t="s">
        <v>80</v>
      </c>
      <c r="AC45" s="23" t="s">
        <v>81</v>
      </c>
      <c r="AD45" s="22" t="s">
        <v>82</v>
      </c>
      <c r="AE45" s="4"/>
      <c r="AF45" s="25"/>
      <c r="AG45" s="23"/>
    </row>
    <row r="46" spans="1:35" s="9" customFormat="1" ht="13" customHeight="1" x14ac:dyDescent="0.45">
      <c r="A46" s="28">
        <v>46</v>
      </c>
      <c r="B46" s="38" t="s">
        <v>288</v>
      </c>
      <c r="C46" s="39" t="s">
        <v>289</v>
      </c>
      <c r="D46" s="60" t="s">
        <v>720</v>
      </c>
      <c r="E46" s="39" t="s">
        <v>38</v>
      </c>
      <c r="F46" s="40" t="s">
        <v>721</v>
      </c>
      <c r="G46" s="40" t="s">
        <v>722</v>
      </c>
      <c r="H46" s="46" t="s">
        <v>723</v>
      </c>
      <c r="I46" s="83" t="s">
        <v>1050</v>
      </c>
      <c r="J46" s="79" t="s">
        <v>682</v>
      </c>
      <c r="K46" s="79"/>
      <c r="L46" s="79"/>
      <c r="M46" s="61" t="s">
        <v>291</v>
      </c>
      <c r="N46" s="62" t="s">
        <v>290</v>
      </c>
      <c r="O46" s="63">
        <v>1400000</v>
      </c>
      <c r="P46" s="40" t="s">
        <v>292</v>
      </c>
      <c r="Q46" s="40" t="s">
        <v>293</v>
      </c>
      <c r="R46" s="40" t="s">
        <v>294</v>
      </c>
      <c r="S46" s="40" t="s">
        <v>295</v>
      </c>
      <c r="T46" s="64" t="s">
        <v>296</v>
      </c>
      <c r="U46" s="65" t="s">
        <v>355</v>
      </c>
      <c r="V46" s="66" t="s">
        <v>159</v>
      </c>
      <c r="W46" s="40" t="s">
        <v>297</v>
      </c>
      <c r="X46" s="40" t="s">
        <v>298</v>
      </c>
      <c r="Y46" s="40" t="s">
        <v>299</v>
      </c>
      <c r="Z46" s="40" t="s">
        <v>292</v>
      </c>
      <c r="AA46" s="40" t="s">
        <v>293</v>
      </c>
      <c r="AB46" s="40" t="s">
        <v>294</v>
      </c>
      <c r="AC46" s="40"/>
      <c r="AD46" s="64" t="s">
        <v>296</v>
      </c>
      <c r="AE46" s="61"/>
      <c r="AF46" s="38"/>
      <c r="AG46" s="40"/>
      <c r="AH46" s="51"/>
      <c r="AI46" s="51"/>
    </row>
    <row r="47" spans="1:35" ht="13" customHeight="1" x14ac:dyDescent="0.45">
      <c r="A47" s="28">
        <v>47</v>
      </c>
      <c r="B47" s="38" t="s">
        <v>780</v>
      </c>
      <c r="C47" s="39" t="s">
        <v>300</v>
      </c>
      <c r="D47" s="133" t="s">
        <v>663</v>
      </c>
      <c r="E47" s="73" t="s">
        <v>304</v>
      </c>
      <c r="F47" s="40" t="s">
        <v>664</v>
      </c>
      <c r="G47" s="40" t="s">
        <v>665</v>
      </c>
      <c r="H47" s="43" t="s">
        <v>666</v>
      </c>
      <c r="I47" s="79" t="s">
        <v>1049</v>
      </c>
      <c r="J47" s="79" t="s">
        <v>684</v>
      </c>
      <c r="K47" s="79"/>
      <c r="L47" s="79"/>
      <c r="M47" s="4" t="s">
        <v>301</v>
      </c>
      <c r="N47" s="6" t="s">
        <v>302</v>
      </c>
      <c r="O47" s="5">
        <v>1400000</v>
      </c>
      <c r="P47" s="23" t="s">
        <v>303</v>
      </c>
      <c r="Q47" s="23" t="s">
        <v>304</v>
      </c>
      <c r="R47" s="23" t="s">
        <v>305</v>
      </c>
      <c r="S47" s="23" t="s">
        <v>306</v>
      </c>
      <c r="T47" s="22" t="s">
        <v>307</v>
      </c>
      <c r="U47" s="37" t="s">
        <v>284</v>
      </c>
      <c r="V47" s="8" t="s">
        <v>88</v>
      </c>
      <c r="W47" s="23" t="s">
        <v>308</v>
      </c>
      <c r="X47" s="23" t="s">
        <v>309</v>
      </c>
      <c r="Y47" s="23" t="s">
        <v>170</v>
      </c>
      <c r="Z47" s="23" t="s">
        <v>303</v>
      </c>
      <c r="AA47" s="23" t="s">
        <v>304</v>
      </c>
      <c r="AB47" s="23" t="s">
        <v>305</v>
      </c>
      <c r="AC47" s="23"/>
      <c r="AD47" s="22" t="s">
        <v>307</v>
      </c>
      <c r="AE47" s="4"/>
      <c r="AF47" s="25"/>
      <c r="AG47" s="23"/>
    </row>
    <row r="48" spans="1:35" ht="13" customHeight="1" x14ac:dyDescent="0.45">
      <c r="A48" s="28">
        <v>48</v>
      </c>
      <c r="B48" s="38" t="s">
        <v>160</v>
      </c>
      <c r="C48" s="39" t="s">
        <v>161</v>
      </c>
      <c r="D48" s="40" t="s">
        <v>162</v>
      </c>
      <c r="E48" s="39" t="s">
        <v>1021</v>
      </c>
      <c r="F48" s="40" t="s">
        <v>163</v>
      </c>
      <c r="G48" s="40" t="s">
        <v>164</v>
      </c>
      <c r="H48" s="43" t="s">
        <v>165</v>
      </c>
      <c r="I48" s="79" t="s">
        <v>911</v>
      </c>
      <c r="J48" s="79" t="s">
        <v>682</v>
      </c>
      <c r="K48" s="79"/>
      <c r="L48" s="79"/>
      <c r="M48" s="4"/>
      <c r="N48" s="13" t="s">
        <v>166</v>
      </c>
      <c r="O48" s="5">
        <v>1400000</v>
      </c>
      <c r="P48" s="23" t="s">
        <v>1022</v>
      </c>
      <c r="Q48" s="23" t="s">
        <v>1023</v>
      </c>
      <c r="R48" s="23" t="s">
        <v>1024</v>
      </c>
      <c r="S48" s="23" t="s">
        <v>1025</v>
      </c>
      <c r="T48" s="22" t="s">
        <v>1026</v>
      </c>
      <c r="U48" s="37" t="s">
        <v>221</v>
      </c>
      <c r="V48" s="8" t="s">
        <v>88</v>
      </c>
      <c r="W48" s="23" t="s">
        <v>168</v>
      </c>
      <c r="X48" s="23" t="s">
        <v>169</v>
      </c>
      <c r="Y48" s="23" t="s">
        <v>170</v>
      </c>
      <c r="Z48" s="23" t="s">
        <v>171</v>
      </c>
      <c r="AA48" s="23"/>
      <c r="AB48" s="23" t="s">
        <v>172</v>
      </c>
      <c r="AC48" s="23"/>
      <c r="AD48" s="22" t="s">
        <v>173</v>
      </c>
      <c r="AE48" s="25"/>
      <c r="AF48" s="23"/>
      <c r="AG48" s="23"/>
    </row>
    <row r="49" spans="2:21" ht="16" x14ac:dyDescent="0.45">
      <c r="B49" s="51" t="s">
        <v>912</v>
      </c>
      <c r="C49" s="52" t="s">
        <v>1027</v>
      </c>
      <c r="D49" s="53" t="s">
        <v>1028</v>
      </c>
      <c r="E49" s="52" t="s">
        <v>1029</v>
      </c>
      <c r="F49" s="53" t="s">
        <v>1030</v>
      </c>
      <c r="G49" s="53" t="s">
        <v>1031</v>
      </c>
      <c r="H49" s="103" t="s">
        <v>1032</v>
      </c>
      <c r="I49" s="79" t="s">
        <v>911</v>
      </c>
      <c r="J49" s="86" t="s">
        <v>1034</v>
      </c>
      <c r="M49" s="3">
        <v>55323</v>
      </c>
      <c r="N49" s="2" t="s">
        <v>1035</v>
      </c>
      <c r="O49" s="5">
        <v>1400000</v>
      </c>
      <c r="P49" s="2" t="s">
        <v>1036</v>
      </c>
      <c r="Q49" s="2" t="s">
        <v>1037</v>
      </c>
      <c r="R49" s="27" t="s">
        <v>1038</v>
      </c>
      <c r="S49" s="27" t="s">
        <v>1039</v>
      </c>
      <c r="T49" s="27" t="s">
        <v>1033</v>
      </c>
    </row>
    <row r="50" spans="2:21" ht="16" x14ac:dyDescent="0.45">
      <c r="B50" s="51" t="s">
        <v>913</v>
      </c>
      <c r="C50" s="52" t="s">
        <v>1040</v>
      </c>
      <c r="D50" s="53" t="s">
        <v>1041</v>
      </c>
      <c r="E50" s="52" t="s">
        <v>1042</v>
      </c>
      <c r="F50" s="53" t="s">
        <v>1043</v>
      </c>
      <c r="G50" s="53" t="s">
        <v>1044</v>
      </c>
      <c r="H50" s="103" t="s">
        <v>1045</v>
      </c>
      <c r="I50" s="79" t="s">
        <v>911</v>
      </c>
      <c r="J50" s="86" t="s">
        <v>1034</v>
      </c>
      <c r="M50" s="3">
        <v>12812</v>
      </c>
      <c r="N50" s="2" t="s">
        <v>1046</v>
      </c>
    </row>
    <row r="52" spans="2:21" x14ac:dyDescent="0.45">
      <c r="B52" s="51" t="s">
        <v>917</v>
      </c>
    </row>
    <row r="57" spans="2:21" x14ac:dyDescent="0.45">
      <c r="O57" s="2">
        <f>140/5</f>
        <v>28</v>
      </c>
      <c r="P57" s="2">
        <f>O57*4</f>
        <v>112</v>
      </c>
    </row>
    <row r="61" spans="2:21" x14ac:dyDescent="0.45">
      <c r="S61" s="27">
        <v>44</v>
      </c>
      <c r="T61" s="27">
        <f>5064</f>
        <v>5064</v>
      </c>
      <c r="U61" s="27">
        <f>T61/S61</f>
        <v>115.09090909090909</v>
      </c>
    </row>
    <row r="1048136" spans="2:29" s="27" customFormat="1" x14ac:dyDescent="0.45">
      <c r="B1048136" s="51"/>
      <c r="C1048136" s="52"/>
      <c r="D1048136" s="53"/>
      <c r="E1048136" s="52"/>
      <c r="F1048136" s="53"/>
      <c r="G1048136" s="53"/>
      <c r="H1048136" s="54"/>
      <c r="I1048136" s="86"/>
      <c r="J1048136" s="86"/>
      <c r="K1048136" s="86"/>
      <c r="L1048136" s="86"/>
      <c r="M1048136" s="3"/>
      <c r="N1048136" s="2"/>
      <c r="O1048136" s="2"/>
      <c r="P1048136" s="2"/>
      <c r="Q1048136" s="2"/>
      <c r="AC1048136" s="1"/>
    </row>
  </sheetData>
  <autoFilter ref="A1:AI50" xr:uid="{00000000-0009-0000-0000-000001000000}"/>
  <phoneticPr fontId="5" type="noConversion"/>
  <hyperlinks>
    <hyperlink ref="H33" r:id="rId1" xr:uid="{00000000-0004-0000-0100-000000000000}"/>
    <hyperlink ref="AD33" r:id="rId2" xr:uid="{00000000-0004-0000-0100-000001000000}"/>
    <hyperlink ref="H32" r:id="rId3" xr:uid="{00000000-0004-0000-0100-000002000000}"/>
    <hyperlink ref="AD32" r:id="rId4" xr:uid="{00000000-0004-0000-0100-000003000000}"/>
    <hyperlink ref="H38" r:id="rId5" xr:uid="{00000000-0004-0000-0100-000004000000}"/>
    <hyperlink ref="T38" r:id="rId6" xr:uid="{00000000-0004-0000-0100-000005000000}"/>
    <hyperlink ref="T45" r:id="rId7" xr:uid="{00000000-0004-0000-0100-000006000000}"/>
    <hyperlink ref="AD45" r:id="rId8" xr:uid="{00000000-0004-0000-0100-000007000000}"/>
    <hyperlink ref="H41" r:id="rId9" xr:uid="{00000000-0004-0000-0100-000008000000}"/>
    <hyperlink ref="T41" r:id="rId10" xr:uid="{00000000-0004-0000-0100-000009000000}"/>
    <hyperlink ref="AD41" r:id="rId11" xr:uid="{00000000-0004-0000-0100-00000A000000}"/>
    <hyperlink ref="H27" r:id="rId12" xr:uid="{00000000-0004-0000-0100-00000B000000}"/>
    <hyperlink ref="AD27" r:id="rId13" xr:uid="{00000000-0004-0000-0100-00000C000000}"/>
    <hyperlink ref="H3" r:id="rId14" xr:uid="{00000000-0004-0000-0100-00000D000000}"/>
    <hyperlink ref="AD3" r:id="rId15" xr:uid="{00000000-0004-0000-0100-00000E000000}"/>
    <hyperlink ref="AD14" r:id="rId16" xr:uid="{00000000-0004-0000-0100-00000F000000}"/>
    <hyperlink ref="H48" r:id="rId17" xr:uid="{00000000-0004-0000-0100-000010000000}"/>
    <hyperlink ref="T48" r:id="rId18" xr:uid="{00000000-0004-0000-0100-000011000000}"/>
    <hyperlink ref="AD48" r:id="rId19" xr:uid="{00000000-0004-0000-0100-000012000000}"/>
    <hyperlink ref="H6" r:id="rId20" xr:uid="{00000000-0004-0000-0100-000013000000}"/>
    <hyperlink ref="AD6" r:id="rId21" xr:uid="{00000000-0004-0000-0100-000014000000}"/>
    <hyperlink ref="H26" r:id="rId22" xr:uid="{00000000-0004-0000-0100-000015000000}"/>
    <hyperlink ref="T26" r:id="rId23" xr:uid="{00000000-0004-0000-0100-000016000000}"/>
    <hyperlink ref="AD26" r:id="rId24" xr:uid="{00000000-0004-0000-0100-000017000000}"/>
    <hyperlink ref="H19" r:id="rId25" xr:uid="{00000000-0004-0000-0100-000018000000}"/>
    <hyperlink ref="T19" r:id="rId26" xr:uid="{00000000-0004-0000-0100-000019000000}"/>
    <hyperlink ref="AD19" r:id="rId27" xr:uid="{00000000-0004-0000-0100-00001A000000}"/>
    <hyperlink ref="H9" r:id="rId28" xr:uid="{00000000-0004-0000-0100-00001B000000}"/>
    <hyperlink ref="T9" r:id="rId29" xr:uid="{00000000-0004-0000-0100-00001C000000}"/>
    <hyperlink ref="AD9" r:id="rId30" xr:uid="{00000000-0004-0000-0100-00001D000000}"/>
    <hyperlink ref="AD2" r:id="rId31" xr:uid="{00000000-0004-0000-0100-00001E000000}"/>
    <hyperlink ref="T37" r:id="rId32" xr:uid="{00000000-0004-0000-0100-00001F000000}"/>
    <hyperlink ref="AD37" r:id="rId33" xr:uid="{00000000-0004-0000-0100-000020000000}"/>
    <hyperlink ref="H7" r:id="rId34" xr:uid="{00000000-0004-0000-0100-000021000000}"/>
    <hyperlink ref="T7" r:id="rId35" xr:uid="{00000000-0004-0000-0100-000022000000}"/>
    <hyperlink ref="AD7" r:id="rId36" xr:uid="{00000000-0004-0000-0100-000023000000}"/>
    <hyperlink ref="H46" r:id="rId37" xr:uid="{00000000-0004-0000-0100-000024000000}"/>
    <hyperlink ref="T46" r:id="rId38" xr:uid="{00000000-0004-0000-0100-000025000000}"/>
    <hyperlink ref="AD46" r:id="rId39" xr:uid="{00000000-0004-0000-0100-000026000000}"/>
    <hyperlink ref="T47" r:id="rId40" xr:uid="{00000000-0004-0000-0100-000027000000}"/>
    <hyperlink ref="AD47" r:id="rId41" xr:uid="{00000000-0004-0000-0100-000028000000}"/>
    <hyperlink ref="H44" r:id="rId42" xr:uid="{00000000-0004-0000-0100-000029000000}"/>
    <hyperlink ref="T44" r:id="rId43" xr:uid="{00000000-0004-0000-0100-00002A000000}"/>
    <hyperlink ref="AD44" r:id="rId44" xr:uid="{00000000-0004-0000-0100-00002B000000}"/>
    <hyperlink ref="H5" r:id="rId45" xr:uid="{00000000-0004-0000-0100-00002C000000}"/>
    <hyperlink ref="T5" r:id="rId46" xr:uid="{00000000-0004-0000-0100-00002D000000}"/>
    <hyperlink ref="AD5" r:id="rId47" xr:uid="{00000000-0004-0000-0100-00002E000000}"/>
    <hyperlink ref="H28" r:id="rId48" xr:uid="{00000000-0004-0000-0100-00002F000000}"/>
    <hyperlink ref="T28" r:id="rId49" xr:uid="{00000000-0004-0000-0100-000030000000}"/>
    <hyperlink ref="AD28" r:id="rId50" xr:uid="{00000000-0004-0000-0100-000031000000}"/>
    <hyperlink ref="AD11" r:id="rId51" xr:uid="{00000000-0004-0000-0100-000032000000}"/>
    <hyperlink ref="H23" r:id="rId52" xr:uid="{00000000-0004-0000-0100-000033000000}"/>
    <hyperlink ref="AD23" r:id="rId53" xr:uid="{00000000-0004-0000-0100-000034000000}"/>
    <hyperlink ref="H10" r:id="rId54" xr:uid="{00000000-0004-0000-0100-000035000000}"/>
    <hyperlink ref="AD10" r:id="rId55" xr:uid="{00000000-0004-0000-0100-000036000000}"/>
    <hyperlink ref="AD15" r:id="rId56" xr:uid="{00000000-0004-0000-0100-000037000000}"/>
    <hyperlink ref="H31" r:id="rId57" xr:uid="{00000000-0004-0000-0100-000038000000}"/>
    <hyperlink ref="T31" r:id="rId58" xr:uid="{00000000-0004-0000-0100-000039000000}"/>
    <hyperlink ref="AD31" r:id="rId59" xr:uid="{00000000-0004-0000-0100-00003A000000}"/>
    <hyperlink ref="H30" r:id="rId60" xr:uid="{00000000-0004-0000-0100-00003B000000}"/>
    <hyperlink ref="T30" r:id="rId61" xr:uid="{00000000-0004-0000-0100-00003C000000}"/>
    <hyperlink ref="AD30" r:id="rId62" xr:uid="{00000000-0004-0000-0100-00003D000000}"/>
    <hyperlink ref="H20" r:id="rId63" xr:uid="{00000000-0004-0000-0100-00003E000000}"/>
    <hyperlink ref="AD20" r:id="rId64" xr:uid="{00000000-0004-0000-0100-00003F000000}"/>
    <hyperlink ref="H34" r:id="rId65" xr:uid="{00000000-0004-0000-0100-000040000000}"/>
    <hyperlink ref="T34" r:id="rId66" xr:uid="{00000000-0004-0000-0100-000041000000}"/>
    <hyperlink ref="AD34" r:id="rId67" xr:uid="{00000000-0004-0000-0100-000042000000}"/>
    <hyperlink ref="H36" r:id="rId68" xr:uid="{00000000-0004-0000-0100-000043000000}"/>
    <hyperlink ref="T36" r:id="rId69" xr:uid="{00000000-0004-0000-0100-000044000000}"/>
    <hyperlink ref="AD36" r:id="rId70" xr:uid="{00000000-0004-0000-0100-000045000000}"/>
    <hyperlink ref="H4" r:id="rId71" xr:uid="{00000000-0004-0000-0100-000046000000}"/>
    <hyperlink ref="T4" r:id="rId72" xr:uid="{00000000-0004-0000-0100-000047000000}"/>
    <hyperlink ref="AD4" r:id="rId73" xr:uid="{00000000-0004-0000-0100-000048000000}"/>
    <hyperlink ref="H8" r:id="rId74" xr:uid="{00000000-0004-0000-0100-000049000000}"/>
    <hyperlink ref="AD8" r:id="rId75" xr:uid="{00000000-0004-0000-0100-00004A000000}"/>
    <hyperlink ref="H17" r:id="rId76" xr:uid="{00000000-0004-0000-0100-00004B000000}"/>
    <hyperlink ref="AD17" r:id="rId77" xr:uid="{00000000-0004-0000-0100-00004C000000}"/>
    <hyperlink ref="H39" r:id="rId78" xr:uid="{00000000-0004-0000-0100-00004D000000}"/>
    <hyperlink ref="T39" r:id="rId79" xr:uid="{00000000-0004-0000-0100-00004E000000}"/>
    <hyperlink ref="AD39" r:id="rId80" xr:uid="{00000000-0004-0000-0100-00004F000000}"/>
    <hyperlink ref="T22" r:id="rId81" xr:uid="{00000000-0004-0000-0100-000050000000}"/>
    <hyperlink ref="AD22" r:id="rId82" xr:uid="{00000000-0004-0000-0100-000051000000}"/>
    <hyperlink ref="H21" r:id="rId83" xr:uid="{00000000-0004-0000-0100-000052000000}"/>
    <hyperlink ref="T21" r:id="rId84" xr:uid="{00000000-0004-0000-0100-000053000000}"/>
    <hyperlink ref="AD21" r:id="rId85" xr:uid="{00000000-0004-0000-0100-000054000000}"/>
    <hyperlink ref="H18" r:id="rId86" xr:uid="{00000000-0004-0000-0100-000055000000}"/>
    <hyperlink ref="AD18" r:id="rId87" xr:uid="{00000000-0004-0000-0100-000056000000}"/>
    <hyperlink ref="H12" r:id="rId88" xr:uid="{00000000-0004-0000-0100-000057000000}"/>
    <hyperlink ref="AD12" r:id="rId89" xr:uid="{00000000-0004-0000-0100-000058000000}"/>
    <hyperlink ref="H40" r:id="rId90" xr:uid="{00000000-0004-0000-0100-000059000000}"/>
    <hyperlink ref="AD40" r:id="rId91" xr:uid="{00000000-0004-0000-0100-00005A000000}"/>
    <hyperlink ref="H47" r:id="rId92" xr:uid="{00000000-0004-0000-0100-00005B000000}"/>
    <hyperlink ref="H22" r:id="rId93" xr:uid="{00000000-0004-0000-0100-00005C000000}"/>
    <hyperlink ref="H29" r:id="rId94" xr:uid="{00000000-0004-0000-0100-00005D000000}"/>
    <hyperlink ref="H16" r:id="rId95" xr:uid="{00000000-0004-0000-0100-00005E000000}"/>
    <hyperlink ref="T32" r:id="rId96" xr:uid="{00000000-0004-0000-0100-00005F000000}"/>
    <hyperlink ref="H15" r:id="rId97" xr:uid="{00000000-0004-0000-0100-000060000000}"/>
    <hyperlink ref="H25" r:id="rId98" xr:uid="{00000000-0004-0000-0100-000061000000}"/>
    <hyperlink ref="H35" r:id="rId99" xr:uid="{00000000-0004-0000-0100-000062000000}"/>
    <hyperlink ref="T35" r:id="rId100" xr:uid="{00000000-0004-0000-0100-000063000000}"/>
    <hyperlink ref="H45" r:id="rId101" xr:uid="{00000000-0004-0000-0100-000064000000}"/>
    <hyperlink ref="T16" r:id="rId102" xr:uid="{00000000-0004-0000-0100-000065000000}"/>
    <hyperlink ref="H37" r:id="rId103" display="kwpark@komsco.com" xr:uid="{00000000-0004-0000-0100-000066000000}"/>
    <hyperlink ref="H11" r:id="rId104" xr:uid="{00000000-0004-0000-0100-000067000000}"/>
    <hyperlink ref="AD13" r:id="rId105" xr:uid="{00000000-0004-0000-0100-000068000000}"/>
    <hyperlink ref="AD43" r:id="rId106" xr:uid="{00000000-0004-0000-0100-000069000000}"/>
    <hyperlink ref="T43" r:id="rId107" xr:uid="{00000000-0004-0000-0100-00006A000000}"/>
    <hyperlink ref="H43" r:id="rId108" xr:uid="{00000000-0004-0000-0100-00006B000000}"/>
    <hyperlink ref="H42" r:id="rId109" xr:uid="{00000000-0004-0000-0100-00006C000000}"/>
    <hyperlink ref="AD42" r:id="rId110" xr:uid="{00000000-0004-0000-0100-00006D000000}"/>
    <hyperlink ref="H24" r:id="rId111" xr:uid="{00000000-0004-0000-0100-00006E000000}"/>
    <hyperlink ref="AD24" r:id="rId112" xr:uid="{00000000-0004-0000-0100-00006F000000}"/>
    <hyperlink ref="H14" r:id="rId113" xr:uid="{00000000-0004-0000-0100-000070000000}"/>
    <hyperlink ref="T11" r:id="rId114" xr:uid="{00000000-0004-0000-0100-000071000000}"/>
    <hyperlink ref="T12" r:id="rId115" xr:uid="{00000000-0004-0000-0100-000072000000}"/>
    <hyperlink ref="T13" r:id="rId116" xr:uid="{00000000-0004-0000-0100-000073000000}"/>
    <hyperlink ref="T42" r:id="rId117" xr:uid="{00000000-0004-0000-0100-000074000000}"/>
    <hyperlink ref="H49" r:id="rId118" xr:uid="{00000000-0004-0000-0100-000075000000}"/>
    <hyperlink ref="H50" r:id="rId119" xr:uid="{00000000-0004-0000-0100-000076000000}"/>
  </hyperlinks>
  <pageMargins left="0.17" right="0.16" top="0.21" bottom="0.19" header="0.17" footer="0.17"/>
  <pageSetup paperSize="9" orientation="landscape" r:id="rId120"/>
  <legacyDrawing r:id="rId1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48106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C35" sqref="C35"/>
    </sheetView>
  </sheetViews>
  <sheetFormatPr defaultColWidth="9" defaultRowHeight="14.5" x14ac:dyDescent="0.45"/>
  <cols>
    <col min="1" max="1" width="4.5" style="27" customWidth="1"/>
    <col min="2" max="2" width="17.58203125" style="51" customWidth="1"/>
    <col min="3" max="3" width="18.08203125" style="52" customWidth="1"/>
    <col min="4" max="4" width="6.25" style="140" customWidth="1"/>
    <col min="5" max="5" width="7.83203125" style="52" customWidth="1"/>
    <col min="6" max="6" width="5.83203125" style="24" customWidth="1"/>
    <col min="7" max="7" width="47.33203125" style="24" customWidth="1"/>
    <col min="8" max="8" width="9" style="160"/>
    <col min="9" max="10" width="9" style="24"/>
    <col min="11" max="11" width="13" style="24" customWidth="1"/>
    <col min="12" max="12" width="12.5" style="24" customWidth="1"/>
    <col min="13" max="13" width="13" style="24" customWidth="1"/>
    <col min="14" max="14" width="14.6640625" style="24" customWidth="1"/>
    <col min="15" max="16384" width="9" style="24"/>
  </cols>
  <sheetData>
    <row r="1" spans="1:14" s="27" customFormat="1" ht="28.5" customHeight="1" x14ac:dyDescent="0.45">
      <c r="A1" s="17" t="s">
        <v>23</v>
      </c>
      <c r="B1" s="153" t="s">
        <v>670</v>
      </c>
      <c r="C1" s="154" t="s">
        <v>22</v>
      </c>
      <c r="D1" s="80" t="s">
        <v>21</v>
      </c>
      <c r="E1" s="154" t="s">
        <v>20</v>
      </c>
      <c r="H1" s="158"/>
    </row>
    <row r="2" spans="1:14" s="51" customFormat="1" x14ac:dyDescent="0.45">
      <c r="A2" s="40">
        <v>1</v>
      </c>
      <c r="B2" s="127" t="s">
        <v>175</v>
      </c>
      <c r="C2" s="123" t="s">
        <v>28</v>
      </c>
      <c r="D2" s="60" t="s">
        <v>934</v>
      </c>
      <c r="E2" s="123" t="s">
        <v>43</v>
      </c>
      <c r="F2" s="27">
        <v>1</v>
      </c>
      <c r="G2" s="24" t="s">
        <v>1100</v>
      </c>
      <c r="H2" s="159" t="s">
        <v>1154</v>
      </c>
    </row>
    <row r="3" spans="1:14" ht="13" customHeight="1" x14ac:dyDescent="0.45">
      <c r="A3" s="40">
        <v>2</v>
      </c>
      <c r="B3" s="127" t="s">
        <v>128</v>
      </c>
      <c r="C3" s="123" t="s">
        <v>273</v>
      </c>
      <c r="D3" s="40" t="s">
        <v>135</v>
      </c>
      <c r="E3" s="123" t="s">
        <v>959</v>
      </c>
      <c r="F3" s="27">
        <v>1</v>
      </c>
      <c r="G3" s="51" t="s">
        <v>1104</v>
      </c>
      <c r="H3" s="159"/>
      <c r="K3" s="146" t="s">
        <v>175</v>
      </c>
      <c r="L3" s="96" t="s">
        <v>28</v>
      </c>
      <c r="M3" s="145" t="s">
        <v>176</v>
      </c>
      <c r="N3" s="96" t="s">
        <v>43</v>
      </c>
    </row>
    <row r="4" spans="1:14" ht="13" customHeight="1" x14ac:dyDescent="0.45">
      <c r="A4" s="40">
        <v>3</v>
      </c>
      <c r="B4" s="127" t="s">
        <v>204</v>
      </c>
      <c r="C4" s="123" t="s">
        <v>28</v>
      </c>
      <c r="D4" s="40" t="s">
        <v>786</v>
      </c>
      <c r="E4" s="123" t="s">
        <v>1092</v>
      </c>
      <c r="F4" s="27">
        <v>1</v>
      </c>
      <c r="G4" s="24" t="s">
        <v>1135</v>
      </c>
      <c r="H4" s="159"/>
      <c r="K4" s="146" t="s">
        <v>128</v>
      </c>
      <c r="L4" s="96" t="s">
        <v>273</v>
      </c>
      <c r="M4" s="141" t="s">
        <v>130</v>
      </c>
      <c r="N4" s="96" t="s">
        <v>30</v>
      </c>
    </row>
    <row r="5" spans="1:14" ht="13" customHeight="1" x14ac:dyDescent="0.45">
      <c r="A5" s="40">
        <v>4</v>
      </c>
      <c r="B5" s="127" t="s">
        <v>75</v>
      </c>
      <c r="C5" s="123" t="s">
        <v>1019</v>
      </c>
      <c r="D5" s="40" t="s">
        <v>1095</v>
      </c>
      <c r="E5" s="123" t="s">
        <v>877</v>
      </c>
      <c r="F5" s="27">
        <v>1</v>
      </c>
      <c r="G5" s="51" t="s">
        <v>1149</v>
      </c>
      <c r="H5" s="159"/>
      <c r="K5" s="146" t="s">
        <v>204</v>
      </c>
      <c r="L5" s="96" t="s">
        <v>1073</v>
      </c>
      <c r="M5" s="141" t="s">
        <v>1072</v>
      </c>
      <c r="N5" s="96" t="s">
        <v>211</v>
      </c>
    </row>
    <row r="6" spans="1:14" x14ac:dyDescent="0.45">
      <c r="A6" s="40">
        <v>5</v>
      </c>
      <c r="B6" s="127" t="s">
        <v>557</v>
      </c>
      <c r="C6" s="123" t="s">
        <v>558</v>
      </c>
      <c r="D6" s="60" t="s">
        <v>559</v>
      </c>
      <c r="E6" s="123" t="s">
        <v>38</v>
      </c>
      <c r="F6" s="27">
        <v>1</v>
      </c>
      <c r="G6" s="24" t="s">
        <v>1150</v>
      </c>
      <c r="H6" s="159"/>
      <c r="K6" s="146" t="s">
        <v>667</v>
      </c>
      <c r="L6" s="96" t="s">
        <v>1077</v>
      </c>
      <c r="M6" s="141" t="s">
        <v>1075</v>
      </c>
      <c r="N6" s="96" t="s">
        <v>136</v>
      </c>
    </row>
    <row r="7" spans="1:14" ht="13" customHeight="1" x14ac:dyDescent="0.45">
      <c r="A7" s="40"/>
      <c r="B7" s="127"/>
      <c r="C7" s="123"/>
      <c r="D7" s="40"/>
      <c r="E7" s="123"/>
      <c r="F7" s="140"/>
      <c r="G7" s="51"/>
      <c r="K7" s="146" t="s">
        <v>222</v>
      </c>
      <c r="L7" s="96" t="s">
        <v>189</v>
      </c>
      <c r="M7" s="141" t="s">
        <v>1052</v>
      </c>
      <c r="N7" s="96" t="s">
        <v>231</v>
      </c>
    </row>
    <row r="8" spans="1:14" ht="13" customHeight="1" x14ac:dyDescent="0.45">
      <c r="A8" s="40">
        <v>1</v>
      </c>
      <c r="B8" s="127" t="s">
        <v>796</v>
      </c>
      <c r="C8" s="123" t="s">
        <v>1080</v>
      </c>
      <c r="D8" s="40" t="s">
        <v>1081</v>
      </c>
      <c r="E8" s="123" t="s">
        <v>1082</v>
      </c>
      <c r="F8" s="27">
        <v>2</v>
      </c>
      <c r="G8" s="51" t="s">
        <v>1151</v>
      </c>
      <c r="H8" s="161" t="s">
        <v>1153</v>
      </c>
      <c r="K8" s="146" t="s">
        <v>416</v>
      </c>
      <c r="L8" s="96" t="s">
        <v>28</v>
      </c>
      <c r="M8" s="141" t="s">
        <v>735</v>
      </c>
      <c r="N8" s="96" t="s">
        <v>43</v>
      </c>
    </row>
    <row r="9" spans="1:14" ht="13" customHeight="1" x14ac:dyDescent="0.45">
      <c r="A9" s="40">
        <v>2</v>
      </c>
      <c r="B9" s="127" t="s">
        <v>1140</v>
      </c>
      <c r="C9" s="123" t="s">
        <v>702</v>
      </c>
      <c r="D9" s="40" t="s">
        <v>1089</v>
      </c>
      <c r="E9" s="123" t="s">
        <v>905</v>
      </c>
      <c r="F9" s="27">
        <v>2</v>
      </c>
      <c r="G9" s="24" t="s">
        <v>1142</v>
      </c>
      <c r="H9" s="161"/>
      <c r="K9" s="146" t="s">
        <v>339</v>
      </c>
      <c r="L9" s="96" t="s">
        <v>145</v>
      </c>
      <c r="M9" s="141" t="s">
        <v>341</v>
      </c>
      <c r="N9" s="96" t="s">
        <v>43</v>
      </c>
    </row>
    <row r="10" spans="1:14" ht="13" customHeight="1" x14ac:dyDescent="0.45">
      <c r="A10" s="40">
        <v>3</v>
      </c>
      <c r="B10" s="127" t="s">
        <v>356</v>
      </c>
      <c r="C10" s="123" t="s">
        <v>357</v>
      </c>
      <c r="D10" s="40" t="s">
        <v>358</v>
      </c>
      <c r="E10" s="123" t="s">
        <v>91</v>
      </c>
      <c r="F10" s="27">
        <v>2</v>
      </c>
      <c r="G10" s="24" t="s">
        <v>1147</v>
      </c>
      <c r="H10" s="161"/>
      <c r="K10" s="146" t="s">
        <v>426</v>
      </c>
      <c r="L10" s="96" t="s">
        <v>145</v>
      </c>
      <c r="M10" s="145" t="s">
        <v>427</v>
      </c>
      <c r="N10" s="96" t="s">
        <v>38</v>
      </c>
    </row>
    <row r="11" spans="1:14" ht="13" customHeight="1" x14ac:dyDescent="0.45">
      <c r="A11" s="40">
        <v>4</v>
      </c>
      <c r="B11" s="127" t="s">
        <v>777</v>
      </c>
      <c r="C11" s="123" t="s">
        <v>273</v>
      </c>
      <c r="D11" s="40" t="s">
        <v>274</v>
      </c>
      <c r="E11" s="123" t="s">
        <v>43</v>
      </c>
      <c r="F11" s="27">
        <v>2</v>
      </c>
      <c r="G11" s="24" t="s">
        <v>1131</v>
      </c>
      <c r="H11" s="161"/>
      <c r="K11" s="146" t="s">
        <v>557</v>
      </c>
      <c r="L11" s="96" t="s">
        <v>558</v>
      </c>
      <c r="M11" s="145" t="s">
        <v>559</v>
      </c>
      <c r="N11" s="96" t="s">
        <v>38</v>
      </c>
    </row>
    <row r="12" spans="1:14" x14ac:dyDescent="0.45">
      <c r="A12" s="40">
        <v>5</v>
      </c>
      <c r="B12" s="127" t="s">
        <v>913</v>
      </c>
      <c r="C12" s="123" t="s">
        <v>1040</v>
      </c>
      <c r="D12" s="60" t="s">
        <v>1041</v>
      </c>
      <c r="E12" s="123" t="s">
        <v>1042</v>
      </c>
      <c r="F12" s="27">
        <v>2</v>
      </c>
      <c r="G12" s="24" t="s">
        <v>1137</v>
      </c>
      <c r="H12" s="161"/>
      <c r="K12" s="146" t="s">
        <v>796</v>
      </c>
      <c r="L12" s="96" t="s">
        <v>129</v>
      </c>
      <c r="M12" s="141" t="s">
        <v>1059</v>
      </c>
      <c r="N12" s="96" t="s">
        <v>231</v>
      </c>
    </row>
    <row r="13" spans="1:14" s="131" customFormat="1" x14ac:dyDescent="0.45">
      <c r="A13" s="40">
        <v>6</v>
      </c>
      <c r="B13" s="127" t="s">
        <v>416</v>
      </c>
      <c r="C13" s="123" t="s">
        <v>28</v>
      </c>
      <c r="D13" s="40" t="s">
        <v>1086</v>
      </c>
      <c r="E13" s="123" t="s">
        <v>35</v>
      </c>
      <c r="F13" s="27">
        <v>2</v>
      </c>
      <c r="G13" s="24" t="s">
        <v>1105</v>
      </c>
      <c r="H13" s="161"/>
      <c r="K13" s="146" t="s">
        <v>586</v>
      </c>
      <c r="L13" s="96" t="s">
        <v>978</v>
      </c>
      <c r="M13" s="141" t="s">
        <v>107</v>
      </c>
      <c r="N13" s="96" t="s">
        <v>791</v>
      </c>
    </row>
    <row r="14" spans="1:14" ht="13" customHeight="1" x14ac:dyDescent="0.45">
      <c r="A14" s="40"/>
      <c r="B14" s="127"/>
      <c r="C14" s="123"/>
      <c r="D14" s="40"/>
      <c r="E14" s="123"/>
      <c r="F14" s="27"/>
      <c r="K14" s="146" t="s">
        <v>701</v>
      </c>
      <c r="L14" s="96" t="s">
        <v>702</v>
      </c>
      <c r="M14" s="141" t="s">
        <v>703</v>
      </c>
      <c r="N14" s="96" t="s">
        <v>704</v>
      </c>
    </row>
    <row r="15" spans="1:14" ht="13" customHeight="1" x14ac:dyDescent="0.45">
      <c r="A15" s="40">
        <v>1</v>
      </c>
      <c r="B15" s="127" t="s">
        <v>222</v>
      </c>
      <c r="C15" s="123" t="s">
        <v>189</v>
      </c>
      <c r="D15" s="40" t="s">
        <v>224</v>
      </c>
      <c r="E15" s="123" t="s">
        <v>38</v>
      </c>
      <c r="F15" s="27">
        <v>3</v>
      </c>
      <c r="G15" s="24" t="s">
        <v>1102</v>
      </c>
      <c r="H15" s="161" t="s">
        <v>1152</v>
      </c>
      <c r="K15" s="146" t="s">
        <v>356</v>
      </c>
      <c r="L15" s="96" t="s">
        <v>357</v>
      </c>
      <c r="M15" s="141" t="s">
        <v>368</v>
      </c>
      <c r="N15" s="96" t="s">
        <v>30</v>
      </c>
    </row>
    <row r="16" spans="1:14" ht="13" customHeight="1" x14ac:dyDescent="0.45">
      <c r="A16" s="40">
        <v>2</v>
      </c>
      <c r="B16" s="127" t="s">
        <v>426</v>
      </c>
      <c r="C16" s="123" t="s">
        <v>340</v>
      </c>
      <c r="D16" s="60" t="s">
        <v>427</v>
      </c>
      <c r="E16" s="123" t="s">
        <v>38</v>
      </c>
      <c r="F16" s="27">
        <v>3</v>
      </c>
      <c r="G16" s="24" t="s">
        <v>1143</v>
      </c>
      <c r="H16" s="161"/>
      <c r="K16" s="146" t="s">
        <v>778</v>
      </c>
      <c r="L16" s="96" t="s">
        <v>618</v>
      </c>
      <c r="M16" s="141" t="s">
        <v>619</v>
      </c>
      <c r="N16" s="96" t="s">
        <v>38</v>
      </c>
    </row>
    <row r="17" spans="1:14" ht="12.75" customHeight="1" x14ac:dyDescent="0.45">
      <c r="A17" s="40">
        <v>3</v>
      </c>
      <c r="B17" s="127" t="s">
        <v>144</v>
      </c>
      <c r="C17" s="123" t="s">
        <v>145</v>
      </c>
      <c r="D17" s="40" t="s">
        <v>146</v>
      </c>
      <c r="E17" s="123" t="s">
        <v>38</v>
      </c>
      <c r="F17" s="27">
        <v>3</v>
      </c>
      <c r="G17" s="51" t="s">
        <v>1132</v>
      </c>
      <c r="H17" s="161"/>
      <c r="K17" s="149" t="s">
        <v>1063</v>
      </c>
      <c r="L17" s="96" t="s">
        <v>189</v>
      </c>
      <c r="M17" s="145" t="s">
        <v>1065</v>
      </c>
      <c r="N17" s="96" t="s">
        <v>38</v>
      </c>
    </row>
    <row r="18" spans="1:14" ht="13" customHeight="1" x14ac:dyDescent="0.45">
      <c r="A18" s="40">
        <v>4</v>
      </c>
      <c r="B18" s="127" t="s">
        <v>681</v>
      </c>
      <c r="C18" s="123" t="s">
        <v>42</v>
      </c>
      <c r="D18" s="40" t="s">
        <v>802</v>
      </c>
      <c r="E18" s="123" t="s">
        <v>38</v>
      </c>
      <c r="F18" s="27">
        <v>3</v>
      </c>
      <c r="G18" s="51" t="s">
        <v>1144</v>
      </c>
      <c r="H18" s="161"/>
      <c r="K18" s="146" t="s">
        <v>712</v>
      </c>
      <c r="L18" s="96" t="s">
        <v>499</v>
      </c>
      <c r="M18" s="141" t="s">
        <v>714</v>
      </c>
      <c r="N18" s="96" t="s">
        <v>700</v>
      </c>
    </row>
    <row r="19" spans="1:14" x14ac:dyDescent="0.45">
      <c r="A19" s="40">
        <v>5</v>
      </c>
      <c r="B19" s="127" t="s">
        <v>339</v>
      </c>
      <c r="C19" s="123" t="s">
        <v>340</v>
      </c>
      <c r="D19" s="40" t="s">
        <v>1087</v>
      </c>
      <c r="E19" s="123" t="s">
        <v>1088</v>
      </c>
      <c r="F19" s="27">
        <v>3</v>
      </c>
      <c r="G19" s="51" t="s">
        <v>1139</v>
      </c>
      <c r="H19" s="161"/>
      <c r="K19" s="146" t="s">
        <v>543</v>
      </c>
      <c r="L19" s="96" t="s">
        <v>145</v>
      </c>
      <c r="M19" s="145" t="s">
        <v>544</v>
      </c>
      <c r="N19" s="96" t="s">
        <v>43</v>
      </c>
    </row>
    <row r="20" spans="1:14" x14ac:dyDescent="0.45">
      <c r="A20" s="40">
        <v>6</v>
      </c>
      <c r="B20" s="127" t="s">
        <v>912</v>
      </c>
      <c r="C20" s="123" t="s">
        <v>1084</v>
      </c>
      <c r="D20" s="40" t="s">
        <v>1083</v>
      </c>
      <c r="E20" s="123" t="s">
        <v>206</v>
      </c>
      <c r="F20" s="27">
        <v>3</v>
      </c>
      <c r="G20" s="51" t="s">
        <v>1138</v>
      </c>
      <c r="H20" s="161"/>
      <c r="K20" s="146" t="s">
        <v>913</v>
      </c>
      <c r="L20" s="96" t="s">
        <v>1040</v>
      </c>
      <c r="M20" s="145" t="s">
        <v>1041</v>
      </c>
      <c r="N20" s="96" t="s">
        <v>104</v>
      </c>
    </row>
    <row r="21" spans="1:14" ht="12.75" customHeight="1" x14ac:dyDescent="0.45">
      <c r="A21" s="40"/>
      <c r="B21" s="127"/>
      <c r="C21" s="123"/>
      <c r="D21" s="40"/>
      <c r="E21" s="123"/>
      <c r="F21" s="140"/>
      <c r="G21" s="51"/>
      <c r="K21" s="146" t="s">
        <v>442</v>
      </c>
      <c r="L21" s="147" t="s">
        <v>443</v>
      </c>
      <c r="M21" s="145" t="s">
        <v>444</v>
      </c>
      <c r="N21" s="147" t="s">
        <v>38</v>
      </c>
    </row>
    <row r="22" spans="1:14" s="51" customFormat="1" ht="14.25" customHeight="1" x14ac:dyDescent="0.45">
      <c r="A22" s="40">
        <v>1</v>
      </c>
      <c r="B22" s="127" t="s">
        <v>380</v>
      </c>
      <c r="C22" s="123" t="s">
        <v>1013</v>
      </c>
      <c r="D22" s="40" t="s">
        <v>381</v>
      </c>
      <c r="E22" s="123" t="s">
        <v>1012</v>
      </c>
      <c r="F22" s="27">
        <v>4</v>
      </c>
      <c r="G22" s="24" t="s">
        <v>1148</v>
      </c>
      <c r="H22" s="159" t="s">
        <v>1156</v>
      </c>
      <c r="K22" s="149" t="s">
        <v>645</v>
      </c>
      <c r="L22" s="147" t="s">
        <v>646</v>
      </c>
      <c r="M22" s="145" t="s">
        <v>1078</v>
      </c>
      <c r="N22" s="147" t="s">
        <v>43</v>
      </c>
    </row>
    <row r="23" spans="1:14" ht="13" customHeight="1" x14ac:dyDescent="0.45">
      <c r="A23" s="40">
        <v>2</v>
      </c>
      <c r="B23" s="127" t="s">
        <v>669</v>
      </c>
      <c r="C23" s="123" t="s">
        <v>189</v>
      </c>
      <c r="D23" s="40" t="s">
        <v>1096</v>
      </c>
      <c r="E23" s="123" t="s">
        <v>193</v>
      </c>
      <c r="F23" s="27">
        <v>4</v>
      </c>
      <c r="G23" s="51" t="s">
        <v>1130</v>
      </c>
      <c r="H23" s="159"/>
      <c r="K23" s="146" t="s">
        <v>255</v>
      </c>
      <c r="L23" s="96" t="s">
        <v>256</v>
      </c>
      <c r="M23" s="145" t="s">
        <v>987</v>
      </c>
      <c r="N23" s="96" t="s">
        <v>258</v>
      </c>
    </row>
    <row r="24" spans="1:14" ht="13" customHeight="1" x14ac:dyDescent="0.45">
      <c r="A24" s="40">
        <v>3</v>
      </c>
      <c r="B24" s="127" t="s">
        <v>543</v>
      </c>
      <c r="C24" s="123" t="s">
        <v>340</v>
      </c>
      <c r="D24" s="60" t="s">
        <v>544</v>
      </c>
      <c r="E24" s="123" t="s">
        <v>43</v>
      </c>
      <c r="F24" s="27">
        <v>4</v>
      </c>
      <c r="G24" s="24" t="s">
        <v>1134</v>
      </c>
      <c r="H24" s="159"/>
      <c r="K24" s="146" t="s">
        <v>58</v>
      </c>
      <c r="L24" s="96" t="s">
        <v>59</v>
      </c>
      <c r="M24" s="141" t="s">
        <v>1069</v>
      </c>
      <c r="N24" s="96"/>
    </row>
    <row r="25" spans="1:14" ht="13" customHeight="1" x14ac:dyDescent="0.45">
      <c r="A25" s="40">
        <v>4</v>
      </c>
      <c r="B25" s="127" t="s">
        <v>712</v>
      </c>
      <c r="C25" s="123" t="s">
        <v>499</v>
      </c>
      <c r="D25" s="40" t="s">
        <v>1085</v>
      </c>
      <c r="E25" s="123" t="s">
        <v>704</v>
      </c>
      <c r="F25" s="27">
        <v>4</v>
      </c>
      <c r="G25" s="24" t="s">
        <v>1107</v>
      </c>
      <c r="H25" s="159"/>
      <c r="K25" s="146" t="s">
        <v>89</v>
      </c>
      <c r="L25" s="96" t="s">
        <v>90</v>
      </c>
      <c r="M25" s="141" t="s">
        <v>1061</v>
      </c>
      <c r="N25" s="96" t="s">
        <v>1062</v>
      </c>
    </row>
    <row r="26" spans="1:14" x14ac:dyDescent="0.45">
      <c r="A26" s="40">
        <v>5</v>
      </c>
      <c r="B26" s="122" t="s">
        <v>1063</v>
      </c>
      <c r="C26" s="123" t="s">
        <v>189</v>
      </c>
      <c r="D26" s="60" t="s">
        <v>1065</v>
      </c>
      <c r="E26" s="123" t="s">
        <v>38</v>
      </c>
      <c r="F26" s="27">
        <v>4</v>
      </c>
      <c r="G26" s="24" t="s">
        <v>1133</v>
      </c>
      <c r="H26" s="159"/>
    </row>
    <row r="27" spans="1:14" ht="13" customHeight="1" x14ac:dyDescent="0.45">
      <c r="A27" s="40"/>
      <c r="B27" s="127"/>
      <c r="C27" s="123"/>
      <c r="D27" s="40"/>
      <c r="E27" s="123"/>
      <c r="F27" s="27"/>
    </row>
    <row r="28" spans="1:14" ht="13" customHeight="1" x14ac:dyDescent="0.45">
      <c r="A28" s="40">
        <v>1</v>
      </c>
      <c r="B28" s="127" t="s">
        <v>442</v>
      </c>
      <c r="C28" s="123" t="s">
        <v>443</v>
      </c>
      <c r="D28" s="60" t="s">
        <v>444</v>
      </c>
      <c r="E28" s="123" t="s">
        <v>38</v>
      </c>
      <c r="F28" s="140">
        <v>5</v>
      </c>
      <c r="G28" s="51" t="s">
        <v>1136</v>
      </c>
      <c r="H28" s="161" t="s">
        <v>1155</v>
      </c>
    </row>
    <row r="29" spans="1:14" x14ac:dyDescent="0.45">
      <c r="A29" s="40">
        <v>2</v>
      </c>
      <c r="B29" s="122" t="s">
        <v>645</v>
      </c>
      <c r="C29" s="123" t="s">
        <v>646</v>
      </c>
      <c r="D29" s="60" t="s">
        <v>1078</v>
      </c>
      <c r="E29" s="123" t="s">
        <v>1079</v>
      </c>
      <c r="F29" s="140">
        <v>5</v>
      </c>
      <c r="G29" s="24" t="s">
        <v>1145</v>
      </c>
      <c r="H29" s="161"/>
    </row>
    <row r="30" spans="1:14" x14ac:dyDescent="0.45">
      <c r="A30" s="40">
        <v>3</v>
      </c>
      <c r="B30" s="127" t="s">
        <v>255</v>
      </c>
      <c r="C30" s="123" t="s">
        <v>256</v>
      </c>
      <c r="D30" s="60" t="s">
        <v>987</v>
      </c>
      <c r="E30" s="123" t="s">
        <v>258</v>
      </c>
      <c r="F30" s="140">
        <v>5</v>
      </c>
      <c r="G30" s="24" t="s">
        <v>1145</v>
      </c>
      <c r="H30" s="161"/>
    </row>
    <row r="31" spans="1:14" x14ac:dyDescent="0.45">
      <c r="A31" s="40">
        <v>4</v>
      </c>
      <c r="B31" s="127" t="s">
        <v>58</v>
      </c>
      <c r="C31" s="123" t="s">
        <v>59</v>
      </c>
      <c r="D31" s="40" t="s">
        <v>1093</v>
      </c>
      <c r="E31" s="123" t="s">
        <v>1094</v>
      </c>
      <c r="F31" s="140">
        <v>5</v>
      </c>
      <c r="G31" s="24" t="s">
        <v>1145</v>
      </c>
      <c r="H31" s="161"/>
    </row>
    <row r="32" spans="1:14" s="51" customFormat="1" x14ac:dyDescent="0.45">
      <c r="A32" s="40">
        <v>5</v>
      </c>
      <c r="B32" s="127" t="s">
        <v>89</v>
      </c>
      <c r="C32" s="123" t="s">
        <v>90</v>
      </c>
      <c r="D32" s="40" t="s">
        <v>1090</v>
      </c>
      <c r="E32" s="123" t="s">
        <v>1091</v>
      </c>
      <c r="F32" s="140">
        <v>5</v>
      </c>
      <c r="G32" s="24" t="s">
        <v>1145</v>
      </c>
      <c r="H32" s="161"/>
    </row>
    <row r="34" spans="3:4" x14ac:dyDescent="0.45">
      <c r="C34" s="52" t="s">
        <v>1157</v>
      </c>
      <c r="D34" s="162" t="s">
        <v>1158</v>
      </c>
    </row>
    <row r="1048106" spans="2:8" s="27" customFormat="1" x14ac:dyDescent="0.45">
      <c r="B1048106" s="51"/>
      <c r="C1048106" s="52"/>
      <c r="D1048106" s="140"/>
      <c r="E1048106" s="52"/>
      <c r="H1048106" s="158"/>
    </row>
  </sheetData>
  <mergeCells count="5">
    <mergeCell ref="H2:H6"/>
    <mergeCell ref="H8:H13"/>
    <mergeCell ref="H15:H20"/>
    <mergeCell ref="H28:H32"/>
    <mergeCell ref="H22:H26"/>
  </mergeCells>
  <phoneticPr fontId="5" type="noConversion"/>
  <pageMargins left="0.17" right="0.16" top="0.21" bottom="0.19" header="0.17" footer="0.17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48106"/>
  <sheetViews>
    <sheetView zoomScaleNormal="10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B2" sqref="B2:E24"/>
    </sheetView>
  </sheetViews>
  <sheetFormatPr defaultColWidth="9" defaultRowHeight="14.5" x14ac:dyDescent="0.45"/>
  <cols>
    <col min="1" max="1" width="4.5" style="27" customWidth="1"/>
    <col min="2" max="2" width="22.75" style="51" bestFit="1" customWidth="1"/>
    <col min="3" max="3" width="19.75" style="52" customWidth="1"/>
    <col min="4" max="4" width="6.25" style="53" customWidth="1"/>
    <col min="5" max="5" width="7.83203125" style="52" customWidth="1"/>
    <col min="6" max="7" width="9" style="24"/>
    <col min="8" max="8" width="46.08203125" style="24" customWidth="1"/>
    <col min="9" max="16384" width="9" style="24"/>
  </cols>
  <sheetData>
    <row r="1" spans="1:9" s="27" customFormat="1" ht="28.5" customHeight="1" x14ac:dyDescent="0.45">
      <c r="A1" s="100" t="s">
        <v>23</v>
      </c>
      <c r="B1" s="142" t="s">
        <v>670</v>
      </c>
      <c r="C1" s="143" t="s">
        <v>22</v>
      </c>
      <c r="D1" s="144" t="s">
        <v>21</v>
      </c>
      <c r="E1" s="143" t="s">
        <v>20</v>
      </c>
    </row>
    <row r="2" spans="1:9" s="51" customFormat="1" x14ac:dyDescent="0.45">
      <c r="A2" s="145">
        <v>5</v>
      </c>
      <c r="B2" s="146" t="s">
        <v>175</v>
      </c>
      <c r="C2" s="96" t="s">
        <v>28</v>
      </c>
      <c r="D2" s="141" t="s">
        <v>934</v>
      </c>
      <c r="E2" s="96" t="s">
        <v>43</v>
      </c>
      <c r="F2" s="24"/>
      <c r="G2" s="24"/>
      <c r="H2" s="24" t="s">
        <v>1100</v>
      </c>
      <c r="I2" s="24" t="s">
        <v>1113</v>
      </c>
    </row>
    <row r="3" spans="1:9" ht="13" customHeight="1" x14ac:dyDescent="0.45">
      <c r="A3" s="145">
        <v>11</v>
      </c>
      <c r="B3" s="146" t="s">
        <v>128</v>
      </c>
      <c r="C3" s="96" t="s">
        <v>273</v>
      </c>
      <c r="D3" s="145" t="s">
        <v>1070</v>
      </c>
      <c r="E3" s="96" t="s">
        <v>1071</v>
      </c>
      <c r="F3" s="51"/>
      <c r="G3" s="51"/>
      <c r="H3" s="51" t="s">
        <v>1104</v>
      </c>
      <c r="I3" s="51" t="s">
        <v>1113</v>
      </c>
    </row>
    <row r="4" spans="1:9" ht="13" customHeight="1" x14ac:dyDescent="0.45">
      <c r="A4" s="145">
        <v>16</v>
      </c>
      <c r="B4" s="146" t="s">
        <v>204</v>
      </c>
      <c r="C4" s="96" t="s">
        <v>1073</v>
      </c>
      <c r="D4" s="145" t="s">
        <v>1072</v>
      </c>
      <c r="E4" s="96" t="s">
        <v>1074</v>
      </c>
      <c r="H4" s="24" t="s">
        <v>1108</v>
      </c>
      <c r="I4" s="24" t="s">
        <v>1114</v>
      </c>
    </row>
    <row r="5" spans="1:9" ht="13" customHeight="1" x14ac:dyDescent="0.45">
      <c r="A5" s="145">
        <v>6</v>
      </c>
      <c r="B5" s="146" t="s">
        <v>777</v>
      </c>
      <c r="C5" s="96" t="s">
        <v>1077</v>
      </c>
      <c r="D5" s="145" t="s">
        <v>1075</v>
      </c>
      <c r="E5" s="96" t="s">
        <v>1076</v>
      </c>
      <c r="H5" s="24" t="s">
        <v>1101</v>
      </c>
      <c r="I5" s="24" t="s">
        <v>1116</v>
      </c>
    </row>
    <row r="6" spans="1:9" ht="13" customHeight="1" x14ac:dyDescent="0.45">
      <c r="A6" s="145">
        <v>7</v>
      </c>
      <c r="B6" s="146" t="s">
        <v>222</v>
      </c>
      <c r="C6" s="96" t="s">
        <v>223</v>
      </c>
      <c r="D6" s="145" t="s">
        <v>1052</v>
      </c>
      <c r="E6" s="96" t="s">
        <v>1053</v>
      </c>
      <c r="H6" s="24" t="s">
        <v>1102</v>
      </c>
      <c r="I6" s="24" t="s">
        <v>1116</v>
      </c>
    </row>
    <row r="7" spans="1:9" s="51" customFormat="1" ht="13" customHeight="1" x14ac:dyDescent="0.45">
      <c r="A7" s="145">
        <v>12</v>
      </c>
      <c r="B7" s="146" t="s">
        <v>416</v>
      </c>
      <c r="C7" s="96" t="s">
        <v>28</v>
      </c>
      <c r="D7" s="141" t="s">
        <v>735</v>
      </c>
      <c r="E7" s="96" t="s">
        <v>43</v>
      </c>
      <c r="F7" s="24"/>
      <c r="G7" s="24"/>
      <c r="H7" s="24" t="s">
        <v>1105</v>
      </c>
      <c r="I7" s="24" t="s">
        <v>1116</v>
      </c>
    </row>
    <row r="8" spans="1:9" x14ac:dyDescent="0.45">
      <c r="A8" s="145">
        <v>22</v>
      </c>
      <c r="B8" s="146" t="s">
        <v>339</v>
      </c>
      <c r="C8" s="96" t="s">
        <v>340</v>
      </c>
      <c r="D8" s="141" t="s">
        <v>341</v>
      </c>
      <c r="E8" s="96" t="s">
        <v>790</v>
      </c>
      <c r="H8" s="24" t="s">
        <v>1109</v>
      </c>
      <c r="I8" s="24" t="s">
        <v>1117</v>
      </c>
    </row>
    <row r="9" spans="1:9" ht="13" customHeight="1" x14ac:dyDescent="0.45">
      <c r="A9" s="145">
        <v>25</v>
      </c>
      <c r="B9" s="146" t="s">
        <v>426</v>
      </c>
      <c r="C9" s="96" t="s">
        <v>340</v>
      </c>
      <c r="D9" s="141" t="s">
        <v>427</v>
      </c>
      <c r="E9" s="96" t="s">
        <v>38</v>
      </c>
      <c r="H9" s="24" t="s">
        <v>1144</v>
      </c>
      <c r="I9" s="24" t="s">
        <v>1116</v>
      </c>
    </row>
    <row r="10" spans="1:9" ht="13" customHeight="1" x14ac:dyDescent="0.45">
      <c r="A10" s="145">
        <v>29</v>
      </c>
      <c r="B10" s="146" t="s">
        <v>557</v>
      </c>
      <c r="C10" s="96" t="s">
        <v>558</v>
      </c>
      <c r="D10" s="141" t="s">
        <v>559</v>
      </c>
      <c r="E10" s="96" t="s">
        <v>38</v>
      </c>
      <c r="H10" s="24" t="s">
        <v>1112</v>
      </c>
      <c r="I10" s="24" t="s">
        <v>1116</v>
      </c>
    </row>
    <row r="11" spans="1:9" ht="13" customHeight="1" x14ac:dyDescent="0.45">
      <c r="A11" s="145">
        <v>3</v>
      </c>
      <c r="B11" s="146" t="s">
        <v>1097</v>
      </c>
      <c r="C11" s="96" t="s">
        <v>518</v>
      </c>
      <c r="D11" s="145" t="s">
        <v>1059</v>
      </c>
      <c r="E11" s="96" t="s">
        <v>1060</v>
      </c>
      <c r="F11" s="51"/>
      <c r="G11" s="51" t="s">
        <v>1098</v>
      </c>
      <c r="H11" s="51" t="s">
        <v>1099</v>
      </c>
      <c r="I11" s="51" t="s">
        <v>1118</v>
      </c>
    </row>
    <row r="12" spans="1:9" ht="13" customHeight="1" x14ac:dyDescent="0.45">
      <c r="A12" s="145">
        <v>19</v>
      </c>
      <c r="B12" s="146" t="s">
        <v>586</v>
      </c>
      <c r="C12" s="96" t="s">
        <v>978</v>
      </c>
      <c r="D12" s="141" t="s">
        <v>107</v>
      </c>
      <c r="E12" s="96" t="s">
        <v>791</v>
      </c>
      <c r="F12" s="27"/>
      <c r="G12" s="27"/>
      <c r="H12" s="24" t="s">
        <v>1115</v>
      </c>
      <c r="I12" s="24" t="s">
        <v>1119</v>
      </c>
    </row>
    <row r="13" spans="1:9" ht="13" customHeight="1" x14ac:dyDescent="0.45">
      <c r="A13" s="145">
        <v>23</v>
      </c>
      <c r="B13" s="146" t="s">
        <v>1110</v>
      </c>
      <c r="C13" s="96" t="s">
        <v>702</v>
      </c>
      <c r="D13" s="141" t="s">
        <v>703</v>
      </c>
      <c r="E13" s="96" t="s">
        <v>704</v>
      </c>
      <c r="H13" s="24" t="s">
        <v>1141</v>
      </c>
      <c r="I13" s="24" t="s">
        <v>1119</v>
      </c>
    </row>
    <row r="14" spans="1:9" s="51" customFormat="1" ht="14.25" customHeight="1" x14ac:dyDescent="0.45">
      <c r="A14" s="145">
        <v>31</v>
      </c>
      <c r="B14" s="146" t="s">
        <v>356</v>
      </c>
      <c r="C14" s="96" t="s">
        <v>357</v>
      </c>
      <c r="D14" s="145" t="s">
        <v>1047</v>
      </c>
      <c r="E14" s="96" t="s">
        <v>1048</v>
      </c>
      <c r="F14" s="150"/>
      <c r="G14" s="25"/>
      <c r="H14" s="24" t="s">
        <v>1146</v>
      </c>
      <c r="I14" s="24" t="s">
        <v>1118</v>
      </c>
    </row>
    <row r="15" spans="1:9" s="51" customFormat="1" ht="14.25" customHeight="1" x14ac:dyDescent="0.45">
      <c r="A15" s="145">
        <v>9</v>
      </c>
      <c r="B15" s="146" t="s">
        <v>778</v>
      </c>
      <c r="C15" s="96" t="s">
        <v>618</v>
      </c>
      <c r="D15" s="141" t="s">
        <v>619</v>
      </c>
      <c r="E15" s="96" t="s">
        <v>38</v>
      </c>
      <c r="F15" s="24"/>
      <c r="G15" s="24"/>
      <c r="H15" s="24" t="s">
        <v>1103</v>
      </c>
      <c r="I15" s="24" t="s">
        <v>1121</v>
      </c>
    </row>
    <row r="16" spans="1:9" ht="12.75" customHeight="1" x14ac:dyDescent="0.45">
      <c r="A16" s="145">
        <v>13</v>
      </c>
      <c r="B16" s="149" t="s">
        <v>1063</v>
      </c>
      <c r="C16" s="96" t="s">
        <v>1064</v>
      </c>
      <c r="D16" s="141" t="s">
        <v>1065</v>
      </c>
      <c r="E16" s="96" t="s">
        <v>1066</v>
      </c>
      <c r="H16" s="24" t="s">
        <v>1103</v>
      </c>
      <c r="I16" s="24" t="s">
        <v>1121</v>
      </c>
    </row>
    <row r="17" spans="1:9" ht="13" customHeight="1" x14ac:dyDescent="0.45">
      <c r="A17" s="145">
        <v>14</v>
      </c>
      <c r="B17" s="146" t="s">
        <v>712</v>
      </c>
      <c r="C17" s="96" t="s">
        <v>499</v>
      </c>
      <c r="D17" s="141" t="s">
        <v>714</v>
      </c>
      <c r="E17" s="96" t="s">
        <v>700</v>
      </c>
      <c r="H17" s="24" t="s">
        <v>1107</v>
      </c>
      <c r="I17" s="24" t="s">
        <v>1121</v>
      </c>
    </row>
    <row r="18" spans="1:9" ht="13" customHeight="1" x14ac:dyDescent="0.45">
      <c r="A18" s="145">
        <v>15</v>
      </c>
      <c r="B18" s="146" t="s">
        <v>543</v>
      </c>
      <c r="C18" s="96" t="s">
        <v>340</v>
      </c>
      <c r="D18" s="141" t="s">
        <v>544</v>
      </c>
      <c r="E18" s="96" t="s">
        <v>43</v>
      </c>
      <c r="H18" s="24" t="s">
        <v>1106</v>
      </c>
      <c r="I18" s="24" t="s">
        <v>1121</v>
      </c>
    </row>
    <row r="19" spans="1:9" s="131" customFormat="1" x14ac:dyDescent="0.45">
      <c r="A19" s="145">
        <v>20</v>
      </c>
      <c r="B19" s="146" t="s">
        <v>913</v>
      </c>
      <c r="C19" s="96" t="s">
        <v>1040</v>
      </c>
      <c r="D19" s="141" t="s">
        <v>1041</v>
      </c>
      <c r="E19" s="96" t="s">
        <v>104</v>
      </c>
      <c r="F19" s="51"/>
      <c r="G19" s="51"/>
      <c r="H19" s="51" t="s">
        <v>1137</v>
      </c>
      <c r="I19" s="51" t="s">
        <v>1122</v>
      </c>
    </row>
    <row r="20" spans="1:9" x14ac:dyDescent="0.45">
      <c r="A20" s="145">
        <v>18</v>
      </c>
      <c r="B20" s="146" t="s">
        <v>442</v>
      </c>
      <c r="C20" s="147" t="s">
        <v>443</v>
      </c>
      <c r="D20" s="148" t="s">
        <v>444</v>
      </c>
      <c r="E20" s="147" t="s">
        <v>38</v>
      </c>
      <c r="H20" s="24" t="s">
        <v>1111</v>
      </c>
      <c r="I20" s="24" t="s">
        <v>1123</v>
      </c>
    </row>
    <row r="21" spans="1:9" x14ac:dyDescent="0.45">
      <c r="A21" s="145">
        <v>28</v>
      </c>
      <c r="B21" s="149" t="s">
        <v>645</v>
      </c>
      <c r="C21" s="147" t="s">
        <v>646</v>
      </c>
      <c r="D21" s="145" t="s">
        <v>1078</v>
      </c>
      <c r="E21" s="147" t="s">
        <v>1079</v>
      </c>
      <c r="F21" s="131"/>
      <c r="G21" s="131"/>
      <c r="H21" s="131" t="s">
        <v>1111</v>
      </c>
      <c r="I21" s="131" t="s">
        <v>1120</v>
      </c>
    </row>
    <row r="22" spans="1:9" x14ac:dyDescent="0.45">
      <c r="A22" s="145">
        <v>27</v>
      </c>
      <c r="B22" s="146" t="s">
        <v>255</v>
      </c>
      <c r="C22" s="96" t="s">
        <v>256</v>
      </c>
      <c r="D22" s="141" t="s">
        <v>987</v>
      </c>
      <c r="E22" s="96" t="s">
        <v>258</v>
      </c>
      <c r="H22" s="24" t="s">
        <v>1111</v>
      </c>
      <c r="I22" s="24" t="s">
        <v>1120</v>
      </c>
    </row>
    <row r="23" spans="1:9" x14ac:dyDescent="0.45">
      <c r="A23" s="145">
        <v>28</v>
      </c>
      <c r="B23" s="146" t="s">
        <v>58</v>
      </c>
      <c r="C23" s="96" t="s">
        <v>59</v>
      </c>
      <c r="D23" s="145" t="s">
        <v>1069</v>
      </c>
      <c r="E23" s="96"/>
      <c r="H23" s="24" t="s">
        <v>1111</v>
      </c>
      <c r="I23" s="24" t="s">
        <v>1120</v>
      </c>
    </row>
    <row r="24" spans="1:9" x14ac:dyDescent="0.45">
      <c r="A24" s="145">
        <v>30</v>
      </c>
      <c r="B24" s="146" t="s">
        <v>89</v>
      </c>
      <c r="C24" s="96" t="s">
        <v>90</v>
      </c>
      <c r="D24" s="145" t="s">
        <v>1061</v>
      </c>
      <c r="E24" s="96" t="s">
        <v>1062</v>
      </c>
      <c r="H24" s="24" t="s">
        <v>1111</v>
      </c>
      <c r="I24" s="24" t="s">
        <v>1120</v>
      </c>
    </row>
    <row r="25" spans="1:9" s="27" customFormat="1" x14ac:dyDescent="0.45">
      <c r="B25" s="51"/>
      <c r="C25" s="52"/>
      <c r="D25" s="53"/>
      <c r="E25" s="52"/>
    </row>
    <row r="26" spans="1:9" x14ac:dyDescent="0.45">
      <c r="D26" s="152"/>
    </row>
    <row r="27" spans="1:9" x14ac:dyDescent="0.45">
      <c r="D27" s="152"/>
      <c r="E27" s="52" t="s">
        <v>1129</v>
      </c>
      <c r="F27" s="27" t="s">
        <v>1114</v>
      </c>
      <c r="G27" s="151" t="s">
        <v>1124</v>
      </c>
      <c r="H27" s="24">
        <f>COUNTIF(I2:$I$24,$F27)</f>
        <v>3</v>
      </c>
    </row>
    <row r="28" spans="1:9" x14ac:dyDescent="0.45">
      <c r="D28" s="152"/>
      <c r="F28" s="27" t="s">
        <v>1117</v>
      </c>
      <c r="G28" s="151" t="s">
        <v>1125</v>
      </c>
      <c r="H28" s="24">
        <f>COUNTIF(I3:$I$24,$F28)</f>
        <v>6</v>
      </c>
    </row>
    <row r="29" spans="1:9" x14ac:dyDescent="0.45">
      <c r="D29" s="152"/>
      <c r="E29" s="132"/>
      <c r="F29" s="27" t="s">
        <v>1119</v>
      </c>
      <c r="G29" s="151" t="s">
        <v>1126</v>
      </c>
      <c r="H29" s="24">
        <f>COUNTIF(I4:$I$24,$F29)</f>
        <v>4</v>
      </c>
    </row>
    <row r="30" spans="1:9" s="27" customFormat="1" x14ac:dyDescent="0.45">
      <c r="B30" s="51"/>
      <c r="C30" s="52"/>
      <c r="D30" s="53"/>
      <c r="E30" s="52"/>
      <c r="F30" s="27" t="s">
        <v>1122</v>
      </c>
      <c r="G30" s="151" t="s">
        <v>1127</v>
      </c>
      <c r="H30" s="24">
        <f>COUNTIF(I5:$I$24,$F30)</f>
        <v>5</v>
      </c>
    </row>
    <row r="31" spans="1:9" x14ac:dyDescent="0.45">
      <c r="F31" s="27" t="s">
        <v>1123</v>
      </c>
      <c r="G31" s="151" t="s">
        <v>1128</v>
      </c>
      <c r="H31" s="24">
        <f>COUNTIF(I6:$I$24,$F31)</f>
        <v>5</v>
      </c>
    </row>
    <row r="1048106" spans="2:5" s="27" customFormat="1" x14ac:dyDescent="0.45">
      <c r="B1048106" s="51"/>
      <c r="C1048106" s="52"/>
      <c r="D1048106" s="53"/>
      <c r="E1048106" s="52"/>
    </row>
  </sheetData>
  <autoFilter ref="A1:E24" xr:uid="{00000000-0009-0000-0000-000003000000}"/>
  <sortState xmlns:xlrd2="http://schemas.microsoft.com/office/spreadsheetml/2017/richdata2" ref="A2:I24">
    <sortCondition ref="I2:I24"/>
  </sortState>
  <phoneticPr fontId="5" type="noConversion"/>
  <pageMargins left="0.15748031496062992" right="0.15748031496062992" top="0.19685039370078741" bottom="0.19685039370078741" header="0.15748031496062992" footer="0.15748031496062992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2021_2회 참석자_6</vt:lpstr>
      <vt:lpstr>2021 연회원명단</vt:lpstr>
      <vt:lpstr>조별 명단</vt:lpstr>
      <vt:lpstr>1회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장무훈</dc:creator>
  <cp:lastModifiedBy>user</cp:lastModifiedBy>
  <cp:lastPrinted>2022-04-20T07:46:15Z</cp:lastPrinted>
  <dcterms:created xsi:type="dcterms:W3CDTF">2018-12-10T07:07:43Z</dcterms:created>
  <dcterms:modified xsi:type="dcterms:W3CDTF">2022-06-13T02:36:29Z</dcterms:modified>
</cp:coreProperties>
</file>