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duct Management/Course 3 Files/Module 4/"/>
    </mc:Choice>
  </mc:AlternateContent>
  <xr:revisionPtr revIDLastSave="0" documentId="8_{843CFB26-70A4-4CC3-97B8-7432D6A768A2}" xr6:coauthVersionLast="47" xr6:coauthVersionMax="47" xr10:uidLastSave="{00000000-0000-0000-0000-000000000000}"/>
  <bookViews>
    <workbookView xWindow="-120" yWindow="-120" windowWidth="20730" windowHeight="11040" xr2:uid="{E58CD4AA-C958-451F-B1DF-46BCFDCA7B37}"/>
  </bookViews>
  <sheets>
    <sheet name="Key 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8" i="1"/>
  <c r="D8" i="1"/>
</calcChain>
</file>

<file path=xl/sharedStrings.xml><?xml version="1.0" encoding="utf-8"?>
<sst xmlns="http://schemas.openxmlformats.org/spreadsheetml/2006/main" count="16" uniqueCount="15">
  <si>
    <t>Year</t>
  </si>
  <si>
    <t>Returns</t>
  </si>
  <si>
    <t>Payback</t>
  </si>
  <si>
    <t>Break Even Point</t>
  </si>
  <si>
    <t>ROI</t>
  </si>
  <si>
    <t>(Returns-Costs)/Costs</t>
  </si>
  <si>
    <t>TOTALS</t>
  </si>
  <si>
    <t>Investment/Costs</t>
  </si>
  <si>
    <t>IRR</t>
  </si>
  <si>
    <t>MS Excel Formula</t>
  </si>
  <si>
    <t>NPV (10%)</t>
  </si>
  <si>
    <t>2.143 Years</t>
  </si>
  <si>
    <t>NPV Rate (10%) is the Cost of Capital</t>
  </si>
  <si>
    <t>Key Financial Components of a Business Case</t>
  </si>
  <si>
    <r>
      <t xml:space="preserve">                       Payback Steps (Also Referred to as Break-Even Analysis)
1. Determine Initial Investment ($100,000)
2. Subtract Year 1 Returns ($100,000-$50,000) = $50,000
3. List Year 1 Result. Subtract $40,000. ($50,000 - $40,000) = $10,000
4. List Year 2 Result. Subtract $70,000. ($10,000 - $70,000) = </t>
    </r>
    <r>
      <rPr>
        <sz val="14"/>
        <color rgb="FFFF0000"/>
        <rFont val="Calibri"/>
        <family val="2"/>
        <scheme val="minor"/>
      </rPr>
      <t>-$60,000</t>
    </r>
    <r>
      <rPr>
        <sz val="14"/>
        <color theme="1"/>
        <rFont val="Calibri"/>
        <family val="2"/>
        <scheme val="minor"/>
      </rPr>
      <t>. Payback was achieved between Year 2 and Year 3.
5. Divide Step 3 Result by Year 3 Revenue. ($10,000/$70,000) = .143.
6.  Add 2 +.143 = 2.143.  This is the Payback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</si>
</sst>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6" fontId="2" fillId="4" borderId="1" xfId="0" applyNumberFormat="1" applyFont="1" applyFill="1" applyBorder="1" applyAlignment="1">
      <alignment horizontal="center"/>
    </xf>
    <xf numFmtId="10" fontId="2" fillId="4" borderId="1" xfId="1" applyNumberFormat="1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C189-8BFE-4318-8C0E-4B93F3306862}">
  <sheetPr>
    <pageSetUpPr fitToPage="1"/>
  </sheetPr>
  <dimension ref="C1:J15"/>
  <sheetViews>
    <sheetView tabSelected="1" workbookViewId="0">
      <selection activeCell="G15" sqref="G15"/>
    </sheetView>
  </sheetViews>
  <sheetFormatPr defaultRowHeight="15" x14ac:dyDescent="0.25"/>
  <cols>
    <col min="3" max="3" width="18.85546875" customWidth="1"/>
    <col min="4" max="5" width="25.85546875" customWidth="1"/>
    <col min="7" max="10" width="20.7109375" customWidth="1"/>
  </cols>
  <sheetData>
    <row r="1" spans="3:10" ht="19.5" thickBot="1" x14ac:dyDescent="0.35">
      <c r="C1" s="23" t="s">
        <v>13</v>
      </c>
      <c r="D1" s="24"/>
      <c r="E1" s="24"/>
      <c r="F1" s="24"/>
      <c r="G1" s="24"/>
      <c r="H1" s="24"/>
      <c r="I1" s="24"/>
      <c r="J1" s="25"/>
    </row>
    <row r="2" spans="3:10" ht="15.75" thickBot="1" x14ac:dyDescent="0.3">
      <c r="C2" s="3"/>
      <c r="D2" s="3"/>
      <c r="E2" s="3"/>
    </row>
    <row r="3" spans="3:10" ht="18.75" x14ac:dyDescent="0.3">
      <c r="C3" s="4" t="s">
        <v>0</v>
      </c>
      <c r="D3" s="4" t="s">
        <v>7</v>
      </c>
      <c r="E3" s="4" t="s">
        <v>1</v>
      </c>
      <c r="G3" s="11" t="s">
        <v>14</v>
      </c>
      <c r="H3" s="12"/>
      <c r="I3" s="12"/>
      <c r="J3" s="13"/>
    </row>
    <row r="4" spans="3:10" ht="18.75" x14ac:dyDescent="0.3">
      <c r="C4" s="2">
        <v>0</v>
      </c>
      <c r="D4" s="6">
        <v>100000</v>
      </c>
      <c r="E4" s="6">
        <v>-100000</v>
      </c>
      <c r="G4" s="14"/>
      <c r="H4" s="15"/>
      <c r="I4" s="15"/>
      <c r="J4" s="16"/>
    </row>
    <row r="5" spans="3:10" ht="18.75" x14ac:dyDescent="0.3">
      <c r="C5" s="2">
        <v>1</v>
      </c>
      <c r="D5" s="2"/>
      <c r="E5" s="6">
        <v>50000</v>
      </c>
      <c r="G5" s="14"/>
      <c r="H5" s="15"/>
      <c r="I5" s="15"/>
      <c r="J5" s="16"/>
    </row>
    <row r="6" spans="3:10" ht="18.75" x14ac:dyDescent="0.3">
      <c r="C6" s="2">
        <v>2</v>
      </c>
      <c r="D6" s="2"/>
      <c r="E6" s="6">
        <v>40000</v>
      </c>
      <c r="G6" s="14"/>
      <c r="H6" s="15"/>
      <c r="I6" s="15"/>
      <c r="J6" s="16"/>
    </row>
    <row r="7" spans="3:10" ht="18.75" x14ac:dyDescent="0.3">
      <c r="C7" s="2">
        <v>3</v>
      </c>
      <c r="D7" s="1"/>
      <c r="E7" s="6">
        <v>70000</v>
      </c>
      <c r="G7" s="14"/>
      <c r="H7" s="15"/>
      <c r="I7" s="15"/>
      <c r="J7" s="16"/>
    </row>
    <row r="8" spans="3:10" ht="18.75" x14ac:dyDescent="0.3">
      <c r="C8" s="7" t="s">
        <v>6</v>
      </c>
      <c r="D8" s="8">
        <f>SUM(D4:D7)</f>
        <v>100000</v>
      </c>
      <c r="E8" s="8">
        <f>SUM(E5:E7)</f>
        <v>160000</v>
      </c>
      <c r="G8" s="14"/>
      <c r="H8" s="15"/>
      <c r="I8" s="15"/>
      <c r="J8" s="16"/>
    </row>
    <row r="9" spans="3:10" x14ac:dyDescent="0.25">
      <c r="G9" s="14"/>
      <c r="H9" s="15"/>
      <c r="I9" s="15"/>
      <c r="J9" s="16"/>
    </row>
    <row r="10" spans="3:10" ht="18.75" x14ac:dyDescent="0.3">
      <c r="C10" s="5" t="s">
        <v>2</v>
      </c>
      <c r="D10" s="2" t="s">
        <v>3</v>
      </c>
      <c r="E10" s="7" t="s">
        <v>11</v>
      </c>
      <c r="G10" s="14"/>
      <c r="H10" s="15"/>
      <c r="I10" s="15"/>
      <c r="J10" s="16"/>
    </row>
    <row r="11" spans="3:10" ht="18" customHeight="1" x14ac:dyDescent="0.3">
      <c r="C11" s="5" t="s">
        <v>4</v>
      </c>
      <c r="D11" s="2" t="s">
        <v>5</v>
      </c>
      <c r="E11" s="9">
        <f>(E8-D8)/D8</f>
        <v>0.6</v>
      </c>
      <c r="G11" s="14"/>
      <c r="H11" s="15"/>
      <c r="I11" s="15"/>
      <c r="J11" s="16"/>
    </row>
    <row r="12" spans="3:10" ht="18.75" x14ac:dyDescent="0.3">
      <c r="C12" s="5" t="s">
        <v>8</v>
      </c>
      <c r="D12" s="2" t="s">
        <v>9</v>
      </c>
      <c r="E12" s="10">
        <f>IRR(E4:E7)</f>
        <v>0.25916905241046151</v>
      </c>
      <c r="G12" s="14"/>
      <c r="H12" s="15"/>
      <c r="I12" s="15"/>
      <c r="J12" s="16"/>
    </row>
    <row r="13" spans="3:10" ht="19.5" thickBot="1" x14ac:dyDescent="0.35">
      <c r="C13" s="5" t="s">
        <v>10</v>
      </c>
      <c r="D13" s="2" t="s">
        <v>9</v>
      </c>
      <c r="E13" s="8">
        <f>NPV(10%,E4:E7)</f>
        <v>28276.757052113895</v>
      </c>
      <c r="G13" s="17"/>
      <c r="H13" s="18"/>
      <c r="I13" s="18"/>
      <c r="J13" s="19"/>
    </row>
    <row r="14" spans="3:10" ht="15.75" thickBot="1" x14ac:dyDescent="0.3"/>
    <row r="15" spans="3:10" ht="19.5" thickBot="1" x14ac:dyDescent="0.35">
      <c r="C15" s="20" t="s">
        <v>12</v>
      </c>
      <c r="D15" s="21"/>
      <c r="E15" s="22"/>
    </row>
  </sheetData>
  <mergeCells count="3">
    <mergeCell ref="G3:J13"/>
    <mergeCell ref="C15:E15"/>
    <mergeCell ref="C1:J1"/>
  </mergeCells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2023-09-18T00:23:22Z</cp:lastPrinted>
  <dcterms:created xsi:type="dcterms:W3CDTF">2023-01-29T16:35:49Z</dcterms:created>
  <dcterms:modified xsi:type="dcterms:W3CDTF">2023-09-18T04:31:49Z</dcterms:modified>
</cp:coreProperties>
</file>