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3000" windowWidth="20490" windowHeight="8235" activeTab="2"/>
  </bookViews>
  <sheets>
    <sheet name="Memory" sheetId="1" r:id="rId1"/>
    <sheet name="Area" sheetId="2" r:id="rId2"/>
    <sheet name="Neural Network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G10" i="1"/>
  <c r="H10" i="1"/>
  <c r="E9" i="1"/>
  <c r="G9" i="1"/>
  <c r="H9" i="1"/>
  <c r="E11" i="1"/>
  <c r="G11" i="1"/>
  <c r="G3" i="1"/>
  <c r="G7" i="1"/>
  <c r="G8" i="1"/>
  <c r="G2" i="1"/>
  <c r="E3" i="1"/>
  <c r="E7" i="1"/>
  <c r="E8" i="1"/>
  <c r="E12" i="1"/>
  <c r="F12" i="1" s="1"/>
  <c r="G12" i="1" s="1"/>
  <c r="D12" i="1"/>
  <c r="H8" i="1"/>
  <c r="H7" i="1"/>
  <c r="E6" i="1"/>
  <c r="H6" i="1" s="1"/>
  <c r="E5" i="1"/>
  <c r="H5" i="1" s="1"/>
  <c r="E4" i="1"/>
  <c r="H4" i="1" s="1"/>
  <c r="H3" i="1"/>
  <c r="E2" i="1"/>
  <c r="H2" i="1" s="1"/>
  <c r="G6" i="1" l="1"/>
  <c r="G5" i="1"/>
  <c r="G4" i="1"/>
  <c r="H11" i="1"/>
</calcChain>
</file>

<file path=xl/comments1.xml><?xml version="1.0" encoding="utf-8"?>
<comments xmlns="http://schemas.openxmlformats.org/spreadsheetml/2006/main">
  <authors>
    <author>作者</author>
  </authors>
  <commentLis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=GBFWEI/8 /(1-sparsity)</t>
        </r>
      </text>
    </comment>
    <comment ref="A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待加</t>
        </r>
      </text>
    </comment>
  </commentList>
</comments>
</file>

<file path=xl/sharedStrings.xml><?xml version="1.0" encoding="utf-8"?>
<sst xmlns="http://schemas.openxmlformats.org/spreadsheetml/2006/main" count="117" uniqueCount="92">
  <si>
    <t>深度</t>
  </si>
  <si>
    <t>个数</t>
  </si>
  <si>
    <t>容量/byte</t>
  </si>
  <si>
    <t>每一个的kB</t>
    <phoneticPr fontId="2" type="noConversion"/>
  </si>
  <si>
    <t>GBFWEI</t>
    <phoneticPr fontId="1" type="noConversion"/>
  </si>
  <si>
    <t>GBFFLGWEI</t>
    <phoneticPr fontId="1" type="noConversion"/>
  </si>
  <si>
    <t>GBFACT</t>
    <phoneticPr fontId="1" type="noConversion"/>
  </si>
  <si>
    <t>名字</t>
    <phoneticPr fontId="1" type="noConversion"/>
  </si>
  <si>
    <t>GBFFLGACT</t>
    <phoneticPr fontId="1" type="noConversion"/>
  </si>
  <si>
    <t>GBFOFM</t>
    <phoneticPr fontId="1" type="noConversion"/>
  </si>
  <si>
    <t>GBFFLGOFM</t>
    <phoneticPr fontId="1" type="noConversion"/>
  </si>
  <si>
    <t>RAM_PEC</t>
    <phoneticPr fontId="1" type="noConversion"/>
  </si>
  <si>
    <t>/KB</t>
    <phoneticPr fontId="1" type="noConversion"/>
  </si>
  <si>
    <t>宽度/bit</t>
    <phoneticPr fontId="1" type="noConversion"/>
  </si>
  <si>
    <t>容量/bit</t>
    <phoneticPr fontId="1" type="noConversion"/>
  </si>
  <si>
    <t>总计</t>
    <phoneticPr fontId="1" type="noConversion"/>
  </si>
  <si>
    <t>RAM_ASYSFIFO</t>
    <phoneticPr fontId="1" type="noConversion"/>
  </si>
  <si>
    <t>RAM_FRM_POOL</t>
    <phoneticPr fontId="1" type="noConversion"/>
  </si>
  <si>
    <t>RAM_DELTA</t>
    <phoneticPr fontId="1" type="noConversion"/>
  </si>
  <si>
    <t>准确率top-1</t>
    <phoneticPr fontId="1" type="noConversion"/>
  </si>
  <si>
    <t>82.3% (1 net)</t>
    <phoneticPr fontId="1" type="noConversion"/>
  </si>
  <si>
    <t>85.2% (3 nets)</t>
    <phoneticPr fontId="1" type="noConversion"/>
  </si>
  <si>
    <t>准确率</t>
    <phoneticPr fontId="1" type="noConversion"/>
  </si>
  <si>
    <t>论文标准</t>
    <phoneticPr fontId="1" type="noConversion"/>
  </si>
  <si>
    <t>训练（自己）</t>
    <phoneticPr fontId="1" type="noConversion"/>
  </si>
  <si>
    <t>准确率top-5</t>
    <phoneticPr fontId="1" type="noConversion"/>
  </si>
  <si>
    <t>准确率</t>
    <phoneticPr fontId="1" type="noConversion"/>
  </si>
  <si>
    <t>权值稀疏度91.33</t>
    <phoneticPr fontId="1" type="noConversion"/>
  </si>
  <si>
    <t>权值稀疏度90.77</t>
    <phoneticPr fontId="1" type="noConversion"/>
  </si>
  <si>
    <t>权值稀疏度0.00</t>
    <phoneticPr fontId="1" type="noConversion"/>
  </si>
  <si>
    <t>各层激活差值稀疏度</t>
    <phoneticPr fontId="1" type="noConversion"/>
  </si>
  <si>
    <t>Conv2</t>
    <phoneticPr fontId="1" type="noConversion"/>
  </si>
  <si>
    <t>所有帧</t>
    <phoneticPr fontId="1" type="noConversion"/>
  </si>
  <si>
    <t>只有差值帧</t>
    <phoneticPr fontId="1" type="noConversion"/>
  </si>
  <si>
    <t>差值帧且带阈值(2)</t>
    <phoneticPr fontId="1" type="noConversion"/>
  </si>
  <si>
    <t>C3D(动作识别）</t>
    <phoneticPr fontId="1" type="noConversion"/>
  </si>
  <si>
    <t>Conv1</t>
    <phoneticPr fontId="1" type="noConversion"/>
  </si>
  <si>
    <t>未差值稀疏度</t>
    <phoneticPr fontId="1" type="noConversion"/>
  </si>
  <si>
    <t>Conv3</t>
    <phoneticPr fontId="1" type="noConversion"/>
  </si>
  <si>
    <t>Conv4</t>
    <phoneticPr fontId="1" type="noConversion"/>
  </si>
  <si>
    <t>Layer</t>
  </si>
  <si>
    <t>IFM Size</t>
  </si>
  <si>
    <t>/frame</t>
  </si>
  <si>
    <t>Filter Size</t>
  </si>
  <si>
    <t>Filter Size/</t>
  </si>
  <si>
    <t>frame</t>
  </si>
  <si>
    <t>Multiplication</t>
  </si>
  <si>
    <t>CONV1</t>
  </si>
  <si>
    <t>600KB</t>
  </si>
  <si>
    <t>37KB</t>
  </si>
  <si>
    <t>5KB</t>
  </si>
  <si>
    <t>1.7KB</t>
  </si>
  <si>
    <t>346M</t>
  </si>
  <si>
    <t>CONV2</t>
  </si>
  <si>
    <t>3MB</t>
  </si>
  <si>
    <t>200KB</t>
  </si>
  <si>
    <t>0.2MB</t>
  </si>
  <si>
    <t>73KB</t>
  </si>
  <si>
    <t>3,699M</t>
  </si>
  <si>
    <t>CONV3</t>
  </si>
  <si>
    <t>750KB</t>
  </si>
  <si>
    <t>100KB</t>
  </si>
  <si>
    <t>0.8MB</t>
  </si>
  <si>
    <t>294KB</t>
  </si>
  <si>
    <t>1,849M</t>
  </si>
  <si>
    <t>CONV4</t>
  </si>
  <si>
    <t>1.5MB</t>
  </si>
  <si>
    <t>1.75MB</t>
  </si>
  <si>
    <t>589KB</t>
  </si>
  <si>
    <t>3,700M</t>
  </si>
  <si>
    <t>CONV5</t>
  </si>
  <si>
    <t>50KB</t>
  </si>
  <si>
    <t>3.5MB</t>
  </si>
  <si>
    <t>1MB</t>
  </si>
  <si>
    <t>924M</t>
  </si>
  <si>
    <t>CONV6</t>
  </si>
  <si>
    <t>0.4MB</t>
  </si>
  <si>
    <t>7MB</t>
  </si>
  <si>
    <t>2.3MB</t>
  </si>
  <si>
    <t>CONV7</t>
  </si>
  <si>
    <t>25KB</t>
  </si>
  <si>
    <t>231M</t>
  </si>
  <si>
    <t>CONV8</t>
  </si>
  <si>
    <t>FC1</t>
    <phoneticPr fontId="1" type="noConversion"/>
  </si>
  <si>
    <t>0.8KB</t>
    <phoneticPr fontId="1" type="noConversion"/>
  </si>
  <si>
    <t>33.5MB</t>
    <phoneticPr fontId="1" type="noConversion"/>
  </si>
  <si>
    <t>FC2</t>
    <phoneticPr fontId="1" type="noConversion"/>
  </si>
  <si>
    <t>FC3</t>
    <phoneticPr fontId="1" type="noConversion"/>
  </si>
  <si>
    <t>0.4KB</t>
    <phoneticPr fontId="1" type="noConversion"/>
  </si>
  <si>
    <t>0.4KB</t>
    <phoneticPr fontId="1" type="noConversion"/>
  </si>
  <si>
    <t>16.8MB</t>
    <phoneticPr fontId="1" type="noConversion"/>
  </si>
  <si>
    <t>0.41MB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</si>
</sst>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4" tint="0.39997558519241921"/>
      <name val="等线"/>
      <family val="2"/>
      <scheme val="minor"/>
    </font>
    <font>
      <b/>
      <sz val="12"/>
      <color rgb="FFFFFFFF"/>
      <name val="Times New Roman"/>
      <family val="1"/>
    </font>
    <font>
      <sz val="12"/>
      <color rgb="FF000000"/>
      <name val="Times New Roman"/>
      <family val="1"/>
    </font>
    <font>
      <b/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0D8E8"/>
        <bgColor indexed="64"/>
      </patternFill>
    </fill>
    <fill>
      <patternFill patternType="solid">
        <fgColor rgb="FFE9EDF4"/>
        <bgColor indexed="64"/>
      </patternFill>
    </fill>
  </fills>
  <borders count="5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>
      <left style="medium">
        <color rgb="FFFFFFFF"/>
      </left>
      <right style="medium">
        <color rgb="FFFFFFFF"/>
      </right>
      <top style="thick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3" fillId="0" borderId="0" xfId="0" applyFont="1"/>
    <xf numFmtId="0" fontId="6" fillId="0" borderId="0" xfId="0" applyFont="1"/>
    <xf numFmtId="9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 vertical="center" wrapText="1" readingOrder="1"/>
    </xf>
    <xf numFmtId="0" fontId="7" fillId="2" borderId="2" xfId="0" applyFont="1" applyFill="1" applyBorder="1" applyAlignment="1">
      <alignment horizontal="center" vertical="center" wrapText="1" readingOrder="1"/>
    </xf>
    <xf numFmtId="0" fontId="8" fillId="3" borderId="3" xfId="0" applyFont="1" applyFill="1" applyBorder="1" applyAlignment="1">
      <alignment horizontal="center" vertical="center" wrapText="1" readingOrder="1"/>
    </xf>
    <xf numFmtId="0" fontId="8" fillId="4" borderId="4" xfId="0" applyFont="1" applyFill="1" applyBorder="1" applyAlignment="1">
      <alignment horizontal="center" vertical="center" wrapText="1" readingOrder="1"/>
    </xf>
    <xf numFmtId="0" fontId="8" fillId="3" borderId="4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 vertical="center" wrapText="1" readingOrder="1"/>
    </xf>
    <xf numFmtId="0" fontId="7" fillId="2" borderId="2" xfId="0" applyFont="1" applyFill="1" applyBorder="1" applyAlignment="1">
      <alignment horizontal="center" vertical="center" wrapText="1" readingOrder="1"/>
    </xf>
    <xf numFmtId="0" fontId="9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28575</xdr:colOff>
      <xdr:row>12</xdr:row>
      <xdr:rowOff>9525</xdr:rowOff>
    </xdr:from>
    <xdr:to>
      <xdr:col>23</xdr:col>
      <xdr:colOff>271331</xdr:colOff>
      <xdr:row>22</xdr:row>
      <xdr:rowOff>81294</xdr:rowOff>
    </xdr:to>
    <xdr:pic>
      <xdr:nvPicPr>
        <xdr:cNvPr id="2" name="图片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8002"/>
        <a:stretch/>
      </xdr:blipFill>
      <xdr:spPr>
        <a:xfrm>
          <a:off x="11572875" y="2190750"/>
          <a:ext cx="5043356" cy="2367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EEACA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workbookViewId="0">
      <selection activeCell="F15" sqref="F15"/>
    </sheetView>
  </sheetViews>
  <sheetFormatPr defaultRowHeight="14.25" x14ac:dyDescent="0.2"/>
  <cols>
    <col min="1" max="1" width="25.625" customWidth="1"/>
  </cols>
  <sheetData>
    <row r="1" spans="1:8" x14ac:dyDescent="0.2">
      <c r="A1" t="s">
        <v>7</v>
      </c>
      <c r="B1" t="s">
        <v>0</v>
      </c>
      <c r="C1" t="s">
        <v>13</v>
      </c>
      <c r="D1" t="s">
        <v>1</v>
      </c>
      <c r="E1" t="s">
        <v>14</v>
      </c>
      <c r="F1" t="s">
        <v>2</v>
      </c>
      <c r="G1" t="s">
        <v>12</v>
      </c>
      <c r="H1" t="s">
        <v>3</v>
      </c>
    </row>
    <row r="2" spans="1:8" x14ac:dyDescent="0.2">
      <c r="A2" t="s">
        <v>4</v>
      </c>
      <c r="B2">
        <v>256</v>
      </c>
      <c r="C2">
        <v>96</v>
      </c>
      <c r="D2">
        <v>1</v>
      </c>
      <c r="E2">
        <f>B2*C2*D2</f>
        <v>24576</v>
      </c>
      <c r="G2">
        <f>E2/8192</f>
        <v>3</v>
      </c>
      <c r="H2">
        <f>(E2/D2)/8192</f>
        <v>3</v>
      </c>
    </row>
    <row r="3" spans="1:8" x14ac:dyDescent="0.2">
      <c r="A3" t="s">
        <v>5</v>
      </c>
      <c r="B3">
        <v>32</v>
      </c>
      <c r="C3">
        <v>96</v>
      </c>
      <c r="D3">
        <v>1</v>
      </c>
      <c r="E3">
        <f>B3*C3*D3</f>
        <v>3072</v>
      </c>
      <c r="G3">
        <f t="shared" ref="G3:G11" si="0">E3/8192</f>
        <v>0.375</v>
      </c>
      <c r="H3">
        <f t="shared" ref="H3:H11" si="1">(E3/D3)/8192</f>
        <v>0.375</v>
      </c>
    </row>
    <row r="4" spans="1:8" x14ac:dyDescent="0.2">
      <c r="A4" t="s">
        <v>6</v>
      </c>
      <c r="B4">
        <v>256</v>
      </c>
      <c r="C4">
        <v>96</v>
      </c>
      <c r="D4">
        <v>1</v>
      </c>
      <c r="E4">
        <f t="shared" ref="E4:E6" si="2">B4*C4*D4</f>
        <v>24576</v>
      </c>
      <c r="G4">
        <f t="shared" si="0"/>
        <v>3</v>
      </c>
      <c r="H4">
        <f t="shared" si="1"/>
        <v>3</v>
      </c>
    </row>
    <row r="5" spans="1:8" x14ac:dyDescent="0.2">
      <c r="A5" t="s">
        <v>8</v>
      </c>
      <c r="B5">
        <v>32</v>
      </c>
      <c r="C5">
        <v>96</v>
      </c>
      <c r="D5">
        <v>1</v>
      </c>
      <c r="E5">
        <f t="shared" si="2"/>
        <v>3072</v>
      </c>
      <c r="G5">
        <f t="shared" si="0"/>
        <v>0.375</v>
      </c>
      <c r="H5">
        <f t="shared" si="1"/>
        <v>0.375</v>
      </c>
    </row>
    <row r="6" spans="1:8" x14ac:dyDescent="0.2">
      <c r="A6" t="s">
        <v>9</v>
      </c>
      <c r="B6" s="1">
        <v>256</v>
      </c>
      <c r="C6">
        <v>96</v>
      </c>
      <c r="D6">
        <v>1</v>
      </c>
      <c r="E6">
        <f t="shared" si="2"/>
        <v>24576</v>
      </c>
      <c r="G6">
        <f t="shared" si="0"/>
        <v>3</v>
      </c>
      <c r="H6">
        <f t="shared" si="1"/>
        <v>3</v>
      </c>
    </row>
    <row r="7" spans="1:8" x14ac:dyDescent="0.2">
      <c r="A7" t="s">
        <v>10</v>
      </c>
      <c r="B7" s="1">
        <v>32</v>
      </c>
      <c r="C7">
        <v>96</v>
      </c>
      <c r="D7">
        <v>1</v>
      </c>
      <c r="E7">
        <f>B7*C7*D7</f>
        <v>3072</v>
      </c>
      <c r="G7">
        <f t="shared" si="0"/>
        <v>0.375</v>
      </c>
      <c r="H7">
        <f t="shared" si="1"/>
        <v>0.375</v>
      </c>
    </row>
    <row r="8" spans="1:8" x14ac:dyDescent="0.2">
      <c r="A8" t="s">
        <v>11</v>
      </c>
      <c r="B8">
        <v>196</v>
      </c>
      <c r="C8">
        <v>29</v>
      </c>
      <c r="D8">
        <v>64</v>
      </c>
      <c r="E8">
        <f>B8*C8*D8</f>
        <v>363776</v>
      </c>
      <c r="G8">
        <f t="shared" si="0"/>
        <v>44.40625</v>
      </c>
      <c r="H8">
        <f t="shared" si="1"/>
        <v>0.69384765625</v>
      </c>
    </row>
    <row r="9" spans="1:8" x14ac:dyDescent="0.2">
      <c r="A9" t="s">
        <v>17</v>
      </c>
      <c r="B9">
        <v>49</v>
      </c>
      <c r="C9">
        <v>144</v>
      </c>
      <c r="D9">
        <v>1</v>
      </c>
      <c r="E9">
        <f>B9*C9*D9</f>
        <v>7056</v>
      </c>
      <c r="G9">
        <f t="shared" si="0"/>
        <v>0.861328125</v>
      </c>
      <c r="H9">
        <f t="shared" si="1"/>
        <v>0.861328125</v>
      </c>
    </row>
    <row r="10" spans="1:8" x14ac:dyDescent="0.2">
      <c r="A10" t="s">
        <v>18</v>
      </c>
      <c r="B10">
        <v>196</v>
      </c>
      <c r="C10">
        <v>144</v>
      </c>
      <c r="D10">
        <v>1</v>
      </c>
      <c r="E10">
        <f>B10*C10*D10</f>
        <v>28224</v>
      </c>
      <c r="G10">
        <f t="shared" si="0"/>
        <v>3.4453125</v>
      </c>
      <c r="H10">
        <f t="shared" si="1"/>
        <v>3.4453125</v>
      </c>
    </row>
    <row r="11" spans="1:8" x14ac:dyDescent="0.2">
      <c r="A11" s="2" t="s">
        <v>16</v>
      </c>
      <c r="B11">
        <v>32</v>
      </c>
      <c r="C11">
        <v>96</v>
      </c>
      <c r="D11">
        <v>2</v>
      </c>
      <c r="E11">
        <f>B11*C11*D11</f>
        <v>6144</v>
      </c>
      <c r="G11">
        <f t="shared" si="0"/>
        <v>0.75</v>
      </c>
      <c r="H11">
        <f t="shared" si="1"/>
        <v>0.375</v>
      </c>
    </row>
    <row r="12" spans="1:8" x14ac:dyDescent="0.2">
      <c r="A12" t="s">
        <v>15</v>
      </c>
      <c r="D12">
        <f>SUM(D2:D11)</f>
        <v>74</v>
      </c>
      <c r="E12">
        <f>SUM(E2:E11)</f>
        <v>488144</v>
      </c>
      <c r="F12">
        <f>E12/8</f>
        <v>61018</v>
      </c>
      <c r="G12">
        <f>F12/1024</f>
        <v>59.587890625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6"/>
  <sheetViews>
    <sheetView tabSelected="1" topLeftCell="I1" workbookViewId="0">
      <selection activeCell="N10" sqref="N10"/>
    </sheetView>
  </sheetViews>
  <sheetFormatPr defaultRowHeight="14.25" x14ac:dyDescent="0.2"/>
  <cols>
    <col min="12" max="12" width="16.5" customWidth="1"/>
  </cols>
  <sheetData>
    <row r="1" spans="2:24" x14ac:dyDescent="0.2">
      <c r="B1" t="s">
        <v>35</v>
      </c>
    </row>
    <row r="2" spans="2:24" x14ac:dyDescent="0.2">
      <c r="C2" t="s">
        <v>22</v>
      </c>
      <c r="M2" s="5" t="s">
        <v>30</v>
      </c>
      <c r="N2" s="5"/>
      <c r="O2" s="5"/>
    </row>
    <row r="3" spans="2:24" x14ac:dyDescent="0.2">
      <c r="B3" s="5" t="s">
        <v>23</v>
      </c>
      <c r="C3" s="5"/>
      <c r="D3" t="s">
        <v>24</v>
      </c>
      <c r="G3" s="11" t="s">
        <v>36</v>
      </c>
      <c r="H3" s="11"/>
      <c r="I3" s="11"/>
      <c r="J3" s="11"/>
      <c r="K3" s="11"/>
      <c r="L3" s="14" t="s">
        <v>31</v>
      </c>
      <c r="M3" s="14"/>
      <c r="N3" s="14"/>
      <c r="O3" s="14"/>
      <c r="P3" s="11" t="s">
        <v>38</v>
      </c>
      <c r="Q3" s="11"/>
      <c r="R3" s="11"/>
      <c r="S3" s="11"/>
      <c r="U3" s="11" t="s">
        <v>39</v>
      </c>
      <c r="V3" s="11"/>
      <c r="W3" s="11"/>
      <c r="X3" s="11"/>
    </row>
    <row r="4" spans="2:24" x14ac:dyDescent="0.2">
      <c r="B4" s="5"/>
      <c r="C4" s="5"/>
      <c r="G4" t="s">
        <v>37</v>
      </c>
      <c r="H4" t="s">
        <v>32</v>
      </c>
      <c r="I4" t="s">
        <v>33</v>
      </c>
      <c r="J4" t="s">
        <v>34</v>
      </c>
      <c r="L4" t="s">
        <v>37</v>
      </c>
      <c r="M4" t="s">
        <v>32</v>
      </c>
      <c r="N4" t="s">
        <v>33</v>
      </c>
      <c r="O4" t="s">
        <v>34</v>
      </c>
      <c r="P4" t="s">
        <v>37</v>
      </c>
      <c r="Q4" t="s">
        <v>32</v>
      </c>
      <c r="R4" t="s">
        <v>33</v>
      </c>
      <c r="S4" t="s">
        <v>34</v>
      </c>
      <c r="U4" t="s">
        <v>37</v>
      </c>
      <c r="V4" t="s">
        <v>32</v>
      </c>
      <c r="W4" t="s">
        <v>33</v>
      </c>
      <c r="X4" t="s">
        <v>34</v>
      </c>
    </row>
    <row r="5" spans="2:24" x14ac:dyDescent="0.2">
      <c r="B5" t="s">
        <v>19</v>
      </c>
      <c r="C5" t="s">
        <v>25</v>
      </c>
      <c r="D5" t="s">
        <v>29</v>
      </c>
      <c r="E5" t="s">
        <v>28</v>
      </c>
      <c r="F5" s="5" t="s">
        <v>27</v>
      </c>
      <c r="G5" s="5">
        <v>0.85</v>
      </c>
      <c r="H5">
        <v>37</v>
      </c>
      <c r="I5">
        <v>40</v>
      </c>
      <c r="J5">
        <v>63</v>
      </c>
      <c r="L5" s="5">
        <v>56</v>
      </c>
      <c r="M5">
        <v>72.7</v>
      </c>
      <c r="N5">
        <v>73.8</v>
      </c>
      <c r="O5">
        <v>91</v>
      </c>
      <c r="P5" s="5">
        <v>44</v>
      </c>
      <c r="Q5">
        <v>61</v>
      </c>
      <c r="R5">
        <v>64</v>
      </c>
      <c r="S5">
        <v>85</v>
      </c>
      <c r="U5" s="5">
        <v>46</v>
      </c>
      <c r="V5">
        <v>62</v>
      </c>
      <c r="W5">
        <v>66</v>
      </c>
      <c r="X5">
        <v>86</v>
      </c>
    </row>
    <row r="6" spans="2:24" x14ac:dyDescent="0.2">
      <c r="B6" t="s">
        <v>20</v>
      </c>
      <c r="C6" t="s">
        <v>21</v>
      </c>
      <c r="D6" s="4">
        <v>0.96699999999999997</v>
      </c>
      <c r="E6" s="3">
        <v>0.85</v>
      </c>
      <c r="F6" t="s">
        <v>26</v>
      </c>
    </row>
    <row r="7" spans="2:24" x14ac:dyDescent="0.2">
      <c r="F7" s="3">
        <v>0.77</v>
      </c>
      <c r="G7" s="3"/>
      <c r="H7" s="3"/>
      <c r="I7" s="3"/>
      <c r="J7" s="3"/>
      <c r="K7" s="3"/>
      <c r="L7" s="3"/>
    </row>
    <row r="12" spans="2:24" ht="15" thickBot="1" x14ac:dyDescent="0.25"/>
    <row r="13" spans="2:24" ht="31.5" x14ac:dyDescent="0.2">
      <c r="K13" s="12" t="s">
        <v>40</v>
      </c>
      <c r="L13" s="12" t="s">
        <v>41</v>
      </c>
      <c r="M13" s="6" t="s">
        <v>41</v>
      </c>
      <c r="N13" s="12" t="s">
        <v>43</v>
      </c>
      <c r="O13" s="6" t="s">
        <v>44</v>
      </c>
      <c r="P13" s="12" t="s">
        <v>46</v>
      </c>
    </row>
    <row r="14" spans="2:24" ht="16.5" thickBot="1" x14ac:dyDescent="0.25">
      <c r="K14" s="13"/>
      <c r="L14" s="13"/>
      <c r="M14" s="7" t="s">
        <v>42</v>
      </c>
      <c r="N14" s="13"/>
      <c r="O14" s="7" t="s">
        <v>45</v>
      </c>
      <c r="P14" s="13"/>
    </row>
    <row r="15" spans="2:24" ht="17.25" thickTop="1" thickBot="1" x14ac:dyDescent="0.25">
      <c r="K15" s="8" t="s">
        <v>47</v>
      </c>
      <c r="L15" s="8" t="s">
        <v>48</v>
      </c>
      <c r="M15" s="8" t="s">
        <v>49</v>
      </c>
      <c r="N15" s="8" t="s">
        <v>50</v>
      </c>
      <c r="O15" s="8" t="s">
        <v>51</v>
      </c>
      <c r="P15" s="8" t="s">
        <v>52</v>
      </c>
    </row>
    <row r="16" spans="2:24" ht="16.5" thickBot="1" x14ac:dyDescent="0.25">
      <c r="K16" s="9" t="s">
        <v>53</v>
      </c>
      <c r="L16" s="9" t="s">
        <v>54</v>
      </c>
      <c r="M16" s="9" t="s">
        <v>55</v>
      </c>
      <c r="N16" s="9" t="s">
        <v>56</v>
      </c>
      <c r="O16" s="9" t="s">
        <v>57</v>
      </c>
      <c r="P16" s="9" t="s">
        <v>58</v>
      </c>
    </row>
    <row r="17" spans="11:16" ht="16.5" thickBot="1" x14ac:dyDescent="0.25">
      <c r="K17" s="10" t="s">
        <v>59</v>
      </c>
      <c r="L17" s="10" t="s">
        <v>60</v>
      </c>
      <c r="M17" s="10" t="s">
        <v>61</v>
      </c>
      <c r="N17" s="10" t="s">
        <v>62</v>
      </c>
      <c r="O17" s="10" t="s">
        <v>63</v>
      </c>
      <c r="P17" s="10" t="s">
        <v>64</v>
      </c>
    </row>
    <row r="18" spans="11:16" ht="16.5" thickBot="1" x14ac:dyDescent="0.25">
      <c r="K18" s="9" t="s">
        <v>65</v>
      </c>
      <c r="L18" s="9" t="s">
        <v>66</v>
      </c>
      <c r="M18" s="9" t="s">
        <v>55</v>
      </c>
      <c r="N18" s="9" t="s">
        <v>67</v>
      </c>
      <c r="O18" s="9" t="s">
        <v>68</v>
      </c>
      <c r="P18" s="9" t="s">
        <v>69</v>
      </c>
    </row>
    <row r="19" spans="11:16" ht="16.5" thickBot="1" x14ac:dyDescent="0.25">
      <c r="K19" s="10" t="s">
        <v>70</v>
      </c>
      <c r="L19" s="10" t="s">
        <v>56</v>
      </c>
      <c r="M19" s="10" t="s">
        <v>71</v>
      </c>
      <c r="N19" s="10" t="s">
        <v>72</v>
      </c>
      <c r="O19" s="10" t="s">
        <v>73</v>
      </c>
      <c r="P19" s="10" t="s">
        <v>74</v>
      </c>
    </row>
    <row r="20" spans="11:16" ht="16.5" thickBot="1" x14ac:dyDescent="0.25">
      <c r="K20" s="9" t="s">
        <v>75</v>
      </c>
      <c r="L20" s="9" t="s">
        <v>76</v>
      </c>
      <c r="M20" s="9" t="s">
        <v>61</v>
      </c>
      <c r="N20" s="9" t="s">
        <v>77</v>
      </c>
      <c r="O20" s="9" t="s">
        <v>78</v>
      </c>
      <c r="P20" s="9" t="s">
        <v>64</v>
      </c>
    </row>
    <row r="21" spans="11:16" ht="16.5" thickBot="1" x14ac:dyDescent="0.25">
      <c r="K21" s="10" t="s">
        <v>79</v>
      </c>
      <c r="L21" s="10" t="s">
        <v>71</v>
      </c>
      <c r="M21" s="10" t="s">
        <v>80</v>
      </c>
      <c r="N21" s="10" t="s">
        <v>77</v>
      </c>
      <c r="O21" s="10" t="s">
        <v>78</v>
      </c>
      <c r="P21" s="10" t="s">
        <v>81</v>
      </c>
    </row>
    <row r="22" spans="11:16" ht="16.5" thickBot="1" x14ac:dyDescent="0.25">
      <c r="K22" s="9" t="s">
        <v>82</v>
      </c>
      <c r="L22" s="9" t="s">
        <v>71</v>
      </c>
      <c r="M22" s="9" t="s">
        <v>80</v>
      </c>
      <c r="N22" s="9" t="s">
        <v>77</v>
      </c>
      <c r="O22" s="9" t="s">
        <v>78</v>
      </c>
      <c r="P22" s="9" t="s">
        <v>81</v>
      </c>
    </row>
    <row r="23" spans="11:16" ht="16.5" thickBot="1" x14ac:dyDescent="0.25">
      <c r="K23" s="9" t="s">
        <v>83</v>
      </c>
      <c r="L23" s="9" t="s">
        <v>84</v>
      </c>
      <c r="M23" s="9"/>
      <c r="N23" s="9" t="s">
        <v>85</v>
      </c>
      <c r="O23" s="9"/>
      <c r="P23" s="9"/>
    </row>
    <row r="24" spans="11:16" ht="16.5" thickBot="1" x14ac:dyDescent="0.25">
      <c r="K24" s="9" t="s">
        <v>86</v>
      </c>
      <c r="L24" s="9" t="s">
        <v>88</v>
      </c>
      <c r="M24" s="9"/>
      <c r="N24" s="9" t="s">
        <v>90</v>
      </c>
      <c r="O24" s="9"/>
      <c r="P24" s="9"/>
    </row>
    <row r="25" spans="11:16" ht="16.5" thickBot="1" x14ac:dyDescent="0.25">
      <c r="K25" s="9" t="s">
        <v>87</v>
      </c>
      <c r="L25" s="9" t="s">
        <v>89</v>
      </c>
      <c r="M25" s="9"/>
      <c r="N25" s="9" t="s">
        <v>91</v>
      </c>
      <c r="O25" s="9"/>
      <c r="P25" s="9"/>
    </row>
    <row r="26" spans="11:16" ht="16.5" thickBot="1" x14ac:dyDescent="0.25">
      <c r="K26" s="9"/>
      <c r="L26" s="9"/>
      <c r="M26" s="9"/>
      <c r="N26" s="9"/>
      <c r="O26" s="9"/>
      <c r="P26" s="9"/>
    </row>
  </sheetData>
  <mergeCells count="8">
    <mergeCell ref="U3:X3"/>
    <mergeCell ref="L3:O3"/>
    <mergeCell ref="G3:K3"/>
    <mergeCell ref="K13:K14"/>
    <mergeCell ref="L13:L14"/>
    <mergeCell ref="N13:N14"/>
    <mergeCell ref="P13:P14"/>
    <mergeCell ref="P3:S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Memory</vt:lpstr>
      <vt:lpstr>Area</vt:lpstr>
      <vt:lpstr>Neural Network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2020-04-07T12:59:35Z</dcterms:modified>
</cp:coreProperties>
</file>