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ghong.choo\Desktop\exchange-rate-data\"/>
    </mc:Choice>
  </mc:AlternateContent>
  <bookViews>
    <workbookView xWindow="0" yWindow="0" windowWidth="28800" windowHeight="12450"/>
  </bookViews>
  <sheets>
    <sheet name="Sheet1" sheetId="1" r:id="rId1"/>
    <sheet name="query" sheetId="3" r:id="rId2"/>
  </sheets>
  <definedNames>
    <definedName name="ExternalData_1" localSheetId="1" hidden="1">query!$A$1:$C$78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10" i="1"/>
  <c r="A9" i="1"/>
  <c r="A8" i="1"/>
  <c r="A7" i="1"/>
  <c r="A6" i="1"/>
  <c r="A5" i="1"/>
  <c r="A4" i="1"/>
  <c r="C14" i="1" l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I17" i="1" l="1"/>
  <c r="H17" i="1"/>
  <c r="G17" i="1"/>
  <c r="F17" i="1"/>
  <c r="E17" i="1"/>
  <c r="D17" i="1"/>
  <c r="C17" i="1"/>
</calcChain>
</file>

<file path=xl/connections.xml><?xml version="1.0" encoding="utf-8"?>
<connections xmlns="http://schemas.openxmlformats.org/spreadsheetml/2006/main">
  <connection id="1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<sst xmlns="http://schemas.openxmlformats.org/spreadsheetml/2006/main" count="98" uniqueCount="15">
  <si>
    <t>SGD</t>
  </si>
  <si>
    <t>GBP</t>
  </si>
  <si>
    <t>USD</t>
  </si>
  <si>
    <t>AUD</t>
  </si>
  <si>
    <t>Last day of the month</t>
  </si>
  <si>
    <t>RM</t>
  </si>
  <si>
    <t>unit</t>
  </si>
  <si>
    <t>THB</t>
  </si>
  <si>
    <t>PHP</t>
  </si>
  <si>
    <t>IDR</t>
  </si>
  <si>
    <t>middle_rate</t>
  </si>
  <si>
    <t>currency_code</t>
  </si>
  <si>
    <t>Average rate</t>
  </si>
  <si>
    <t>Closing rate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</si>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</sst>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Month" tableColumnId="1"/>
      <queryTableField id="2" name="middle_rate" tableColumnId="2"/>
      <queryTableField id="3" name="currency_cod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ta" displayName="data" ref="A1:C78" tableType="queryTable" totalsRowShown="0">
  <autoFilter ref="A1:C78"/>
  <tableColumns count="3">
    <tableColumn id="1" uniqueName="1" name="Month" queryTableFieldId="1" dataDxfId="2"/>
    <tableColumn id="2" uniqueName="2" name="middle_rate" queryTableFieldId="2" dataDxfId="1"/>
    <tableColumn id="3" uniqueName="3" name="currency_cod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/>
  </sheetViews>
  <sheetFormatPr defaultRowHeight="14.5" x14ac:dyDescent="0.35"/>
  <cols>
    <col min="1" max="1" width="19.08984375" bestFit="1" customWidth="1"/>
    <col min="2" max="2" width="11.36328125" bestFit="1" customWidth="1"/>
  </cols>
  <sheetData>
    <row r="1" spans="1:9" x14ac:dyDescent="0.35">
      <c r="B1" s="5" t="s">
        <v>6</v>
      </c>
      <c r="C1" s="5">
        <v>1</v>
      </c>
      <c r="D1" s="5">
        <v>100</v>
      </c>
      <c r="E1" s="5">
        <v>100</v>
      </c>
      <c r="F1" s="5">
        <v>1</v>
      </c>
      <c r="G1" s="5">
        <v>1</v>
      </c>
      <c r="H1" s="5">
        <v>1</v>
      </c>
      <c r="I1" s="5">
        <v>100</v>
      </c>
    </row>
    <row r="2" spans="1:9" x14ac:dyDescent="0.35">
      <c r="B2" s="6"/>
      <c r="C2" s="5" t="s">
        <v>0</v>
      </c>
      <c r="D2" s="5" t="s">
        <v>7</v>
      </c>
      <c r="E2" s="5" t="s">
        <v>8</v>
      </c>
      <c r="F2" s="5" t="s">
        <v>1</v>
      </c>
      <c r="G2" s="5" t="s">
        <v>2</v>
      </c>
      <c r="H2" s="5" t="s">
        <v>3</v>
      </c>
      <c r="I2" s="5" t="s">
        <v>9</v>
      </c>
    </row>
    <row r="3" spans="1:9" x14ac:dyDescent="0.35">
      <c r="A3" t="s">
        <v>4</v>
      </c>
      <c r="B3" s="3" t="s">
        <v>13</v>
      </c>
      <c r="C3" s="4" t="s">
        <v>5</v>
      </c>
      <c r="D3" s="4" t="s">
        <v>5</v>
      </c>
      <c r="E3" s="4" t="s">
        <v>5</v>
      </c>
      <c r="F3" s="4" t="s">
        <v>5</v>
      </c>
      <c r="G3" s="4" t="s">
        <v>5</v>
      </c>
      <c r="H3" s="4" t="s">
        <v>5</v>
      </c>
      <c r="I3" s="4" t="s">
        <v>5</v>
      </c>
    </row>
    <row r="4" spans="1:9" x14ac:dyDescent="0.35">
      <c r="A4" s="1">
        <f>MONTH(B4)</f>
        <v>1</v>
      </c>
      <c r="B4" s="2">
        <v>44197</v>
      </c>
      <c r="C4" s="7">
        <f>IF(SUMIFS(data[middle_rate],data[Month],Sheet1!$A4,data[currency_code],Sheet1!C$2)/C$1=0,"",SUMIFS(data[middle_rate],data[Month],Sheet1!$A4,data[currency_code],Sheet1!C$2)/C$1)</f>
        <v>3.0417000000000001</v>
      </c>
      <c r="D4" s="7">
        <f>IF(SUMIFS(data[middle_rate],data[Month],Sheet1!$A4,data[currency_code],Sheet1!D$2)/D$1=0,"",SUMIFS(data[middle_rate],data[Month],Sheet1!$A4,data[currency_code],Sheet1!D$2)/D$1)</f>
        <v>0.13505800000000001</v>
      </c>
      <c r="E4" s="7">
        <f>IF(SUMIFS(data[middle_rate],data[Month],Sheet1!$A4,data[currency_code],Sheet1!E$2)/E$1=0,"",SUMIFS(data[middle_rate],data[Month],Sheet1!$A4,data[currency_code],Sheet1!E$2)/E$1)</f>
        <v>8.4148000000000001E-2</v>
      </c>
      <c r="F4" s="7">
        <f>IF(SUMIFS(data[middle_rate],data[Month],Sheet1!$A4,data[currency_code],Sheet1!F$2)/F$1=0,"",SUMIFS(data[middle_rate],data[Month],Sheet1!$A4,data[currency_code],Sheet1!F$2)/F$1)</f>
        <v>5.5377999999999998</v>
      </c>
      <c r="G4" s="7">
        <f>IF(SUMIFS(data[middle_rate],data[Month],Sheet1!$A4,data[currency_code],Sheet1!G$2)/G$1=0,"",SUMIFS(data[middle_rate],data[Month],Sheet1!$A4,data[currency_code],Sheet1!G$2)/G$1)</f>
        <v>4.0449999999999999</v>
      </c>
      <c r="H4" s="7">
        <f>IF(SUMIFS(data[middle_rate],data[Month],Sheet1!$A4,data[currency_code],Sheet1!H$2)/H$1=0,"",SUMIFS(data[middle_rate],data[Month],Sheet1!$A4,data[currency_code],Sheet1!H$2)/H$1)</f>
        <v>3.0973000000000002</v>
      </c>
      <c r="I4" s="7">
        <f>IF(SUMIFS(data[middle_rate],data[Month],Sheet1!$A4,data[currency_code],Sheet1!I$2)/I$1=0,"",SUMIFS(data[middle_rate],data[Month],Sheet1!$A4,data[currency_code],Sheet1!I$2)/I$1)</f>
        <v>2.8800000000000001E-4</v>
      </c>
    </row>
    <row r="5" spans="1:9" x14ac:dyDescent="0.35">
      <c r="A5" s="1">
        <f t="shared" ref="A5:A15" si="0">MONTH(B5)</f>
        <v>2</v>
      </c>
      <c r="B5" s="2">
        <v>44228</v>
      </c>
      <c r="C5" s="7">
        <f>IF(SUMIFS(data[middle_rate],data[Month],Sheet1!$A5,data[currency_code],Sheet1!C$2)/C$1=0,"",SUMIFS(data[middle_rate],data[Month],Sheet1!$A5,data[currency_code],Sheet1!C$2)/C$1)</f>
        <v>3.0520999999999998</v>
      </c>
      <c r="D5" s="7">
        <f>IF(SUMIFS(data[middle_rate],data[Month],Sheet1!$A5,data[currency_code],Sheet1!D$2)/D$1=0,"",SUMIFS(data[middle_rate],data[Month],Sheet1!$A5,data[currency_code],Sheet1!D$2)/D$1)</f>
        <v>0.134356</v>
      </c>
      <c r="E5" s="7">
        <f>IF(SUMIFS(data[middle_rate],data[Month],Sheet1!$A5,data[currency_code],Sheet1!E$2)/E$1=0,"",SUMIFS(data[middle_rate],data[Month],Sheet1!$A5,data[currency_code],Sheet1!E$2)/E$1)</f>
        <v>8.3306000000000005E-2</v>
      </c>
      <c r="F5" s="7">
        <f>IF(SUMIFS(data[middle_rate],data[Month],Sheet1!$A5,data[currency_code],Sheet1!F$2)/F$1=0,"",SUMIFS(data[middle_rate],data[Month],Sheet1!$A5,data[currency_code],Sheet1!F$2)/F$1)</f>
        <v>5.6471999999999998</v>
      </c>
      <c r="G5" s="7">
        <f>IF(SUMIFS(data[middle_rate],data[Month],Sheet1!$A5,data[currency_code],Sheet1!G$2)/G$1=0,"",SUMIFS(data[middle_rate],data[Month],Sheet1!$A5,data[currency_code],Sheet1!G$2)/G$1)</f>
        <v>4.0495000000000001</v>
      </c>
      <c r="H5" s="7">
        <f>IF(SUMIFS(data[middle_rate],data[Month],Sheet1!$A5,data[currency_code],Sheet1!H$2)/H$1=0,"",SUMIFS(data[middle_rate],data[Month],Sheet1!$A5,data[currency_code],Sheet1!H$2)/H$1)</f>
        <v>3.1738</v>
      </c>
      <c r="I5" s="7">
        <f>IF(SUMIFS(data[middle_rate],data[Month],Sheet1!$A5,data[currency_code],Sheet1!I$2)/I$1=0,"",SUMIFS(data[middle_rate],data[Month],Sheet1!$A5,data[currency_code],Sheet1!I$2)/I$1)</f>
        <v>2.8400000000000002E-4</v>
      </c>
    </row>
    <row r="6" spans="1:9" x14ac:dyDescent="0.35">
      <c r="A6" s="1">
        <f t="shared" si="0"/>
        <v>3</v>
      </c>
      <c r="B6" s="2">
        <v>44256</v>
      </c>
      <c r="C6" s="7">
        <f>IF(SUMIFS(data[middle_rate],data[Month],Sheet1!$A6,data[currency_code],Sheet1!C$2)/C$1=0,"",SUMIFS(data[middle_rate],data[Month],Sheet1!$A6,data[currency_code],Sheet1!C$2)/C$1)</f>
        <v>3.0844999999999998</v>
      </c>
      <c r="D6" s="7">
        <f>IF(SUMIFS(data[middle_rate],data[Month],Sheet1!$A6,data[currency_code],Sheet1!D$2)/D$1=0,"",SUMIFS(data[middle_rate],data[Month],Sheet1!$A6,data[currency_code],Sheet1!D$2)/D$1)</f>
        <v>0.13245999999999999</v>
      </c>
      <c r="E6" s="7">
        <f>IF(SUMIFS(data[middle_rate],data[Month],Sheet1!$A6,data[currency_code],Sheet1!E$2)/E$1=0,"",SUMIFS(data[middle_rate],data[Month],Sheet1!$A6,data[currency_code],Sheet1!E$2)/E$1)</f>
        <v>8.5344000000000003E-2</v>
      </c>
      <c r="F6" s="7">
        <f>IF(SUMIFS(data[middle_rate],data[Month],Sheet1!$A6,data[currency_code],Sheet1!F$2)/F$1=0,"",SUMIFS(data[middle_rate],data[Month],Sheet1!$A6,data[currency_code],Sheet1!F$2)/F$1)</f>
        <v>5.7140000000000004</v>
      </c>
      <c r="G6" s="7">
        <f>IF(SUMIFS(data[middle_rate],data[Month],Sheet1!$A6,data[currency_code],Sheet1!G$2)/G$1=0,"",SUMIFS(data[middle_rate],data[Month],Sheet1!$A6,data[currency_code],Sheet1!G$2)/G$1)</f>
        <v>4.1459999999999999</v>
      </c>
      <c r="H6" s="7">
        <f>IF(SUMIFS(data[middle_rate],data[Month],Sheet1!$A6,data[currency_code],Sheet1!H$2)/H$1=0,"",SUMIFS(data[middle_rate],data[Month],Sheet1!$A6,data[currency_code],Sheet1!H$2)/H$1)</f>
        <v>3.1593</v>
      </c>
      <c r="I6" s="7">
        <f>IF(SUMIFS(data[middle_rate],data[Month],Sheet1!$A6,data[currency_code],Sheet1!I$2)/I$1=0,"",SUMIFS(data[middle_rate],data[Month],Sheet1!$A6,data[currency_code],Sheet1!I$2)/I$1)</f>
        <v>2.8499999999999999E-4</v>
      </c>
    </row>
    <row r="7" spans="1:9" x14ac:dyDescent="0.35">
      <c r="A7" s="1">
        <f t="shared" si="0"/>
        <v>4</v>
      </c>
      <c r="B7" s="2">
        <v>44287</v>
      </c>
      <c r="C7" s="7">
        <f>IF(SUMIFS(data[middle_rate],data[Month],Sheet1!$A7,data[currency_code],Sheet1!C$2)/C$1=0,"",SUMIFS(data[middle_rate],data[Month],Sheet1!$A7,data[currency_code],Sheet1!C$2)/C$1)</f>
        <v>3.0863</v>
      </c>
      <c r="D7" s="7">
        <f>IF(SUMIFS(data[middle_rate],data[Month],Sheet1!$A7,data[currency_code],Sheet1!D$2)/D$1=0,"",SUMIFS(data[middle_rate],data[Month],Sheet1!$A7,data[currency_code],Sheet1!D$2)/D$1)</f>
        <v>0.131499</v>
      </c>
      <c r="E7" s="7">
        <f>IF(SUMIFS(data[middle_rate],data[Month],Sheet1!$A7,data[currency_code],Sheet1!E$2)/E$1=0,"",SUMIFS(data[middle_rate],data[Month],Sheet1!$A7,data[currency_code],Sheet1!E$2)/E$1)</f>
        <v>8.4921999999999997E-2</v>
      </c>
      <c r="F7" s="7">
        <f>IF(SUMIFS(data[middle_rate],data[Month],Sheet1!$A7,data[currency_code],Sheet1!F$2)/F$1=0,"",SUMIFS(data[middle_rate],data[Month],Sheet1!$A7,data[currency_code],Sheet1!F$2)/F$1)</f>
        <v>5.6985999999999999</v>
      </c>
      <c r="G7" s="7">
        <f>IF(SUMIFS(data[middle_rate],data[Month],Sheet1!$A7,data[currency_code],Sheet1!G$2)/G$1=0,"",SUMIFS(data[middle_rate],data[Month],Sheet1!$A7,data[currency_code],Sheet1!G$2)/G$1)</f>
        <v>4.0975000000000001</v>
      </c>
      <c r="H7" s="7">
        <f>IF(SUMIFS(data[middle_rate],data[Month],Sheet1!$A7,data[currency_code],Sheet1!H$2)/H$1=0,"",SUMIFS(data[middle_rate],data[Month],Sheet1!$A7,data[currency_code],Sheet1!H$2)/H$1)</f>
        <v>3.1833</v>
      </c>
      <c r="I7" s="7">
        <f>IF(SUMIFS(data[middle_rate],data[Month],Sheet1!$A7,data[currency_code],Sheet1!I$2)/I$1=0,"",SUMIFS(data[middle_rate],data[Month],Sheet1!$A7,data[currency_code],Sheet1!I$2)/I$1)</f>
        <v>2.8400000000000002E-4</v>
      </c>
    </row>
    <row r="8" spans="1:9" x14ac:dyDescent="0.35">
      <c r="A8" s="1">
        <f t="shared" si="0"/>
        <v>5</v>
      </c>
      <c r="B8" s="2">
        <v>44317</v>
      </c>
      <c r="C8" s="7">
        <f>IF(SUMIFS(data[middle_rate],data[Month],Sheet1!$A8,data[currency_code],Sheet1!C$2)/C$1=0,"",SUMIFS(data[middle_rate],data[Month],Sheet1!$A8,data[currency_code],Sheet1!C$2)/C$1)</f>
        <v>3.1240999999999999</v>
      </c>
      <c r="D8" s="7">
        <f>IF(SUMIFS(data[middle_rate],data[Month],Sheet1!$A8,data[currency_code],Sheet1!D$2)/D$1=0,"",SUMIFS(data[middle_rate],data[Month],Sheet1!$A8,data[currency_code],Sheet1!D$2)/D$1)</f>
        <v>0.13217000000000001</v>
      </c>
      <c r="E8" s="7">
        <f>IF(SUMIFS(data[middle_rate],data[Month],Sheet1!$A8,data[currency_code],Sheet1!E$2)/E$1=0,"",SUMIFS(data[middle_rate],data[Month],Sheet1!$A8,data[currency_code],Sheet1!E$2)/E$1)</f>
        <v>8.6598000000000008E-2</v>
      </c>
      <c r="F8" s="7">
        <f>IF(SUMIFS(data[middle_rate],data[Month],Sheet1!$A8,data[currency_code],Sheet1!F$2)/F$1=0,"",SUMIFS(data[middle_rate],data[Month],Sheet1!$A8,data[currency_code],Sheet1!F$2)/F$1)</f>
        <v>5.8512000000000004</v>
      </c>
      <c r="G8" s="7">
        <f>IF(SUMIFS(data[middle_rate],data[Month],Sheet1!$A8,data[currency_code],Sheet1!G$2)/G$1=0,"",SUMIFS(data[middle_rate],data[Month],Sheet1!$A8,data[currency_code],Sheet1!G$2)/G$1)</f>
        <v>4.1289999999999996</v>
      </c>
      <c r="H8" s="7">
        <f>IF(SUMIFS(data[middle_rate],data[Month],Sheet1!$A8,data[currency_code],Sheet1!H$2)/H$1=0,"",SUMIFS(data[middle_rate],data[Month],Sheet1!$A8,data[currency_code],Sheet1!H$2)/H$1)</f>
        <v>3.1953999999999998</v>
      </c>
      <c r="I8" s="7">
        <f>IF(SUMIFS(data[middle_rate],data[Month],Sheet1!$A8,data[currency_code],Sheet1!I$2)/I$1=0,"",SUMIFS(data[middle_rate],data[Month],Sheet1!$A8,data[currency_code],Sheet1!I$2)/I$1)</f>
        <v>2.8899999999999998E-4</v>
      </c>
    </row>
    <row r="9" spans="1:9" x14ac:dyDescent="0.35">
      <c r="A9" s="1">
        <f t="shared" si="0"/>
        <v>6</v>
      </c>
      <c r="B9" s="2">
        <v>44348</v>
      </c>
      <c r="C9" s="7">
        <f>IF(SUMIFS(data[middle_rate],data[Month],Sheet1!$A9,data[currency_code],Sheet1!C$2)/C$1=0,"",SUMIFS(data[middle_rate],data[Month],Sheet1!$A9,data[currency_code],Sheet1!C$2)/C$1)</f>
        <v>3.0872999999999999</v>
      </c>
      <c r="D9" s="7">
        <f>IF(SUMIFS(data[middle_rate],data[Month],Sheet1!$A9,data[currency_code],Sheet1!D$2)/D$1=0,"",SUMIFS(data[middle_rate],data[Month],Sheet1!$A9,data[currency_code],Sheet1!D$2)/D$1)</f>
        <v>0.12950699999999998</v>
      </c>
      <c r="E9" s="7">
        <f>IF(SUMIFS(data[middle_rate],data[Month],Sheet1!$A9,data[currency_code],Sheet1!E$2)/E$1=0,"",SUMIFS(data[middle_rate],data[Month],Sheet1!$A9,data[currency_code],Sheet1!E$2)/E$1)</f>
        <v>8.4907999999999997E-2</v>
      </c>
      <c r="F9" s="7">
        <f>IF(SUMIFS(data[middle_rate],data[Month],Sheet1!$A9,data[currency_code],Sheet1!F$2)/F$1=0,"",SUMIFS(data[middle_rate],data[Month],Sheet1!$A9,data[currency_code],Sheet1!F$2)/F$1)</f>
        <v>5.7443</v>
      </c>
      <c r="G9" s="7">
        <f>IF(SUMIFS(data[middle_rate],data[Month],Sheet1!$A9,data[currency_code],Sheet1!G$2)/G$1=0,"",SUMIFS(data[middle_rate],data[Month],Sheet1!$A9,data[currency_code],Sheet1!G$2)/G$1)</f>
        <v>4.1520000000000001</v>
      </c>
      <c r="H9" s="7">
        <f>IF(SUMIFS(data[middle_rate],data[Month],Sheet1!$A9,data[currency_code],Sheet1!H$2)/H$1=0,"",SUMIFS(data[middle_rate],data[Month],Sheet1!$A9,data[currency_code],Sheet1!H$2)/H$1)</f>
        <v>3.1135999999999999</v>
      </c>
      <c r="I9" s="7">
        <f>IF(SUMIFS(data[middle_rate],data[Month],Sheet1!$A9,data[currency_code],Sheet1!I$2)/I$1=0,"",SUMIFS(data[middle_rate],data[Month],Sheet1!$A9,data[currency_code],Sheet1!I$2)/I$1)</f>
        <v>2.8600000000000001E-4</v>
      </c>
    </row>
    <row r="10" spans="1:9" x14ac:dyDescent="0.35">
      <c r="A10" s="1">
        <f t="shared" si="0"/>
        <v>7</v>
      </c>
      <c r="B10" s="2">
        <v>44378</v>
      </c>
      <c r="C10" s="7">
        <f>IF(SUMIFS(data[middle_rate],data[Month],Sheet1!$A10,data[currency_code],Sheet1!C$2)/C$1=0,"",SUMIFS(data[middle_rate],data[Month],Sheet1!$A10,data[currency_code],Sheet1!C$2)/C$1)</f>
        <v>3.1236999999999999</v>
      </c>
      <c r="D10" s="7">
        <f>IF(SUMIFS(data[middle_rate],data[Month],Sheet1!$A10,data[currency_code],Sheet1!D$2)/D$1=0,"",SUMIFS(data[middle_rate],data[Month],Sheet1!$A10,data[currency_code],Sheet1!D$2)/D$1)</f>
        <v>0.1285</v>
      </c>
      <c r="E10" s="7">
        <f>IF(SUMIFS(data[middle_rate],data[Month],Sheet1!$A10,data[currency_code],Sheet1!E$2)/E$1=0,"",SUMIFS(data[middle_rate],data[Month],Sheet1!$A10,data[currency_code],Sheet1!E$2)/E$1)</f>
        <v>8.4449999999999997E-2</v>
      </c>
      <c r="F10" s="7">
        <f>IF(SUMIFS(data[middle_rate],data[Month],Sheet1!$A10,data[currency_code],Sheet1!F$2)/F$1=0,"",SUMIFS(data[middle_rate],data[Month],Sheet1!$A10,data[currency_code],Sheet1!F$2)/F$1)</f>
        <v>5.9013999999999998</v>
      </c>
      <c r="G10" s="7">
        <f>IF(SUMIFS(data[middle_rate],data[Month],Sheet1!$A10,data[currency_code],Sheet1!G$2)/G$1=0,"",SUMIFS(data[middle_rate],data[Month],Sheet1!$A10,data[currency_code],Sheet1!G$2)/G$1)</f>
        <v>4.2225000000000001</v>
      </c>
      <c r="H10" s="7">
        <f>IF(SUMIFS(data[middle_rate],data[Month],Sheet1!$A10,data[currency_code],Sheet1!H$2)/H$1=0,"",SUMIFS(data[middle_rate],data[Month],Sheet1!$A10,data[currency_code],Sheet1!H$2)/H$1)</f>
        <v>3.1246999999999998</v>
      </c>
      <c r="I10" s="7">
        <f>IF(SUMIFS(data[middle_rate],data[Month],Sheet1!$A10,data[currency_code],Sheet1!I$2)/I$1=0,"",SUMIFS(data[middle_rate],data[Month],Sheet1!$A10,data[currency_code],Sheet1!I$2)/I$1)</f>
        <v>2.92E-4</v>
      </c>
    </row>
    <row r="11" spans="1:9" x14ac:dyDescent="0.35">
      <c r="A11" s="1">
        <f t="shared" si="0"/>
        <v>8</v>
      </c>
      <c r="B11" s="2">
        <v>44409</v>
      </c>
      <c r="C11" s="7">
        <f>IF(SUMIFS(data[middle_rate],data[Month],Sheet1!$A11,data[currency_code],Sheet1!C$2)/C$1=0,"",SUMIFS(data[middle_rate],data[Month],Sheet1!$A11,data[currency_code],Sheet1!C$2)/C$1)</f>
        <v>3.0903999999999998</v>
      </c>
      <c r="D11" s="7">
        <f>IF(SUMIFS(data[middle_rate],data[Month],Sheet1!$A11,data[currency_code],Sheet1!D$2)/D$1=0,"",SUMIFS(data[middle_rate],data[Month],Sheet1!$A11,data[currency_code],Sheet1!D$2)/D$1)</f>
        <v>0.12817399999999998</v>
      </c>
      <c r="E11" s="7">
        <f>IF(SUMIFS(data[middle_rate],data[Month],Sheet1!$A11,data[currency_code],Sheet1!E$2)/E$1=0,"",SUMIFS(data[middle_rate],data[Month],Sheet1!$A11,data[currency_code],Sheet1!E$2)/E$1)</f>
        <v>8.3541000000000004E-2</v>
      </c>
      <c r="F11" s="7">
        <f>IF(SUMIFS(data[middle_rate],data[Month],Sheet1!$A11,data[currency_code],Sheet1!F$2)/F$1=0,"",SUMIFS(data[middle_rate],data[Month],Sheet1!$A11,data[currency_code],Sheet1!F$2)/F$1)</f>
        <v>5.7247000000000003</v>
      </c>
      <c r="G11" s="7">
        <f>IF(SUMIFS(data[middle_rate],data[Month],Sheet1!$A11,data[currency_code],Sheet1!G$2)/G$1=0,"",SUMIFS(data[middle_rate],data[Month],Sheet1!$A11,data[currency_code],Sheet1!G$2)/G$1)</f>
        <v>4.1595000000000004</v>
      </c>
      <c r="H11" s="7">
        <f>IF(SUMIFS(data[middle_rate],data[Month],Sheet1!$A11,data[currency_code],Sheet1!H$2)/H$1=0,"",SUMIFS(data[middle_rate],data[Month],Sheet1!$A11,data[currency_code],Sheet1!H$2)/H$1)</f>
        <v>3.0352000000000001</v>
      </c>
      <c r="I11" s="7">
        <f>IF(SUMIFS(data[middle_rate],data[Month],Sheet1!$A11,data[currency_code],Sheet1!I$2)/I$1=0,"",SUMIFS(data[middle_rate],data[Month],Sheet1!$A11,data[currency_code],Sheet1!I$2)/I$1)</f>
        <v>2.8899999999999998E-4</v>
      </c>
    </row>
    <row r="12" spans="1:9" x14ac:dyDescent="0.35">
      <c r="A12" s="1">
        <f t="shared" si="0"/>
        <v>9</v>
      </c>
      <c r="B12" s="2">
        <v>44440</v>
      </c>
      <c r="C12" s="7">
        <f>IF(SUMIFS(data[middle_rate],data[Month],Sheet1!$A12,data[currency_code],Sheet1!C$2)/C$1=0,"",SUMIFS(data[middle_rate],data[Month],Sheet1!$A12,data[currency_code],Sheet1!C$2)/C$1)</f>
        <v>3.0771999999999999</v>
      </c>
      <c r="D12" s="7">
        <f>IF(SUMIFS(data[middle_rate],data[Month],Sheet1!$A12,data[currency_code],Sheet1!D$2)/D$1=0,"",SUMIFS(data[middle_rate],data[Month],Sheet1!$A12,data[currency_code],Sheet1!D$2)/D$1)</f>
        <v>0.123656</v>
      </c>
      <c r="E12" s="7">
        <f>IF(SUMIFS(data[middle_rate],data[Month],Sheet1!$A12,data[currency_code],Sheet1!E$2)/E$1=0,"",SUMIFS(data[middle_rate],data[Month],Sheet1!$A12,data[currency_code],Sheet1!E$2)/E$1)</f>
        <v>8.1824999999999995E-2</v>
      </c>
      <c r="F12" s="7">
        <f>IF(SUMIFS(data[middle_rate],data[Month],Sheet1!$A12,data[currency_code],Sheet1!F$2)/F$1=0,"",SUMIFS(data[middle_rate],data[Month],Sheet1!$A12,data[currency_code],Sheet1!F$2)/F$1)</f>
        <v>5.6269</v>
      </c>
      <c r="G12" s="7">
        <f>IF(SUMIFS(data[middle_rate],data[Month],Sheet1!$A12,data[currency_code],Sheet1!G$2)/G$1=0,"",SUMIFS(data[middle_rate],data[Month],Sheet1!$A12,data[currency_code],Sheet1!G$2)/G$1)</f>
        <v>4.1870000000000003</v>
      </c>
      <c r="H12" s="7">
        <f>IF(SUMIFS(data[middle_rate],data[Month],Sheet1!$A12,data[currency_code],Sheet1!H$2)/H$1=0,"",SUMIFS(data[middle_rate],data[Month],Sheet1!$A12,data[currency_code],Sheet1!H$2)/H$1)</f>
        <v>3.0158999999999998</v>
      </c>
      <c r="I12" s="7">
        <f>IF(SUMIFS(data[middle_rate],data[Month],Sheet1!$A12,data[currency_code],Sheet1!I$2)/I$1=0,"",SUMIFS(data[middle_rate],data[Month],Sheet1!$A12,data[currency_code],Sheet1!I$2)/I$1)</f>
        <v>2.9300000000000002E-4</v>
      </c>
    </row>
    <row r="13" spans="1:9" x14ac:dyDescent="0.35">
      <c r="A13" s="1">
        <f t="shared" si="0"/>
        <v>10</v>
      </c>
      <c r="B13" s="2">
        <v>44470</v>
      </c>
      <c r="C13" s="7">
        <f>IF(SUMIFS(data[middle_rate],data[Month],Sheet1!$A13,data[currency_code],Sheet1!C$2)/C$1=0,"",SUMIFS(data[middle_rate],data[Month],Sheet1!$A13,data[currency_code],Sheet1!C$2)/C$1)</f>
        <v>3.0787</v>
      </c>
      <c r="D13" s="7">
        <f>IF(SUMIFS(data[middle_rate],data[Month],Sheet1!$A13,data[currency_code],Sheet1!D$2)/D$1=0,"",SUMIFS(data[middle_rate],data[Month],Sheet1!$A13,data[currency_code],Sheet1!D$2)/D$1)</f>
        <v>0.124774</v>
      </c>
      <c r="E13" s="7">
        <f>IF(SUMIFS(data[middle_rate],data[Month],Sheet1!$A13,data[currency_code],Sheet1!E$2)/E$1=0,"",SUMIFS(data[middle_rate],data[Month],Sheet1!$A13,data[currency_code],Sheet1!E$2)/E$1)</f>
        <v>8.2100000000000006E-2</v>
      </c>
      <c r="F13" s="7">
        <f>IF(SUMIFS(data[middle_rate],data[Month],Sheet1!$A13,data[currency_code],Sheet1!F$2)/F$1=0,"",SUMIFS(data[middle_rate],data[Month],Sheet1!$A13,data[currency_code],Sheet1!F$2)/F$1)</f>
        <v>5.7050999999999998</v>
      </c>
      <c r="G13" s="7">
        <f>IF(SUMIFS(data[middle_rate],data[Month],Sheet1!$A13,data[currency_code],Sheet1!G$2)/G$1=0,"",SUMIFS(data[middle_rate],data[Month],Sheet1!$A13,data[currency_code],Sheet1!G$2)/G$1)</f>
        <v>4.1425000000000001</v>
      </c>
      <c r="H13" s="7">
        <f>IF(SUMIFS(data[middle_rate],data[Month],Sheet1!$A13,data[currency_code],Sheet1!H$2)/H$1=0,"",SUMIFS(data[middle_rate],data[Month],Sheet1!$A13,data[currency_code],Sheet1!H$2)/H$1)</f>
        <v>3.121</v>
      </c>
      <c r="I13" s="7">
        <f>IF(SUMIFS(data[middle_rate],data[Month],Sheet1!$A13,data[currency_code],Sheet1!I$2)/I$1=0,"",SUMIFS(data[middle_rate],data[Month],Sheet1!$A13,data[currency_code],Sheet1!I$2)/I$1)</f>
        <v>2.92E-4</v>
      </c>
    </row>
    <row r="14" spans="1:9" x14ac:dyDescent="0.35">
      <c r="A14" s="1">
        <f t="shared" si="0"/>
        <v>11</v>
      </c>
      <c r="B14" s="2">
        <v>44501</v>
      </c>
      <c r="C14" s="7">
        <f>IF(SUMIFS(data[middle_rate],data[Month],Sheet1!$A14,data[currency_code],Sheet1!C$2)/C$1=0,"",SUMIFS(data[middle_rate],data[Month],Sheet1!$A14,data[currency_code],Sheet1!C$2)/C$1)</f>
        <v>3.0785999999999998</v>
      </c>
      <c r="D14" s="7">
        <f>IF(SUMIFS(data[middle_rate],data[Month],Sheet1!$A14,data[currency_code],Sheet1!D$2)/D$1=0,"",SUMIFS(data[middle_rate],data[Month],Sheet1!$A14,data[currency_code],Sheet1!D$2)/D$1)</f>
        <v>0.12482599999999999</v>
      </c>
      <c r="E14" s="7">
        <f>IF(SUMIFS(data[middle_rate],data[Month],Sheet1!$A14,data[currency_code],Sheet1!E$2)/E$1=0,"",SUMIFS(data[middle_rate],data[Month],Sheet1!$A14,data[currency_code],Sheet1!E$2)/E$1)</f>
        <v>8.3584999999999993E-2</v>
      </c>
      <c r="F14" s="7">
        <f>IF(SUMIFS(data[middle_rate],data[Month],Sheet1!$A14,data[currency_code],Sheet1!F$2)/F$1=0,"",SUMIFS(data[middle_rate],data[Month],Sheet1!$A14,data[currency_code],Sheet1!F$2)/F$1)</f>
        <v>5.6223000000000001</v>
      </c>
      <c r="G14" s="7">
        <f>IF(SUMIFS(data[middle_rate],data[Month],Sheet1!$A14,data[currency_code],Sheet1!G$2)/G$1=0,"",SUMIFS(data[middle_rate],data[Month],Sheet1!$A14,data[currency_code],Sheet1!G$2)/G$1)</f>
        <v>4.2110000000000003</v>
      </c>
      <c r="H14" s="7">
        <f>IF(SUMIFS(data[middle_rate],data[Month],Sheet1!$A14,data[currency_code],Sheet1!H$2)/H$1=0,"",SUMIFS(data[middle_rate],data[Month],Sheet1!$A14,data[currency_code],Sheet1!H$2)/H$1)</f>
        <v>2.9971999999999999</v>
      </c>
      <c r="I14" s="7">
        <f>IF(SUMIFS(data[middle_rate],data[Month],Sheet1!$A14,data[currency_code],Sheet1!I$2)/I$1=0,"",SUMIFS(data[middle_rate],data[Month],Sheet1!$A14,data[currency_code],Sheet1!I$2)/I$1)</f>
        <v>2.9399999999999999E-4</v>
      </c>
    </row>
    <row r="15" spans="1:9" x14ac:dyDescent="0.35">
      <c r="A15" s="1">
        <f t="shared" si="0"/>
        <v>12</v>
      </c>
      <c r="B15" s="2">
        <v>44531</v>
      </c>
      <c r="C15" s="7" t="str">
        <f>IF(SUMIFS(data[middle_rate],data[Month],Sheet1!$A15,data[currency_code],Sheet1!C$2)/C$1=0,"",SUMIFS(data[middle_rate],data[Month],Sheet1!$A15,data[currency_code],Sheet1!C$2)/C$1)</f>
        <v/>
      </c>
      <c r="D15" s="7" t="str">
        <f>IF(SUMIFS(data[middle_rate],data[Month],Sheet1!$A15,data[currency_code],Sheet1!D$2)/D$1=0,"",SUMIFS(data[middle_rate],data[Month],Sheet1!$A15,data[currency_code],Sheet1!D$2)/D$1)</f>
        <v/>
      </c>
      <c r="E15" s="7" t="str">
        <f>IF(SUMIFS(data[middle_rate],data[Month],Sheet1!$A15,data[currency_code],Sheet1!E$2)/E$1=0,"",SUMIFS(data[middle_rate],data[Month],Sheet1!$A15,data[currency_code],Sheet1!E$2)/E$1)</f>
        <v/>
      </c>
      <c r="F15" s="7" t="str">
        <f>IF(SUMIFS(data[middle_rate],data[Month],Sheet1!$A15,data[currency_code],Sheet1!F$2)/F$1=0,"",SUMIFS(data[middle_rate],data[Month],Sheet1!$A15,data[currency_code],Sheet1!F$2)/F$1)</f>
        <v/>
      </c>
      <c r="G15" s="7" t="str">
        <f>IF(SUMIFS(data[middle_rate],data[Month],Sheet1!$A15,data[currency_code],Sheet1!G$2)/G$1=0,"",SUMIFS(data[middle_rate],data[Month],Sheet1!$A15,data[currency_code],Sheet1!G$2)/G$1)</f>
        <v/>
      </c>
      <c r="H15" s="7" t="str">
        <f>IF(SUMIFS(data[middle_rate],data[Month],Sheet1!$A15,data[currency_code],Sheet1!H$2)/H$1=0,"",SUMIFS(data[middle_rate],data[Month],Sheet1!$A15,data[currency_code],Sheet1!H$2)/H$1)</f>
        <v/>
      </c>
      <c r="I15" s="7" t="str">
        <f>IF(SUMIFS(data[middle_rate],data[Month],Sheet1!$A15,data[currency_code],Sheet1!I$2)/I$1=0,"",SUMIFS(data[middle_rate],data[Month],Sheet1!$A15,data[currency_code],Sheet1!I$2)/I$1)</f>
        <v/>
      </c>
    </row>
    <row r="16" spans="1:9" x14ac:dyDescent="0.35">
      <c r="B16" s="3"/>
      <c r="C16" s="8"/>
      <c r="D16" s="8"/>
      <c r="E16" s="8"/>
      <c r="F16" s="8"/>
      <c r="G16" s="8"/>
      <c r="H16" s="8"/>
      <c r="I16" s="8"/>
    </row>
    <row r="17" spans="2:9" x14ac:dyDescent="0.35">
      <c r="B17" s="3" t="s">
        <v>12</v>
      </c>
      <c r="C17" s="7">
        <f>AVERAGE(C4:C15)</f>
        <v>3.0840545454545452</v>
      </c>
      <c r="D17" s="7">
        <f t="shared" ref="D17:I17" si="1">AVERAGE(D4:D15)</f>
        <v>0.12954363636363639</v>
      </c>
      <c r="E17" s="7">
        <f t="shared" si="1"/>
        <v>8.406609090909091E-2</v>
      </c>
      <c r="F17" s="7">
        <f t="shared" si="1"/>
        <v>5.7066818181818189</v>
      </c>
      <c r="G17" s="7">
        <f t="shared" si="1"/>
        <v>4.1401363636363628</v>
      </c>
      <c r="H17" s="7">
        <f t="shared" si="1"/>
        <v>3.1106090909090907</v>
      </c>
      <c r="I17" s="7">
        <f t="shared" si="1"/>
        <v>2.8872727272727275E-4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sqref="A1:C78"/>
    </sheetView>
  </sheetViews>
  <sheetFormatPr defaultRowHeight="14.5" x14ac:dyDescent="0.35"/>
  <cols>
    <col min="1" max="1" width="8.81640625" bestFit="1" customWidth="1"/>
    <col min="2" max="2" width="13.26953125" bestFit="1" customWidth="1"/>
    <col min="3" max="3" width="15.36328125" bestFit="1" customWidth="1"/>
  </cols>
  <sheetData>
    <row r="1" spans="1:3" x14ac:dyDescent="0.35">
      <c r="A1" s="1" t="s">
        <v>14</v>
      </c>
      <c r="B1" s="1" t="s">
        <v>10</v>
      </c>
      <c r="C1" s="1" t="s">
        <v>11</v>
      </c>
    </row>
    <row r="2" spans="1:3" x14ac:dyDescent="0.35">
      <c r="A2" s="1">
        <v>1</v>
      </c>
      <c r="B2" s="1">
        <v>3.0417000000000001</v>
      </c>
      <c r="C2" s="1" t="s">
        <v>0</v>
      </c>
    </row>
    <row r="3" spans="1:3" x14ac:dyDescent="0.35">
      <c r="A3" s="1">
        <v>1</v>
      </c>
      <c r="B3" s="1">
        <v>13.505800000000001</v>
      </c>
      <c r="C3" s="1" t="s">
        <v>7</v>
      </c>
    </row>
    <row r="4" spans="1:3" x14ac:dyDescent="0.35">
      <c r="A4" s="1">
        <v>1</v>
      </c>
      <c r="B4" s="1">
        <v>8.4147999999999996</v>
      </c>
      <c r="C4" s="1" t="s">
        <v>8</v>
      </c>
    </row>
    <row r="5" spans="1:3" x14ac:dyDescent="0.35">
      <c r="A5" s="1">
        <v>1</v>
      </c>
      <c r="B5" s="1">
        <v>5.5377999999999998</v>
      </c>
      <c r="C5" s="1" t="s">
        <v>1</v>
      </c>
    </row>
    <row r="6" spans="1:3" x14ac:dyDescent="0.35">
      <c r="A6" s="1">
        <v>1</v>
      </c>
      <c r="B6" s="1">
        <v>4.0449999999999999</v>
      </c>
      <c r="C6" s="1" t="s">
        <v>2</v>
      </c>
    </row>
    <row r="7" spans="1:3" x14ac:dyDescent="0.35">
      <c r="A7" s="1">
        <v>1</v>
      </c>
      <c r="B7" s="1">
        <v>3.0973000000000002</v>
      </c>
      <c r="C7" s="1" t="s">
        <v>3</v>
      </c>
    </row>
    <row r="8" spans="1:3" x14ac:dyDescent="0.35">
      <c r="A8" s="1">
        <v>1</v>
      </c>
      <c r="B8" s="1">
        <v>2.8799999999999999E-2</v>
      </c>
      <c r="C8" s="1" t="s">
        <v>9</v>
      </c>
    </row>
    <row r="9" spans="1:3" x14ac:dyDescent="0.35">
      <c r="A9" s="1">
        <v>2</v>
      </c>
      <c r="B9" s="1">
        <v>3.0520999999999998</v>
      </c>
      <c r="C9" s="1" t="s">
        <v>0</v>
      </c>
    </row>
    <row r="10" spans="1:3" x14ac:dyDescent="0.35">
      <c r="A10" s="1">
        <v>2</v>
      </c>
      <c r="B10" s="1">
        <v>13.435600000000001</v>
      </c>
      <c r="C10" s="1" t="s">
        <v>7</v>
      </c>
    </row>
    <row r="11" spans="1:3" x14ac:dyDescent="0.35">
      <c r="A11" s="1">
        <v>2</v>
      </c>
      <c r="B11" s="1">
        <v>8.3306000000000004</v>
      </c>
      <c r="C11" s="1" t="s">
        <v>8</v>
      </c>
    </row>
    <row r="12" spans="1:3" x14ac:dyDescent="0.35">
      <c r="A12" s="1">
        <v>2</v>
      </c>
      <c r="B12" s="1">
        <v>5.6471999999999998</v>
      </c>
      <c r="C12" s="1" t="s">
        <v>1</v>
      </c>
    </row>
    <row r="13" spans="1:3" x14ac:dyDescent="0.35">
      <c r="A13" s="1">
        <v>2</v>
      </c>
      <c r="B13" s="1">
        <v>4.0495000000000001</v>
      </c>
      <c r="C13" s="1" t="s">
        <v>2</v>
      </c>
    </row>
    <row r="14" spans="1:3" x14ac:dyDescent="0.35">
      <c r="A14" s="1">
        <v>2</v>
      </c>
      <c r="B14" s="1">
        <v>3.1738</v>
      </c>
      <c r="C14" s="1" t="s">
        <v>3</v>
      </c>
    </row>
    <row r="15" spans="1:3" x14ac:dyDescent="0.35">
      <c r="A15" s="1">
        <v>2</v>
      </c>
      <c r="B15" s="1">
        <v>2.8400000000000002E-2</v>
      </c>
      <c r="C15" s="1" t="s">
        <v>9</v>
      </c>
    </row>
    <row r="16" spans="1:3" x14ac:dyDescent="0.35">
      <c r="A16" s="1">
        <v>3</v>
      </c>
      <c r="B16" s="1">
        <v>3.0844999999999998</v>
      </c>
      <c r="C16" s="1" t="s">
        <v>0</v>
      </c>
    </row>
    <row r="17" spans="1:3" x14ac:dyDescent="0.35">
      <c r="A17" s="1">
        <v>3</v>
      </c>
      <c r="B17" s="1">
        <v>13.246</v>
      </c>
      <c r="C17" s="1" t="s">
        <v>7</v>
      </c>
    </row>
    <row r="18" spans="1:3" x14ac:dyDescent="0.35">
      <c r="A18" s="1">
        <v>3</v>
      </c>
      <c r="B18" s="1">
        <v>8.5343999999999998</v>
      </c>
      <c r="C18" s="1" t="s">
        <v>8</v>
      </c>
    </row>
    <row r="19" spans="1:3" x14ac:dyDescent="0.35">
      <c r="A19" s="1">
        <v>3</v>
      </c>
      <c r="B19" s="1">
        <v>5.7140000000000004</v>
      </c>
      <c r="C19" s="1" t="s">
        <v>1</v>
      </c>
    </row>
    <row r="20" spans="1:3" x14ac:dyDescent="0.35">
      <c r="A20" s="1">
        <v>3</v>
      </c>
      <c r="B20" s="1">
        <v>4.1459999999999999</v>
      </c>
      <c r="C20" s="1" t="s">
        <v>2</v>
      </c>
    </row>
    <row r="21" spans="1:3" x14ac:dyDescent="0.35">
      <c r="A21" s="1">
        <v>3</v>
      </c>
      <c r="B21" s="1">
        <v>3.1593</v>
      </c>
      <c r="C21" s="1" t="s">
        <v>3</v>
      </c>
    </row>
    <row r="22" spans="1:3" x14ac:dyDescent="0.35">
      <c r="A22" s="1">
        <v>3</v>
      </c>
      <c r="B22" s="1">
        <v>2.8500000000000001E-2</v>
      </c>
      <c r="C22" s="1" t="s">
        <v>9</v>
      </c>
    </row>
    <row r="23" spans="1:3" x14ac:dyDescent="0.35">
      <c r="A23" s="1">
        <v>4</v>
      </c>
      <c r="B23" s="1">
        <v>3.0863</v>
      </c>
      <c r="C23" s="1" t="s">
        <v>0</v>
      </c>
    </row>
    <row r="24" spans="1:3" x14ac:dyDescent="0.35">
      <c r="A24" s="1">
        <v>4</v>
      </c>
      <c r="B24" s="1">
        <v>13.149900000000001</v>
      </c>
      <c r="C24" s="1" t="s">
        <v>7</v>
      </c>
    </row>
    <row r="25" spans="1:3" x14ac:dyDescent="0.35">
      <c r="A25" s="1">
        <v>4</v>
      </c>
      <c r="B25" s="1">
        <v>8.4922000000000004</v>
      </c>
      <c r="C25" s="1" t="s">
        <v>8</v>
      </c>
    </row>
    <row r="26" spans="1:3" x14ac:dyDescent="0.35">
      <c r="A26" s="1">
        <v>4</v>
      </c>
      <c r="B26" s="1">
        <v>5.6985999999999999</v>
      </c>
      <c r="C26" s="1" t="s">
        <v>1</v>
      </c>
    </row>
    <row r="27" spans="1:3" x14ac:dyDescent="0.35">
      <c r="A27" s="1">
        <v>4</v>
      </c>
      <c r="B27" s="1">
        <v>4.0975000000000001</v>
      </c>
      <c r="C27" s="1" t="s">
        <v>2</v>
      </c>
    </row>
    <row r="28" spans="1:3" x14ac:dyDescent="0.35">
      <c r="A28" s="1">
        <v>4</v>
      </c>
      <c r="B28" s="1">
        <v>3.1833</v>
      </c>
      <c r="C28" s="1" t="s">
        <v>3</v>
      </c>
    </row>
    <row r="29" spans="1:3" x14ac:dyDescent="0.35">
      <c r="A29" s="1">
        <v>4</v>
      </c>
      <c r="B29" s="1">
        <v>2.8400000000000002E-2</v>
      </c>
      <c r="C29" s="1" t="s">
        <v>9</v>
      </c>
    </row>
    <row r="30" spans="1:3" x14ac:dyDescent="0.35">
      <c r="A30" s="1">
        <v>5</v>
      </c>
      <c r="B30" s="1">
        <v>3.1240999999999999</v>
      </c>
      <c r="C30" s="1" t="s">
        <v>0</v>
      </c>
    </row>
    <row r="31" spans="1:3" x14ac:dyDescent="0.35">
      <c r="A31" s="1">
        <v>5</v>
      </c>
      <c r="B31" s="1">
        <v>13.217000000000001</v>
      </c>
      <c r="C31" s="1" t="s">
        <v>7</v>
      </c>
    </row>
    <row r="32" spans="1:3" x14ac:dyDescent="0.35">
      <c r="A32" s="1">
        <v>5</v>
      </c>
      <c r="B32" s="1">
        <v>8.6598000000000006</v>
      </c>
      <c r="C32" s="1" t="s">
        <v>8</v>
      </c>
    </row>
    <row r="33" spans="1:3" x14ac:dyDescent="0.35">
      <c r="A33" s="1">
        <v>5</v>
      </c>
      <c r="B33" s="1">
        <v>5.8512000000000004</v>
      </c>
      <c r="C33" s="1" t="s">
        <v>1</v>
      </c>
    </row>
    <row r="34" spans="1:3" x14ac:dyDescent="0.35">
      <c r="A34" s="1">
        <v>5</v>
      </c>
      <c r="B34" s="1">
        <v>4.1289999999999996</v>
      </c>
      <c r="C34" s="1" t="s">
        <v>2</v>
      </c>
    </row>
    <row r="35" spans="1:3" x14ac:dyDescent="0.35">
      <c r="A35" s="1">
        <v>5</v>
      </c>
      <c r="B35" s="1">
        <v>3.1953999999999998</v>
      </c>
      <c r="C35" s="1" t="s">
        <v>3</v>
      </c>
    </row>
    <row r="36" spans="1:3" x14ac:dyDescent="0.35">
      <c r="A36" s="1">
        <v>5</v>
      </c>
      <c r="B36" s="1">
        <v>2.8899999999999999E-2</v>
      </c>
      <c r="C36" s="1" t="s">
        <v>9</v>
      </c>
    </row>
    <row r="37" spans="1:3" x14ac:dyDescent="0.35">
      <c r="A37" s="1">
        <v>6</v>
      </c>
      <c r="B37" s="1">
        <v>3.0872999999999999</v>
      </c>
      <c r="C37" s="1" t="s">
        <v>0</v>
      </c>
    </row>
    <row r="38" spans="1:3" x14ac:dyDescent="0.35">
      <c r="A38" s="1">
        <v>6</v>
      </c>
      <c r="B38" s="1">
        <v>12.950699999999999</v>
      </c>
      <c r="C38" s="1" t="s">
        <v>7</v>
      </c>
    </row>
    <row r="39" spans="1:3" x14ac:dyDescent="0.35">
      <c r="A39" s="1">
        <v>6</v>
      </c>
      <c r="B39" s="1">
        <v>8.4908000000000001</v>
      </c>
      <c r="C39" s="1" t="s">
        <v>8</v>
      </c>
    </row>
    <row r="40" spans="1:3" x14ac:dyDescent="0.35">
      <c r="A40" s="1">
        <v>6</v>
      </c>
      <c r="B40" s="1">
        <v>5.7443</v>
      </c>
      <c r="C40" s="1" t="s">
        <v>1</v>
      </c>
    </row>
    <row r="41" spans="1:3" x14ac:dyDescent="0.35">
      <c r="A41" s="1">
        <v>6</v>
      </c>
      <c r="B41" s="1">
        <v>4.1520000000000001</v>
      </c>
      <c r="C41" s="1" t="s">
        <v>2</v>
      </c>
    </row>
    <row r="42" spans="1:3" x14ac:dyDescent="0.35">
      <c r="A42" s="1">
        <v>6</v>
      </c>
      <c r="B42" s="1">
        <v>3.1135999999999999</v>
      </c>
      <c r="C42" s="1" t="s">
        <v>3</v>
      </c>
    </row>
    <row r="43" spans="1:3" x14ac:dyDescent="0.35">
      <c r="A43" s="1">
        <v>6</v>
      </c>
      <c r="B43" s="1">
        <v>2.86E-2</v>
      </c>
      <c r="C43" s="1" t="s">
        <v>9</v>
      </c>
    </row>
    <row r="44" spans="1:3" x14ac:dyDescent="0.35">
      <c r="A44" s="1">
        <v>7</v>
      </c>
      <c r="B44" s="1">
        <v>3.1236999999999999</v>
      </c>
      <c r="C44" s="1" t="s">
        <v>0</v>
      </c>
    </row>
    <row r="45" spans="1:3" x14ac:dyDescent="0.35">
      <c r="A45" s="1">
        <v>7</v>
      </c>
      <c r="B45" s="1">
        <v>12.85</v>
      </c>
      <c r="C45" s="1" t="s">
        <v>7</v>
      </c>
    </row>
    <row r="46" spans="1:3" x14ac:dyDescent="0.35">
      <c r="A46" s="1">
        <v>7</v>
      </c>
      <c r="B46" s="1">
        <v>8.4450000000000003</v>
      </c>
      <c r="C46" s="1" t="s">
        <v>8</v>
      </c>
    </row>
    <row r="47" spans="1:3" x14ac:dyDescent="0.35">
      <c r="A47" s="1">
        <v>7</v>
      </c>
      <c r="B47" s="1">
        <v>5.9013999999999998</v>
      </c>
      <c r="C47" s="1" t="s">
        <v>1</v>
      </c>
    </row>
    <row r="48" spans="1:3" x14ac:dyDescent="0.35">
      <c r="A48" s="1">
        <v>7</v>
      </c>
      <c r="B48" s="1">
        <v>4.2225000000000001</v>
      </c>
      <c r="C48" s="1" t="s">
        <v>2</v>
      </c>
    </row>
    <row r="49" spans="1:3" x14ac:dyDescent="0.35">
      <c r="A49" s="1">
        <v>7</v>
      </c>
      <c r="B49" s="1">
        <v>3.1246999999999998</v>
      </c>
      <c r="C49" s="1" t="s">
        <v>3</v>
      </c>
    </row>
    <row r="50" spans="1:3" x14ac:dyDescent="0.35">
      <c r="A50" s="1">
        <v>7</v>
      </c>
      <c r="B50" s="1">
        <v>2.92E-2</v>
      </c>
      <c r="C50" s="1" t="s">
        <v>9</v>
      </c>
    </row>
    <row r="51" spans="1:3" x14ac:dyDescent="0.35">
      <c r="A51" s="1">
        <v>8</v>
      </c>
      <c r="B51" s="1">
        <v>3.0903999999999998</v>
      </c>
      <c r="C51" s="1" t="s">
        <v>0</v>
      </c>
    </row>
    <row r="52" spans="1:3" x14ac:dyDescent="0.35">
      <c r="A52" s="1">
        <v>8</v>
      </c>
      <c r="B52" s="1">
        <v>12.817399999999999</v>
      </c>
      <c r="C52" s="1" t="s">
        <v>7</v>
      </c>
    </row>
    <row r="53" spans="1:3" x14ac:dyDescent="0.35">
      <c r="A53" s="1">
        <v>8</v>
      </c>
      <c r="B53" s="1">
        <v>8.3541000000000007</v>
      </c>
      <c r="C53" s="1" t="s">
        <v>8</v>
      </c>
    </row>
    <row r="54" spans="1:3" x14ac:dyDescent="0.35">
      <c r="A54" s="1">
        <v>8</v>
      </c>
      <c r="B54" s="1">
        <v>5.7247000000000003</v>
      </c>
      <c r="C54" s="1" t="s">
        <v>1</v>
      </c>
    </row>
    <row r="55" spans="1:3" x14ac:dyDescent="0.35">
      <c r="A55" s="1">
        <v>8</v>
      </c>
      <c r="B55" s="1">
        <v>4.1595000000000004</v>
      </c>
      <c r="C55" s="1" t="s">
        <v>2</v>
      </c>
    </row>
    <row r="56" spans="1:3" x14ac:dyDescent="0.35">
      <c r="A56" s="1">
        <v>8</v>
      </c>
      <c r="B56" s="1">
        <v>3.0352000000000001</v>
      </c>
      <c r="C56" s="1" t="s">
        <v>3</v>
      </c>
    </row>
    <row r="57" spans="1:3" x14ac:dyDescent="0.35">
      <c r="A57" s="1">
        <v>8</v>
      </c>
      <c r="B57" s="1">
        <v>2.8899999999999999E-2</v>
      </c>
      <c r="C57" s="1" t="s">
        <v>9</v>
      </c>
    </row>
    <row r="58" spans="1:3" x14ac:dyDescent="0.35">
      <c r="A58" s="1">
        <v>9</v>
      </c>
      <c r="B58" s="1">
        <v>3.0771999999999999</v>
      </c>
      <c r="C58" s="1" t="s">
        <v>0</v>
      </c>
    </row>
    <row r="59" spans="1:3" x14ac:dyDescent="0.35">
      <c r="A59" s="1">
        <v>9</v>
      </c>
      <c r="B59" s="1">
        <v>12.365600000000001</v>
      </c>
      <c r="C59" s="1" t="s">
        <v>7</v>
      </c>
    </row>
    <row r="60" spans="1:3" x14ac:dyDescent="0.35">
      <c r="A60" s="1">
        <v>9</v>
      </c>
      <c r="B60" s="1">
        <v>8.1824999999999992</v>
      </c>
      <c r="C60" s="1" t="s">
        <v>8</v>
      </c>
    </row>
    <row r="61" spans="1:3" x14ac:dyDescent="0.35">
      <c r="A61" s="1">
        <v>9</v>
      </c>
      <c r="B61" s="1">
        <v>5.6269</v>
      </c>
      <c r="C61" s="1" t="s">
        <v>1</v>
      </c>
    </row>
    <row r="62" spans="1:3" x14ac:dyDescent="0.35">
      <c r="A62" s="1">
        <v>9</v>
      </c>
      <c r="B62" s="1">
        <v>4.1870000000000003</v>
      </c>
      <c r="C62" s="1" t="s">
        <v>2</v>
      </c>
    </row>
    <row r="63" spans="1:3" x14ac:dyDescent="0.35">
      <c r="A63" s="1">
        <v>9</v>
      </c>
      <c r="B63" s="1">
        <v>3.0158999999999998</v>
      </c>
      <c r="C63" s="1" t="s">
        <v>3</v>
      </c>
    </row>
    <row r="64" spans="1:3" x14ac:dyDescent="0.35">
      <c r="A64" s="1">
        <v>9</v>
      </c>
      <c r="B64" s="1">
        <v>2.93E-2</v>
      </c>
      <c r="C64" s="1" t="s">
        <v>9</v>
      </c>
    </row>
    <row r="65" spans="1:3" x14ac:dyDescent="0.35">
      <c r="A65" s="1">
        <v>10</v>
      </c>
      <c r="B65" s="1">
        <v>3.0787</v>
      </c>
      <c r="C65" s="1" t="s">
        <v>0</v>
      </c>
    </row>
    <row r="66" spans="1:3" x14ac:dyDescent="0.35">
      <c r="A66" s="1">
        <v>10</v>
      </c>
      <c r="B66" s="1">
        <v>12.477399999999999</v>
      </c>
      <c r="C66" s="1" t="s">
        <v>7</v>
      </c>
    </row>
    <row r="67" spans="1:3" x14ac:dyDescent="0.35">
      <c r="A67" s="1">
        <v>10</v>
      </c>
      <c r="B67" s="1">
        <v>8.2100000000000009</v>
      </c>
      <c r="C67" s="1" t="s">
        <v>8</v>
      </c>
    </row>
    <row r="68" spans="1:3" x14ac:dyDescent="0.35">
      <c r="A68" s="1">
        <v>10</v>
      </c>
      <c r="B68" s="1">
        <v>5.7050999999999998</v>
      </c>
      <c r="C68" s="1" t="s">
        <v>1</v>
      </c>
    </row>
    <row r="69" spans="1:3" x14ac:dyDescent="0.35">
      <c r="A69" s="1">
        <v>10</v>
      </c>
      <c r="B69" s="1">
        <v>4.1425000000000001</v>
      </c>
      <c r="C69" s="1" t="s">
        <v>2</v>
      </c>
    </row>
    <row r="70" spans="1:3" x14ac:dyDescent="0.35">
      <c r="A70" s="1">
        <v>10</v>
      </c>
      <c r="B70" s="1">
        <v>3.121</v>
      </c>
      <c r="C70" s="1" t="s">
        <v>3</v>
      </c>
    </row>
    <row r="71" spans="1:3" x14ac:dyDescent="0.35">
      <c r="A71" s="1">
        <v>10</v>
      </c>
      <c r="B71" s="1">
        <v>2.92E-2</v>
      </c>
      <c r="C71" s="1" t="s">
        <v>9</v>
      </c>
    </row>
    <row r="72" spans="1:3" x14ac:dyDescent="0.35">
      <c r="A72" s="1">
        <v>11</v>
      </c>
      <c r="B72" s="1">
        <v>3.0785999999999998</v>
      </c>
      <c r="C72" s="1" t="s">
        <v>0</v>
      </c>
    </row>
    <row r="73" spans="1:3" x14ac:dyDescent="0.35">
      <c r="A73" s="1">
        <v>11</v>
      </c>
      <c r="B73" s="1">
        <v>12.4826</v>
      </c>
      <c r="C73" s="1" t="s">
        <v>7</v>
      </c>
    </row>
    <row r="74" spans="1:3" x14ac:dyDescent="0.35">
      <c r="A74" s="1">
        <v>11</v>
      </c>
      <c r="B74" s="1">
        <v>8.3584999999999994</v>
      </c>
      <c r="C74" s="1" t="s">
        <v>8</v>
      </c>
    </row>
    <row r="75" spans="1:3" x14ac:dyDescent="0.35">
      <c r="A75" s="1">
        <v>11</v>
      </c>
      <c r="B75" s="1">
        <v>5.6223000000000001</v>
      </c>
      <c r="C75" s="1" t="s">
        <v>1</v>
      </c>
    </row>
    <row r="76" spans="1:3" x14ac:dyDescent="0.35">
      <c r="A76" s="1">
        <v>11</v>
      </c>
      <c r="B76" s="1">
        <v>4.2110000000000003</v>
      </c>
      <c r="C76" s="1" t="s">
        <v>2</v>
      </c>
    </row>
    <row r="77" spans="1:3" x14ac:dyDescent="0.35">
      <c r="A77" s="1">
        <v>11</v>
      </c>
      <c r="B77" s="1">
        <v>2.9971999999999999</v>
      </c>
      <c r="C77" s="1" t="s">
        <v>3</v>
      </c>
    </row>
    <row r="78" spans="1:3" x14ac:dyDescent="0.35">
      <c r="A78" s="1">
        <v>11</v>
      </c>
      <c r="B78" s="1">
        <v>2.9399999999999999E-2</v>
      </c>
      <c r="C78" s="1" t="s"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3 e 6 a e 3 - 0 0 3 8 - 4 e c b - 9 4 f 0 - 6 7 b 2 e 5 6 5 d a e e "   x m l n s = " h t t p : / / s c h e m a s . m i c r o s o f t . c o m / D a t a M a s h u p " > A A A A A N A E A A B Q S w M E F A A C A A g A k I I y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C Q g j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I I y V J T K P 8 X I A Q A A 2 w Q A A B M A H A B G b 3 J t d W x h c y 9 T Z W N 0 a W 9 u M S 5 t I K I Y A C i g F A A A A A A A A A A A A A A A A A A A A A A A A A A A A K 1 T T Y v b M B C 9 B / I f h H p x w G s I l B 6 6 9 F C c X b q H 0 t K k p 3 h Z F G s 2 N t V H k O Q l I e S / d y S 5 t u P 1 s p f 6 Y I 9 m x u + 9 + Z C F 0 t V a k X X 8 L m / n s / n M V s w A J 5 w 5 R r 4 Q A W 4 + I / i s d W N K Q M + 9 F h x M d l 8 L s A n N P x e / L R h b l B V T + 0 q r f V Z W W h c r s H + c P h R w D A G 4 M c z B j Q c t / I s u 0 g j 7 g X 7 l H O n y x j o t K e J v 2 E 5 A h t 5 c i 0 a q J B K n h I Y A T Q m w s i K 5 f c l W u m w k K J d s c 6 0 c G o + L a d j l F O 6 I G Q k 6 K z D E / J 9 G S + 3 g G z A s 2 i b b 4 B 3 y / A L F p I c J q L Z n i o H W n Y w F p e d z z 0 c j P L 1 c h r h S v + A P P 1 w F 5 j X 6 G g Q O r U c f y 0 j P H W i P e X c 8 M O V V t K E O L Q a C 3 X V n W k A v N i V n i q P 0 E 6 G 7 5 l S r / Z N p j x a E G J 5 l z b m A 7 l g 2 x o A q T 0 + l 5 k A v / w 2 o L z Q P O 8 f J 5 n S A v s q N Y c o + a y N j M T 7 o W z f u i h / N N Z H D T K I a u Q M z V B v c 3 g 7 O a z F t 1 M H R D a f 6 o P C y O O T 6 j h t b T a / l l X i s M q a 2 W 7 l C u i x 4 k q 2 n f l y k 5 E G 5 T x 8 z n / 7 O + i z f 3 p + R s P R 1 P e P m x 8 S r j d U G + z d 9 F 0 J o u K 6 T 8 p D 2 X 7 X v z X o + q 9 X b z L d / A V B L A Q I t A B Q A A g A I A J C C M l T R 3 V a M p g A A A P g A A A A S A A A A A A A A A A A A A A A A A A A A A A B D b 2 5 m a W c v U G F j a 2 F n Z S 5 4 b W x Q S w E C L Q A U A A I A C A C Q g j J U D 8 r p q 6 Q A A A D p A A A A E w A A A A A A A A A A A A A A A A D y A A A A W 0 N v b n R l b n R f V H l w Z X N d L n h t b F B L A Q I t A B Q A A g A I A J C C M l S U y j / F y A E A A N s E A A A T A A A A A A A A A A A A A A A A A O M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O A A A A A A A A Y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O T g y M G Q z Y 2 I t Y W Y w M y 0 0 Y j k 2 L W I 4 Z W I t N D V m O D g w N z k 4 Y T F l I i A v P j x F b n R y e S B U e X B l P S J G a W x s T G F z d F V w Z G F 0 Z W Q i I F Z h b H V l P S J k M j A y M i 0 w M S 0 x O F Q w O D o y M D o z M i 4 y O T k y N D c 1 W i I g L z 4 8 R W 5 0 c n k g V H l w Z T 0 i R m l s b E V y c m 9 y Q 2 9 1 b n Q i I F Z h b H V l P S J s M C I g L z 4 8 R W 5 0 c n k g V H l w Z T 0 i R m l s b E N v b H V t b l R 5 c G V z I i B W Y W x 1 Z T 0 i c 0 F 3 V U c i I C 8 + P E V u d H J 5 I F R 5 c G U 9 I k Z p b G x F c n J v c k N v Z G U i I F Z h b H V l P S J z V W 5 r b m 9 3 b i I g L z 4 8 R W 5 0 c n k g V H l w Z T 0 i R m l s b E N v b H V t b k 5 h b W V z I i B W Y W x 1 Z T 0 i c 1 s m c X V v d D t N b 2 5 0 a C Z x d W 9 0 O y w m c X V v d D t t a W R k b G V f c m F 0 Z S Z x d W 9 0 O y w m c X V v d D t j d X J y Z W 5 j e V 9 j b 2 R l J n F 1 b 3 Q 7 X S I g L z 4 8 R W 5 0 c n k g V H l w Z T 0 i R m l s b E N v d W 5 0 I i B W Y W x 1 Z T 0 i b D c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S W 5 z Z X J 0 Z W Q g T W 9 u d G g u e 0 1 v b n R o L D V 9 J n F 1 b 3 Q 7 L C Z x d W 9 0 O 1 N l Y 3 R p b 2 4 x L 2 R h d G E v Q 2 h h b m d l Z C B U e X B l L n t t a W R k b G V f c m F 0 Z S w z f S Z x d W 9 0 O y w m c X V v d D t T Z W N 0 a W 9 u M S 9 k Y X R h L 0 N o Y W 5 n Z W Q g V H l w Z S 5 7 Y 3 V y c m V u Y 3 l f Y 2 9 k Z S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L 0 l u c 2 V y d G V k I E 1 v b n R o L n t N b 2 5 0 a C w 1 f S Z x d W 9 0 O y w m c X V v d D t T Z W N 0 a W 9 u M S 9 k Y X R h L 0 N o Y W 5 n Z W Q g V H l w Z S 5 7 b W l k Z G x l X 3 J h d G U s M 3 0 m c X V v d D s s J n F 1 b 3 Q 7 U 2 V j d G l v b j E v Z G F 0 Y S 9 D a G F u Z 2 V k I F R 5 c G U u e 2 N 1 c n J l b m N 5 X 2 N v Z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R X h w Y W 5 k Z W Q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b D B n d V t u E T b D 0 Y q C K f B X K A A A A A A I A A A A A A A N m A A D A A A A A E A A A A P 5 C a A A Q 7 C B / Q e p b V o B W G e U A A A A A B I A A A K A A A A A Q A A A A U g n O P B P P Q B E p E S 6 T x / r 4 B l A A A A B n U G S X 9 V v i F c I B w C D Q X R a j K 6 o X P G + P Y 6 H a w f F V Q h O s 1 a V L H 1 K h i q b V l j R j c B T G n Y F g G I t J M z m o p R x Y Y R 0 p f v 6 9 m n x 4 h 9 a y 0 v s X 3 A r T n + j 3 K h Q A A A D p k q A U P e 0 s I v d h S V Y A Q V / U G G w t S w = = < / D a t a M a s h u p > 
</file>

<file path=customXml/itemProps1.xml><?xml version="1.0" encoding="utf-8"?>
<ds:datastoreItem xmlns:ds="http://schemas.openxmlformats.org/officeDocument/2006/customXml" ds:itemID="{D84099F2-BECE-43C7-88FC-8EA8FA11C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 Chang Hong</dc:creator>
  <cp:lastModifiedBy>Choo Chang Hong</cp:lastModifiedBy>
  <dcterms:created xsi:type="dcterms:W3CDTF">2022-01-17T07:58:43Z</dcterms:created>
  <dcterms:modified xsi:type="dcterms:W3CDTF">2022-01-18T08:20:33Z</dcterms:modified>
</cp:coreProperties>
</file>