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L DATA" sheetId="1" r:id="rId4"/>
    <sheet state="visible" name="Compiled" sheetId="2" r:id="rId5"/>
    <sheet state="visible" name="Optical" sheetId="3" r:id="rId6"/>
    <sheet state="visible" name="Fluxes" sheetId="4" r:id="rId7"/>
    <sheet state="visible" name="Intgral Range" sheetId="5" r:id="rId8"/>
    <sheet state="visible" name="RXTE ASM" sheetId="6" r:id="rId9"/>
  </sheets>
  <definedNames/>
  <calcPr/>
  <extLst>
    <ext uri="GoogleSheetsCustomDataVersion1">
      <go:sheetsCustomData xmlns:go="http://customooxmlschemas.google.com/" r:id="rId10" roundtripDataSignature="AMtx7mioXuebOHMd/QrotH9wbly2SIlVow=="/>
    </ext>
  </extLst>
</workbook>
</file>

<file path=xl/sharedStrings.xml><?xml version="1.0" encoding="utf-8"?>
<sst xmlns="http://schemas.openxmlformats.org/spreadsheetml/2006/main" count="121" uniqueCount="96">
  <si>
    <t>Source ID</t>
  </si>
  <si>
    <t>Power Law Photon Index</t>
  </si>
  <si>
    <t>Flux (20-500keV)</t>
  </si>
  <si>
    <t>PIMMS Prediction (12-250 keV) - Unabsorbed</t>
  </si>
  <si>
    <t>PIMMS Prediction (12-250 keV) - Absorbed</t>
  </si>
  <si>
    <t>Start ISGRI Range</t>
  </si>
  <si>
    <t>MJD</t>
  </si>
  <si>
    <t>End ISGRI Range</t>
  </si>
  <si>
    <t>Day Range Length</t>
  </si>
  <si>
    <t>Avg MJD</t>
  </si>
  <si>
    <t>Start</t>
  </si>
  <si>
    <t>Stop</t>
  </si>
  <si>
    <t>IG01</t>
  </si>
  <si>
    <t>2005-08-10T13:33</t>
  </si>
  <si>
    <t>2005-08-12T15:32</t>
  </si>
  <si>
    <t>IG02</t>
  </si>
  <si>
    <t>2005-09-20T04:53</t>
  </si>
  <si>
    <t>2005-10-26T09:01</t>
  </si>
  <si>
    <t>IG03</t>
  </si>
  <si>
    <t>2006-02-12T01:35</t>
  </si>
  <si>
    <t>2006-05-06T23:38</t>
  </si>
  <si>
    <t>IG04</t>
  </si>
  <si>
    <t>2006-08-31T07:13</t>
  </si>
  <si>
    <t>2006-09-04T10:39</t>
  </si>
  <si>
    <t>IG05</t>
  </si>
  <si>
    <t>2007-08-19T06:59</t>
  </si>
  <si>
    <t>2007-10-29T10:24</t>
  </si>
  <si>
    <t>IG06-1</t>
  </si>
  <si>
    <t>2008-02-23T17:29</t>
  </si>
  <si>
    <t>2008-03-12T01:29</t>
  </si>
  <si>
    <t>IG06-2</t>
  </si>
  <si>
    <t>2008-03-31T05:03</t>
  </si>
  <si>
    <t>2008-04-13T01:20</t>
  </si>
  <si>
    <t>IG07</t>
  </si>
  <si>
    <t>2008-09-11T03:39</t>
  </si>
  <si>
    <t>2008-10-30T22:36</t>
  </si>
  <si>
    <t>IG08-1</t>
  </si>
  <si>
    <t>2009-03-18T16:53</t>
  </si>
  <si>
    <t>2009-03-28T07:46</t>
  </si>
  <si>
    <t>IG08-2</t>
  </si>
  <si>
    <t>2009-03-31T13:24</t>
  </si>
  <si>
    <t>2009-05-05T16:02</t>
  </si>
  <si>
    <t>IG09</t>
  </si>
  <si>
    <t>2009-08-29T23:07</t>
  </si>
  <si>
    <t>2009-10-08T16:50</t>
  </si>
  <si>
    <t>IG10</t>
  </si>
  <si>
    <t>2010-01-24T15:10</t>
  </si>
  <si>
    <t>2010-03-29T20:58</t>
  </si>
  <si>
    <t>IG11</t>
  </si>
  <si>
    <t>2010-07-28T01:27</t>
  </si>
  <si>
    <t>2010-10-14T18:12</t>
  </si>
  <si>
    <t>IG12-1</t>
  </si>
  <si>
    <t>2011-03-06T13:48</t>
  </si>
  <si>
    <t>2011-03-13T01:57</t>
  </si>
  <si>
    <t>IG12-2</t>
  </si>
  <si>
    <t>2011-03-15T23:37</t>
  </si>
  <si>
    <t>2011-03-23T02:57</t>
  </si>
  <si>
    <t>IG12-3</t>
  </si>
  <si>
    <t>2011-03-27T18:40</t>
  </si>
  <si>
    <t>2011-04-09T09:47</t>
  </si>
  <si>
    <t>IG13</t>
  </si>
  <si>
    <t>2011-07-28T19:22</t>
  </si>
  <si>
    <t>2011-09-28T10:51</t>
  </si>
  <si>
    <t>Nh</t>
  </si>
  <si>
    <t>Observation</t>
  </si>
  <si>
    <t>Absorbed PIMMS 12-250 keV</t>
  </si>
  <si>
    <t>Unabsorbed PIMMS 0.1-12 keV</t>
  </si>
  <si>
    <t>X Ray Flux 0.5-12 keV</t>
  </si>
  <si>
    <t>V Mags</t>
  </si>
  <si>
    <t>De-red Mags</t>
  </si>
  <si>
    <t>De-red Flux (mJy)</t>
  </si>
  <si>
    <t>L_x</t>
  </si>
  <si>
    <t>L_opt</t>
  </si>
  <si>
    <t>log(Lx_bol)</t>
  </si>
  <si>
    <t>log(L_opt)</t>
  </si>
  <si>
    <t>V-Band Mags</t>
  </si>
  <si>
    <t>Samples</t>
  </si>
  <si>
    <t>m: De-Reddened Mags</t>
  </si>
  <si>
    <t>Flux Density in mJy - dereddened</t>
  </si>
  <si>
    <t>Nh = (2.87 +_ 0.12) x 10^21 Av cm-2</t>
  </si>
  <si>
    <t>Nh = 2.0E+21 cm^-2</t>
  </si>
  <si>
    <t>Av = 0.696864</t>
  </si>
  <si>
    <t>subtract from mags vals</t>
  </si>
  <si>
    <t>BVRI Filters are normally Vega</t>
  </si>
  <si>
    <t>F = Fo10^-m/2.5</t>
  </si>
  <si>
    <t>ergs/(cm2sHz)</t>
  </si>
  <si>
    <t>Janskys</t>
  </si>
  <si>
    <t>mJanskys</t>
  </si>
  <si>
    <t>Fo for V band</t>
  </si>
  <si>
    <t>F_X (ergs/cm^2s)</t>
  </si>
  <si>
    <t>F_nu_V (mJy)</t>
  </si>
  <si>
    <t>Countrate (1.5-12 keV)</t>
  </si>
  <si>
    <t>Photon Index</t>
  </si>
  <si>
    <t>Flux (0.5-12keV) PIMMS</t>
  </si>
  <si>
    <t>Unabsorbed PIMMS Flux</t>
  </si>
  <si>
    <t>used 2.0e+21 as nH because that seems to be what was decided by Froning14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</si>
</sst>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000"/>
  </numFmts>
  <fonts count="8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0000"/>
      <name val="Arial"/>
    </font>
    <font>
      <sz val="11.0"/>
      <color rgb="FF000000"/>
      <name val="Calibri"/>
    </font>
    <font>
      <sz val="12.0"/>
      <color rgb="FF000000"/>
      <name val="Docs-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1" xfId="0" applyFont="1" applyNumberFormat="1"/>
    <xf borderId="0" fillId="0" fontId="3" numFmtId="0" xfId="0" applyFont="1"/>
    <xf borderId="0" fillId="0" fontId="1" numFmtId="164" xfId="0" applyFont="1" applyNumberFormat="1"/>
    <xf borderId="0" fillId="0" fontId="4" numFmtId="0" xfId="0" applyFont="1"/>
    <xf borderId="0" fillId="0" fontId="2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0" fontId="5" numFmtId="11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2" fontId="6" numFmtId="0" xfId="0" applyAlignment="1" applyFill="1" applyFont="1">
      <alignment horizontal="left" readingOrder="0"/>
    </xf>
    <xf borderId="0" fillId="2" fontId="7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J1" s="1" t="s">
        <v>5</v>
      </c>
      <c r="L1" s="1" t="s">
        <v>6</v>
      </c>
      <c r="M1" s="1" t="s">
        <v>7</v>
      </c>
      <c r="O1" s="1" t="s">
        <v>6</v>
      </c>
      <c r="P1" s="1" t="s">
        <v>8</v>
      </c>
      <c r="R1" s="2" t="s">
        <v>9</v>
      </c>
      <c r="S1" s="3" t="s">
        <v>10</v>
      </c>
      <c r="T1" s="3" t="s">
        <v>11</v>
      </c>
    </row>
    <row r="2" ht="15.75" customHeight="1">
      <c r="A2" s="1" t="s">
        <v>12</v>
      </c>
      <c r="B2" s="1">
        <v>1.69</v>
      </c>
      <c r="C2" s="4">
        <v>6.71E-9</v>
      </c>
      <c r="D2" s="4">
        <v>5.229E-9</v>
      </c>
      <c r="G2" s="4">
        <v>5.229E-9</v>
      </c>
      <c r="J2" s="1" t="s">
        <v>13</v>
      </c>
      <c r="L2" s="5">
        <v>53592.56458333</v>
      </c>
      <c r="M2" s="1" t="s">
        <v>14</v>
      </c>
      <c r="O2" s="5">
        <v>53594.64722222</v>
      </c>
      <c r="P2" s="1">
        <v>2.0</v>
      </c>
      <c r="R2" s="6">
        <f t="shared" ref="R2:R18" si="1">(L2+O2)/2</f>
        <v>53593.6059</v>
      </c>
      <c r="S2" s="3">
        <v>53592.0</v>
      </c>
      <c r="T2" s="3">
        <v>53595.0</v>
      </c>
    </row>
    <row r="3" ht="15.75" customHeight="1">
      <c r="A3" s="1" t="s">
        <v>15</v>
      </c>
      <c r="B3" s="1">
        <v>1.63</v>
      </c>
      <c r="C3" s="4">
        <v>3.23E-9</v>
      </c>
      <c r="D3" s="4">
        <v>2.423E-9</v>
      </c>
      <c r="G3" s="4">
        <v>2.423E-9</v>
      </c>
      <c r="J3" s="1" t="s">
        <v>16</v>
      </c>
      <c r="L3" s="5">
        <v>53633.20347222</v>
      </c>
      <c r="M3" s="1" t="s">
        <v>17</v>
      </c>
      <c r="O3" s="7">
        <v>53669.37569444</v>
      </c>
      <c r="P3" s="1">
        <v>36.0</v>
      </c>
      <c r="R3" s="6">
        <f t="shared" si="1"/>
        <v>53651.28958</v>
      </c>
      <c r="S3" s="3">
        <v>53633.0</v>
      </c>
      <c r="T3" s="3">
        <v>53670.0</v>
      </c>
    </row>
    <row r="4" ht="15.75" customHeight="1">
      <c r="A4" s="1" t="s">
        <v>18</v>
      </c>
      <c r="B4" s="1">
        <v>1.64</v>
      </c>
      <c r="C4" s="4">
        <v>1.33E-9</v>
      </c>
      <c r="D4" s="4">
        <v>1.004E-9</v>
      </c>
      <c r="G4" s="4">
        <v>1.004E-9</v>
      </c>
      <c r="J4" s="1" t="s">
        <v>19</v>
      </c>
      <c r="L4" s="7">
        <v>53778.06597222</v>
      </c>
      <c r="M4" s="1" t="s">
        <v>20</v>
      </c>
      <c r="O4" s="7">
        <v>53861.98472222</v>
      </c>
      <c r="P4" s="1">
        <v>83.0</v>
      </c>
      <c r="R4" s="6">
        <f t="shared" si="1"/>
        <v>53820.02535</v>
      </c>
      <c r="S4" s="3">
        <v>53778.0</v>
      </c>
      <c r="T4" s="3">
        <v>53862.0</v>
      </c>
    </row>
    <row r="5" ht="15.75" customHeight="1">
      <c r="A5" s="1" t="s">
        <v>21</v>
      </c>
      <c r="B5" s="1">
        <v>1.62</v>
      </c>
      <c r="C5" s="4">
        <v>1.86E-9</v>
      </c>
      <c r="D5" s="4">
        <v>1.387E-9</v>
      </c>
      <c r="G5" s="4">
        <v>1.386E-9</v>
      </c>
      <c r="J5" s="1" t="s">
        <v>22</v>
      </c>
      <c r="L5" s="5">
        <v>53978.30069444</v>
      </c>
      <c r="M5" s="1" t="s">
        <v>23</v>
      </c>
      <c r="O5" s="5">
        <v>53982.44375</v>
      </c>
      <c r="P5" s="1">
        <v>4.0</v>
      </c>
      <c r="R5" s="6">
        <f t="shared" si="1"/>
        <v>53980.37222</v>
      </c>
      <c r="S5" s="3">
        <v>53978.0</v>
      </c>
      <c r="T5" s="3">
        <v>53983.0</v>
      </c>
    </row>
    <row r="6" ht="15.75" customHeight="1">
      <c r="A6" s="1" t="s">
        <v>24</v>
      </c>
      <c r="B6" s="1">
        <v>1.639</v>
      </c>
      <c r="C6" s="4">
        <v>2.52E-9</v>
      </c>
      <c r="D6" s="4">
        <v>1.901E-9</v>
      </c>
      <c r="G6" s="4">
        <v>1.901E-9</v>
      </c>
      <c r="J6" s="1" t="s">
        <v>25</v>
      </c>
      <c r="L6" s="1">
        <v>54331.29097222</v>
      </c>
      <c r="M6" s="1" t="s">
        <v>26</v>
      </c>
      <c r="O6" s="5">
        <v>54402.43333333</v>
      </c>
      <c r="P6" s="1">
        <v>71.0</v>
      </c>
      <c r="R6" s="6">
        <f t="shared" si="1"/>
        <v>54366.86215</v>
      </c>
      <c r="S6" s="3">
        <v>54331.0</v>
      </c>
      <c r="T6" s="3">
        <v>54403.0</v>
      </c>
    </row>
    <row r="7" ht="15.75" customHeight="1">
      <c r="A7" s="1" t="s">
        <v>27</v>
      </c>
      <c r="B7" s="1">
        <v>1.674</v>
      </c>
      <c r="C7" s="4">
        <v>3.29E-9</v>
      </c>
      <c r="D7" s="4">
        <v>2.538E-9</v>
      </c>
      <c r="G7" s="4">
        <v>2.538E-9</v>
      </c>
      <c r="J7" s="1" t="s">
        <v>28</v>
      </c>
      <c r="L7" s="7">
        <v>54519.72847222</v>
      </c>
      <c r="M7" s="1" t="s">
        <v>29</v>
      </c>
      <c r="O7" s="7">
        <v>54537.06180556</v>
      </c>
      <c r="P7" s="1">
        <v>17.0</v>
      </c>
      <c r="R7" s="6">
        <f t="shared" si="1"/>
        <v>54528.39514</v>
      </c>
      <c r="S7" s="3">
        <v>54519.0</v>
      </c>
      <c r="T7" s="3">
        <v>54538.0</v>
      </c>
    </row>
    <row r="8" ht="15.75" customHeight="1">
      <c r="A8" s="8" t="s">
        <v>30</v>
      </c>
      <c r="B8" s="1">
        <v>1.68</v>
      </c>
      <c r="C8" s="4">
        <v>3.6E-9</v>
      </c>
      <c r="D8" s="4">
        <v>2.788E-9</v>
      </c>
      <c r="G8" s="4">
        <v>2.788E-9</v>
      </c>
      <c r="J8" s="1" t="s">
        <v>31</v>
      </c>
      <c r="L8" s="5">
        <v>54556.21041667</v>
      </c>
      <c r="M8" s="1" t="s">
        <v>32</v>
      </c>
      <c r="O8" s="7">
        <v>54569.05555556</v>
      </c>
      <c r="P8" s="1">
        <v>12.0</v>
      </c>
      <c r="R8" s="6">
        <f t="shared" si="1"/>
        <v>54562.63299</v>
      </c>
      <c r="S8" s="3">
        <v>54556.0</v>
      </c>
      <c r="T8" s="3">
        <v>54570.0</v>
      </c>
    </row>
    <row r="9" ht="15.75" customHeight="1">
      <c r="A9" s="1" t="s">
        <v>33</v>
      </c>
      <c r="B9" s="1">
        <v>1.75</v>
      </c>
      <c r="C9" s="4">
        <v>5.5E-9</v>
      </c>
      <c r="D9" s="4">
        <v>4.451E-9</v>
      </c>
      <c r="G9" s="4">
        <v>4.45E-9</v>
      </c>
      <c r="J9" s="1" t="s">
        <v>34</v>
      </c>
      <c r="L9" s="5">
        <v>54720.15208333</v>
      </c>
      <c r="M9" s="1" t="s">
        <v>35</v>
      </c>
      <c r="O9" s="7">
        <v>54769.94166667</v>
      </c>
      <c r="P9" s="1">
        <v>49.0</v>
      </c>
      <c r="R9" s="6">
        <f t="shared" si="1"/>
        <v>54745.04688</v>
      </c>
      <c r="S9" s="3">
        <v>54720.0</v>
      </c>
      <c r="T9" s="3">
        <v>54770.0</v>
      </c>
    </row>
    <row r="10" ht="15.75" customHeight="1">
      <c r="A10" s="1" t="s">
        <v>36</v>
      </c>
      <c r="B10" s="1">
        <v>1.76</v>
      </c>
      <c r="C10" s="4">
        <v>5.51E-9</v>
      </c>
      <c r="D10" s="4">
        <v>4.487E-9</v>
      </c>
      <c r="G10" s="4">
        <v>4.486E-9</v>
      </c>
      <c r="J10" s="1" t="s">
        <v>37</v>
      </c>
      <c r="L10" s="5">
        <v>54908.70347222</v>
      </c>
      <c r="M10" s="1" t="s">
        <v>38</v>
      </c>
      <c r="O10" s="7">
        <v>54918.32361111</v>
      </c>
      <c r="P10" s="1">
        <v>9.0</v>
      </c>
      <c r="R10" s="6">
        <f t="shared" si="1"/>
        <v>54913.51354</v>
      </c>
      <c r="S10" s="3">
        <v>54908.0</v>
      </c>
      <c r="T10" s="3">
        <v>54919.0</v>
      </c>
    </row>
    <row r="11" ht="15.75" customHeight="1">
      <c r="A11" s="1" t="s">
        <v>39</v>
      </c>
      <c r="B11" s="1">
        <v>1.73</v>
      </c>
      <c r="C11" s="4">
        <v>4.8E-9</v>
      </c>
      <c r="D11" s="4">
        <v>3.836E-9</v>
      </c>
      <c r="G11" s="4">
        <v>3.835E-9</v>
      </c>
      <c r="J11" s="1" t="s">
        <v>40</v>
      </c>
      <c r="L11" s="5">
        <v>54921.55833333</v>
      </c>
      <c r="M11" s="1" t="s">
        <v>41</v>
      </c>
      <c r="O11" s="7">
        <v>54956.66805556</v>
      </c>
      <c r="P11" s="1">
        <v>35.0</v>
      </c>
      <c r="R11" s="6">
        <f t="shared" si="1"/>
        <v>54939.11319</v>
      </c>
      <c r="S11" s="3">
        <v>54921.0</v>
      </c>
      <c r="T11" s="3">
        <v>54957.0</v>
      </c>
    </row>
    <row r="12" ht="15.75" customHeight="1">
      <c r="A12" s="1" t="s">
        <v>42</v>
      </c>
      <c r="B12" s="1">
        <v>1.837</v>
      </c>
      <c r="C12" s="4">
        <v>3.71E-9</v>
      </c>
      <c r="D12" s="4">
        <v>3.169E-9</v>
      </c>
      <c r="G12" s="4">
        <v>3.169E-9</v>
      </c>
      <c r="J12" s="1" t="s">
        <v>43</v>
      </c>
      <c r="L12" s="5">
        <v>55072.96319444</v>
      </c>
      <c r="M12" s="1" t="s">
        <v>44</v>
      </c>
      <c r="O12" s="5">
        <v>55112.70138889</v>
      </c>
      <c r="P12" s="1">
        <v>39.0</v>
      </c>
      <c r="R12" s="6">
        <f t="shared" si="1"/>
        <v>55092.83229</v>
      </c>
      <c r="S12" s="3">
        <v>55072.0</v>
      </c>
      <c r="T12" s="3">
        <v>55113.0</v>
      </c>
    </row>
    <row r="13" ht="15.75" customHeight="1">
      <c r="A13" s="1" t="s">
        <v>45</v>
      </c>
      <c r="B13" s="1">
        <v>2.02</v>
      </c>
      <c r="C13" s="4">
        <v>1.47E-9</v>
      </c>
      <c r="D13" s="4">
        <v>1.404E-9</v>
      </c>
      <c r="G13" s="4">
        <v>1.403E-9</v>
      </c>
      <c r="J13" s="1" t="s">
        <v>46</v>
      </c>
      <c r="L13" s="5">
        <v>55220.63194444</v>
      </c>
      <c r="M13" s="1" t="s">
        <v>47</v>
      </c>
      <c r="O13" s="7">
        <v>55284.87361111</v>
      </c>
      <c r="P13" s="1">
        <v>64.0</v>
      </c>
      <c r="R13" s="6">
        <f t="shared" si="1"/>
        <v>55252.75278</v>
      </c>
      <c r="S13" s="3">
        <v>55220.0</v>
      </c>
      <c r="T13" s="3">
        <v>55285.0</v>
      </c>
    </row>
    <row r="14" ht="15.75" customHeight="1">
      <c r="A14" s="1" t="s">
        <v>48</v>
      </c>
      <c r="B14" s="1">
        <v>1.71</v>
      </c>
      <c r="C14" s="4">
        <v>3.22E-9</v>
      </c>
      <c r="D14" s="4">
        <v>2.541E-9</v>
      </c>
      <c r="G14" s="4">
        <v>2.541E-9</v>
      </c>
      <c r="J14" s="1" t="s">
        <v>49</v>
      </c>
      <c r="L14" s="7">
        <v>55405.06041667</v>
      </c>
      <c r="M14" s="1" t="s">
        <v>50</v>
      </c>
      <c r="O14" s="5">
        <v>55483.75833333</v>
      </c>
      <c r="P14" s="1">
        <v>78.0</v>
      </c>
      <c r="R14" s="6">
        <f t="shared" si="1"/>
        <v>55444.40938</v>
      </c>
      <c r="S14" s="3">
        <v>55405.0</v>
      </c>
      <c r="T14" s="3">
        <v>55484.0</v>
      </c>
    </row>
    <row r="15" ht="15.75" customHeight="1">
      <c r="A15" s="1" t="s">
        <v>51</v>
      </c>
      <c r="B15" s="1">
        <v>2.16</v>
      </c>
      <c r="C15" s="4">
        <v>1.52E-9</v>
      </c>
      <c r="D15" s="4">
        <v>1.577E-9</v>
      </c>
      <c r="G15" s="4">
        <v>1.577E-9</v>
      </c>
      <c r="J15" s="1" t="s">
        <v>52</v>
      </c>
      <c r="L15" s="7">
        <v>55626.575</v>
      </c>
      <c r="M15" s="1" t="s">
        <v>53</v>
      </c>
      <c r="O15" s="7">
        <v>55633.08125</v>
      </c>
      <c r="P15" s="1">
        <v>6.0</v>
      </c>
      <c r="R15" s="6">
        <f t="shared" si="1"/>
        <v>55629.82813</v>
      </c>
      <c r="S15" s="3">
        <v>55626.0</v>
      </c>
      <c r="T15" s="3">
        <v>55634.0</v>
      </c>
    </row>
    <row r="16" ht="15.75" customHeight="1">
      <c r="A16" s="1" t="s">
        <v>54</v>
      </c>
      <c r="B16" s="1">
        <v>2.03</v>
      </c>
      <c r="C16" s="4">
        <v>2.68E-9</v>
      </c>
      <c r="D16" s="4">
        <v>2.574E-9</v>
      </c>
      <c r="G16" s="4">
        <v>2.574E-9</v>
      </c>
      <c r="J16" s="1" t="s">
        <v>55</v>
      </c>
      <c r="L16" s="5">
        <v>55635.98402778</v>
      </c>
      <c r="M16" s="1" t="s">
        <v>56</v>
      </c>
      <c r="O16" s="7">
        <v>55643.12291667</v>
      </c>
      <c r="P16" s="1">
        <v>7.0</v>
      </c>
      <c r="R16" s="6">
        <f t="shared" si="1"/>
        <v>55639.55347</v>
      </c>
      <c r="S16" s="3">
        <v>55635.0</v>
      </c>
      <c r="T16" s="3">
        <v>55644.0</v>
      </c>
    </row>
    <row r="17" ht="15.75" customHeight="1">
      <c r="A17" s="1" t="s">
        <v>57</v>
      </c>
      <c r="B17" s="1">
        <v>1.9</v>
      </c>
      <c r="C17" s="4">
        <v>2.86E-9</v>
      </c>
      <c r="D17" s="4">
        <v>2.539E-9</v>
      </c>
      <c r="G17" s="4">
        <v>2.539E-9</v>
      </c>
      <c r="J17" s="1" t="s">
        <v>58</v>
      </c>
      <c r="L17" s="7">
        <v>55647.77777778</v>
      </c>
      <c r="M17" s="1" t="s">
        <v>59</v>
      </c>
      <c r="O17" s="5">
        <v>55660.40763889</v>
      </c>
      <c r="P17" s="1">
        <v>12.0</v>
      </c>
      <c r="R17" s="6">
        <f t="shared" si="1"/>
        <v>55654.09271</v>
      </c>
      <c r="S17" s="3">
        <v>55647.0</v>
      </c>
      <c r="T17" s="3">
        <v>55661.0</v>
      </c>
    </row>
    <row r="18" ht="15.75" customHeight="1">
      <c r="A18" s="1" t="s">
        <v>60</v>
      </c>
      <c r="B18" s="1">
        <v>1.75</v>
      </c>
      <c r="C18" s="4">
        <v>2.37E-9</v>
      </c>
      <c r="D18" s="4">
        <v>1.918E-9</v>
      </c>
      <c r="G18" s="4">
        <v>1.918E-9</v>
      </c>
      <c r="J18" s="1" t="s">
        <v>61</v>
      </c>
      <c r="L18" s="5">
        <v>55770.80694444</v>
      </c>
      <c r="M18" s="1" t="s">
        <v>62</v>
      </c>
      <c r="O18" s="7">
        <v>55832.45208333</v>
      </c>
      <c r="P18" s="1">
        <v>61.0</v>
      </c>
      <c r="R18" s="6">
        <f t="shared" si="1"/>
        <v>55801.62951</v>
      </c>
      <c r="S18" s="3">
        <v>55770.0</v>
      </c>
      <c r="T18" s="3">
        <v>55833.0</v>
      </c>
    </row>
    <row r="19" ht="15.75" customHeight="1">
      <c r="C19" s="4"/>
      <c r="R19" s="6"/>
    </row>
    <row r="20" ht="15.75" customHeight="1">
      <c r="A20" s="1" t="s">
        <v>63</v>
      </c>
      <c r="R20" s="6"/>
    </row>
    <row r="21" ht="15.75" customHeight="1">
      <c r="A21" s="4">
        <v>2.0E21</v>
      </c>
      <c r="B21" s="4">
        <v>1.0E-9</v>
      </c>
      <c r="R21" s="6"/>
    </row>
    <row r="22" ht="15.75" customHeight="1">
      <c r="R22" s="6"/>
    </row>
    <row r="23" ht="15.75" customHeight="1">
      <c r="R23" s="6"/>
    </row>
    <row r="24" ht="15.75" customHeight="1">
      <c r="R24" s="6"/>
    </row>
    <row r="25" ht="15.75" customHeight="1">
      <c r="R25" s="6"/>
    </row>
    <row r="26" ht="15.75" customHeight="1">
      <c r="R26" s="6"/>
    </row>
    <row r="27" ht="15.75" customHeight="1">
      <c r="R27" s="6"/>
    </row>
    <row r="28" ht="15.75" customHeight="1">
      <c r="R28" s="6"/>
    </row>
    <row r="29" ht="15.75" customHeight="1">
      <c r="R29" s="6"/>
    </row>
    <row r="30" ht="15.75" customHeight="1">
      <c r="R30" s="6"/>
    </row>
    <row r="31" ht="15.75" customHeight="1">
      <c r="R31" s="6"/>
    </row>
    <row r="32" ht="15.75" customHeight="1">
      <c r="R32" s="6"/>
    </row>
    <row r="33" ht="15.75" customHeight="1">
      <c r="R33" s="6"/>
    </row>
    <row r="34" ht="15.75" customHeight="1">
      <c r="R34" s="6"/>
    </row>
    <row r="35" ht="15.75" customHeight="1">
      <c r="R35" s="6"/>
    </row>
    <row r="36" ht="15.75" customHeight="1">
      <c r="R36" s="6"/>
    </row>
    <row r="37" ht="15.75" customHeight="1">
      <c r="R37" s="6"/>
    </row>
    <row r="38" ht="15.75" customHeight="1">
      <c r="R38" s="6"/>
    </row>
    <row r="39" ht="15.75" customHeight="1">
      <c r="R39" s="6"/>
    </row>
    <row r="40" ht="15.75" customHeight="1">
      <c r="R40" s="6"/>
    </row>
    <row r="41" ht="15.75" customHeight="1">
      <c r="R41" s="6"/>
    </row>
    <row r="42" ht="15.75" customHeight="1">
      <c r="R42" s="6"/>
    </row>
    <row r="43" ht="15.75" customHeight="1">
      <c r="R43" s="6"/>
    </row>
    <row r="44" ht="15.75" customHeight="1">
      <c r="R44" s="6"/>
    </row>
    <row r="45" ht="15.75" customHeight="1">
      <c r="R45" s="6"/>
    </row>
    <row r="46" ht="15.75" customHeight="1">
      <c r="R46" s="6"/>
    </row>
    <row r="47" ht="15.75" customHeight="1">
      <c r="R47" s="6"/>
    </row>
    <row r="48" ht="15.75" customHeight="1">
      <c r="R48" s="6"/>
    </row>
    <row r="49" ht="15.75" customHeight="1">
      <c r="R49" s="6"/>
    </row>
    <row r="50" ht="15.75" customHeight="1">
      <c r="R50" s="6"/>
    </row>
    <row r="51" ht="15.75" customHeight="1">
      <c r="R51" s="6"/>
    </row>
    <row r="52" ht="15.75" customHeight="1">
      <c r="R52" s="6"/>
    </row>
    <row r="53" ht="15.75" customHeight="1">
      <c r="R53" s="6"/>
    </row>
    <row r="54" ht="15.75" customHeight="1">
      <c r="R54" s="6"/>
    </row>
    <row r="55" ht="15.75" customHeight="1">
      <c r="R55" s="6"/>
    </row>
    <row r="56" ht="15.75" customHeight="1">
      <c r="R56" s="6"/>
    </row>
    <row r="57" ht="15.75" customHeight="1">
      <c r="R57" s="6"/>
    </row>
    <row r="58" ht="15.75" customHeight="1">
      <c r="R58" s="6"/>
    </row>
    <row r="59" ht="15.75" customHeight="1">
      <c r="R59" s="6"/>
    </row>
    <row r="60" ht="15.75" customHeight="1">
      <c r="R60" s="6"/>
    </row>
    <row r="61" ht="15.75" customHeight="1">
      <c r="R61" s="6"/>
    </row>
    <row r="62" ht="15.75" customHeight="1">
      <c r="R62" s="6"/>
    </row>
    <row r="63" ht="15.75" customHeight="1">
      <c r="R63" s="6"/>
    </row>
    <row r="64" ht="15.75" customHeight="1">
      <c r="R64" s="6"/>
    </row>
    <row r="65" ht="15.75" customHeight="1">
      <c r="R65" s="6"/>
    </row>
    <row r="66" ht="15.75" customHeight="1">
      <c r="R66" s="6"/>
    </row>
    <row r="67" ht="15.75" customHeight="1">
      <c r="R67" s="6"/>
    </row>
    <row r="68" ht="15.75" customHeight="1">
      <c r="R68" s="6"/>
    </row>
    <row r="69" ht="15.75" customHeight="1">
      <c r="R69" s="6"/>
    </row>
    <row r="70" ht="15.75" customHeight="1">
      <c r="R70" s="6"/>
    </row>
    <row r="71" ht="15.75" customHeight="1">
      <c r="R71" s="6"/>
    </row>
    <row r="72" ht="15.75" customHeight="1">
      <c r="R72" s="6"/>
    </row>
    <row r="73" ht="15.75" customHeight="1">
      <c r="R73" s="6"/>
    </row>
    <row r="74" ht="15.75" customHeight="1">
      <c r="R74" s="6"/>
    </row>
    <row r="75" ht="15.75" customHeight="1">
      <c r="R75" s="6"/>
    </row>
    <row r="76" ht="15.75" customHeight="1">
      <c r="R76" s="6"/>
    </row>
    <row r="77" ht="15.75" customHeight="1">
      <c r="R77" s="6"/>
    </row>
    <row r="78" ht="15.75" customHeight="1">
      <c r="R78" s="6"/>
    </row>
    <row r="79" ht="15.75" customHeight="1">
      <c r="R79" s="6"/>
    </row>
    <row r="80" ht="15.75" customHeight="1">
      <c r="R80" s="6"/>
    </row>
    <row r="81" ht="15.75" customHeight="1">
      <c r="R81" s="6"/>
    </row>
    <row r="82" ht="15.75" customHeight="1">
      <c r="R82" s="6"/>
    </row>
    <row r="83" ht="15.75" customHeight="1">
      <c r="R83" s="6"/>
    </row>
    <row r="84" ht="15.75" customHeight="1">
      <c r="R84" s="6"/>
    </row>
    <row r="85" ht="15.75" customHeight="1">
      <c r="R85" s="6"/>
    </row>
    <row r="86" ht="15.75" customHeight="1">
      <c r="R86" s="6"/>
    </row>
    <row r="87" ht="15.75" customHeight="1">
      <c r="R87" s="6"/>
    </row>
    <row r="88" ht="15.75" customHeight="1">
      <c r="R88" s="6"/>
    </row>
    <row r="89" ht="15.75" customHeight="1">
      <c r="R89" s="6"/>
    </row>
    <row r="90" ht="15.75" customHeight="1">
      <c r="R90" s="6"/>
    </row>
    <row r="91" ht="15.75" customHeight="1">
      <c r="R91" s="6"/>
    </row>
    <row r="92" ht="15.75" customHeight="1">
      <c r="R92" s="6"/>
    </row>
    <row r="93" ht="15.75" customHeight="1">
      <c r="R93" s="6"/>
    </row>
    <row r="94" ht="15.75" customHeight="1">
      <c r="R94" s="6"/>
    </row>
    <row r="95" ht="15.75" customHeight="1">
      <c r="R95" s="6"/>
    </row>
    <row r="96" ht="15.75" customHeight="1">
      <c r="R96" s="6"/>
    </row>
    <row r="97" ht="15.75" customHeight="1">
      <c r="R97" s="6"/>
    </row>
    <row r="98" ht="15.75" customHeight="1">
      <c r="R98" s="6"/>
    </row>
    <row r="99" ht="15.75" customHeight="1">
      <c r="R99" s="6"/>
    </row>
    <row r="100" ht="15.75" customHeight="1">
      <c r="R100" s="6"/>
    </row>
    <row r="101" ht="15.75" customHeight="1">
      <c r="R101" s="6"/>
    </row>
    <row r="102" ht="15.75" customHeight="1">
      <c r="R102" s="6"/>
    </row>
    <row r="103" ht="15.75" customHeight="1">
      <c r="R103" s="6"/>
    </row>
    <row r="104" ht="15.75" customHeight="1">
      <c r="R104" s="6"/>
    </row>
    <row r="105" ht="15.75" customHeight="1">
      <c r="R105" s="6"/>
    </row>
    <row r="106" ht="15.75" customHeight="1">
      <c r="R106" s="6"/>
    </row>
    <row r="107" ht="15.75" customHeight="1">
      <c r="R107" s="6"/>
    </row>
    <row r="108" ht="15.75" customHeight="1">
      <c r="R108" s="6"/>
    </row>
    <row r="109" ht="15.75" customHeight="1">
      <c r="R109" s="6"/>
    </row>
    <row r="110" ht="15.75" customHeight="1">
      <c r="R110" s="6"/>
    </row>
    <row r="111" ht="15.75" customHeight="1">
      <c r="R111" s="6"/>
    </row>
    <row r="112" ht="15.75" customHeight="1">
      <c r="R112" s="6"/>
    </row>
    <row r="113" ht="15.75" customHeight="1">
      <c r="R113" s="6"/>
    </row>
    <row r="114" ht="15.75" customHeight="1">
      <c r="R114" s="6"/>
    </row>
    <row r="115" ht="15.75" customHeight="1">
      <c r="R115" s="6"/>
    </row>
    <row r="116" ht="15.75" customHeight="1">
      <c r="R116" s="6"/>
    </row>
    <row r="117" ht="15.75" customHeight="1">
      <c r="R117" s="6"/>
    </row>
    <row r="118" ht="15.75" customHeight="1">
      <c r="R118" s="6"/>
    </row>
    <row r="119" ht="15.75" customHeight="1">
      <c r="R119" s="6"/>
    </row>
    <row r="120" ht="15.75" customHeight="1">
      <c r="R120" s="6"/>
    </row>
    <row r="121" ht="15.75" customHeight="1">
      <c r="R121" s="6"/>
    </row>
    <row r="122" ht="15.75" customHeight="1">
      <c r="R122" s="6"/>
    </row>
    <row r="123" ht="15.75" customHeight="1">
      <c r="R123" s="6"/>
    </row>
    <row r="124" ht="15.75" customHeight="1">
      <c r="R124" s="6"/>
    </row>
    <row r="125" ht="15.75" customHeight="1">
      <c r="R125" s="6"/>
    </row>
    <row r="126" ht="15.75" customHeight="1">
      <c r="R126" s="6"/>
    </row>
    <row r="127" ht="15.75" customHeight="1">
      <c r="R127" s="6"/>
    </row>
    <row r="128" ht="15.75" customHeight="1">
      <c r="R128" s="6"/>
    </row>
    <row r="129" ht="15.75" customHeight="1">
      <c r="R129" s="6"/>
    </row>
    <row r="130" ht="15.75" customHeight="1">
      <c r="R130" s="6"/>
    </row>
    <row r="131" ht="15.75" customHeight="1">
      <c r="R131" s="6"/>
    </row>
    <row r="132" ht="15.75" customHeight="1">
      <c r="R132" s="6"/>
    </row>
    <row r="133" ht="15.75" customHeight="1">
      <c r="R133" s="6"/>
    </row>
    <row r="134" ht="15.75" customHeight="1">
      <c r="R134" s="6"/>
    </row>
    <row r="135" ht="15.75" customHeight="1">
      <c r="R135" s="6"/>
    </row>
    <row r="136" ht="15.75" customHeight="1">
      <c r="R136" s="6"/>
    </row>
    <row r="137" ht="15.75" customHeight="1">
      <c r="R137" s="6"/>
    </row>
    <row r="138" ht="15.75" customHeight="1">
      <c r="R138" s="6"/>
    </row>
    <row r="139" ht="15.75" customHeight="1">
      <c r="R139" s="6"/>
    </row>
    <row r="140" ht="15.75" customHeight="1">
      <c r="R140" s="6"/>
    </row>
    <row r="141" ht="15.75" customHeight="1">
      <c r="R141" s="6"/>
    </row>
    <row r="142" ht="15.75" customHeight="1">
      <c r="R142" s="6"/>
    </row>
    <row r="143" ht="15.75" customHeight="1">
      <c r="R143" s="6"/>
    </row>
    <row r="144" ht="15.75" customHeight="1">
      <c r="R144" s="6"/>
    </row>
    <row r="145" ht="15.75" customHeight="1">
      <c r="R145" s="6"/>
    </row>
    <row r="146" ht="15.75" customHeight="1">
      <c r="R146" s="6"/>
    </row>
    <row r="147" ht="15.75" customHeight="1">
      <c r="R147" s="6"/>
    </row>
    <row r="148" ht="15.75" customHeight="1">
      <c r="R148" s="6"/>
    </row>
    <row r="149" ht="15.75" customHeight="1">
      <c r="R149" s="6"/>
    </row>
    <row r="150" ht="15.75" customHeight="1">
      <c r="R150" s="6"/>
    </row>
    <row r="151" ht="15.75" customHeight="1">
      <c r="R151" s="6"/>
    </row>
    <row r="152" ht="15.75" customHeight="1">
      <c r="R152" s="6"/>
    </row>
    <row r="153" ht="15.75" customHeight="1">
      <c r="R153" s="6"/>
    </row>
    <row r="154" ht="15.75" customHeight="1">
      <c r="R154" s="6"/>
    </row>
    <row r="155" ht="15.75" customHeight="1">
      <c r="R155" s="6"/>
    </row>
    <row r="156" ht="15.75" customHeight="1">
      <c r="R156" s="6"/>
    </row>
    <row r="157" ht="15.75" customHeight="1">
      <c r="R157" s="6"/>
    </row>
    <row r="158" ht="15.75" customHeight="1">
      <c r="R158" s="6"/>
    </row>
    <row r="159" ht="15.75" customHeight="1">
      <c r="R159" s="6"/>
    </row>
    <row r="160" ht="15.75" customHeight="1">
      <c r="R160" s="6"/>
    </row>
    <row r="161" ht="15.75" customHeight="1">
      <c r="R161" s="6"/>
    </row>
    <row r="162" ht="15.75" customHeight="1">
      <c r="R162" s="6"/>
    </row>
    <row r="163" ht="15.75" customHeight="1">
      <c r="R163" s="6"/>
    </row>
    <row r="164" ht="15.75" customHeight="1">
      <c r="R164" s="6"/>
    </row>
    <row r="165" ht="15.75" customHeight="1">
      <c r="R165" s="6"/>
    </row>
    <row r="166" ht="15.75" customHeight="1">
      <c r="R166" s="6"/>
    </row>
    <row r="167" ht="15.75" customHeight="1">
      <c r="R167" s="6"/>
    </row>
    <row r="168" ht="15.75" customHeight="1">
      <c r="R168" s="6"/>
    </row>
    <row r="169" ht="15.75" customHeight="1">
      <c r="R169" s="6"/>
    </row>
    <row r="170" ht="15.75" customHeight="1">
      <c r="R170" s="6"/>
    </row>
    <row r="171" ht="15.75" customHeight="1">
      <c r="R171" s="6"/>
    </row>
    <row r="172" ht="15.75" customHeight="1">
      <c r="R172" s="6"/>
    </row>
    <row r="173" ht="15.75" customHeight="1">
      <c r="R173" s="6"/>
    </row>
    <row r="174" ht="15.75" customHeight="1">
      <c r="R174" s="6"/>
    </row>
    <row r="175" ht="15.75" customHeight="1">
      <c r="R175" s="6"/>
    </row>
    <row r="176" ht="15.75" customHeight="1">
      <c r="R176" s="6"/>
    </row>
    <row r="177" ht="15.75" customHeight="1">
      <c r="R177" s="6"/>
    </row>
    <row r="178" ht="15.75" customHeight="1">
      <c r="R178" s="6"/>
    </row>
    <row r="179" ht="15.75" customHeight="1">
      <c r="R179" s="6"/>
    </row>
    <row r="180" ht="15.75" customHeight="1">
      <c r="R180" s="6"/>
    </row>
    <row r="181" ht="15.75" customHeight="1">
      <c r="R181" s="6"/>
    </row>
    <row r="182" ht="15.75" customHeight="1">
      <c r="R182" s="6"/>
    </row>
    <row r="183" ht="15.75" customHeight="1">
      <c r="R183" s="6"/>
    </row>
    <row r="184" ht="15.75" customHeight="1">
      <c r="R184" s="6"/>
    </row>
    <row r="185" ht="15.75" customHeight="1">
      <c r="R185" s="6"/>
    </row>
    <row r="186" ht="15.75" customHeight="1">
      <c r="R186" s="6"/>
    </row>
    <row r="187" ht="15.75" customHeight="1">
      <c r="R187" s="6"/>
    </row>
    <row r="188" ht="15.75" customHeight="1">
      <c r="R188" s="6"/>
    </row>
    <row r="189" ht="15.75" customHeight="1">
      <c r="R189" s="6"/>
    </row>
    <row r="190" ht="15.75" customHeight="1">
      <c r="R190" s="6"/>
    </row>
    <row r="191" ht="15.75" customHeight="1">
      <c r="R191" s="6"/>
    </row>
    <row r="192" ht="15.75" customHeight="1">
      <c r="R192" s="6"/>
    </row>
    <row r="193" ht="15.75" customHeight="1">
      <c r="R193" s="6"/>
    </row>
    <row r="194" ht="15.75" customHeight="1">
      <c r="R194" s="6"/>
    </row>
    <row r="195" ht="15.75" customHeight="1">
      <c r="R195" s="6"/>
    </row>
    <row r="196" ht="15.75" customHeight="1">
      <c r="R196" s="6"/>
    </row>
    <row r="197" ht="15.75" customHeight="1">
      <c r="R197" s="6"/>
    </row>
    <row r="198" ht="15.75" customHeight="1">
      <c r="R198" s="6"/>
    </row>
    <row r="199" ht="15.75" customHeight="1">
      <c r="R199" s="6"/>
    </row>
    <row r="200" ht="15.75" customHeight="1">
      <c r="R200" s="6"/>
    </row>
    <row r="201" ht="15.75" customHeight="1">
      <c r="R201" s="6"/>
    </row>
    <row r="202" ht="15.75" customHeight="1">
      <c r="R202" s="6"/>
    </row>
    <row r="203" ht="15.75" customHeight="1">
      <c r="R203" s="6"/>
    </row>
    <row r="204" ht="15.75" customHeight="1">
      <c r="R204" s="6"/>
    </row>
    <row r="205" ht="15.75" customHeight="1">
      <c r="R205" s="6"/>
    </row>
    <row r="206" ht="15.75" customHeight="1">
      <c r="R206" s="6"/>
    </row>
    <row r="207" ht="15.75" customHeight="1">
      <c r="R207" s="6"/>
    </row>
    <row r="208" ht="15.75" customHeight="1">
      <c r="R208" s="6"/>
    </row>
    <row r="209" ht="15.75" customHeight="1">
      <c r="R209" s="6"/>
    </row>
    <row r="210" ht="15.75" customHeight="1">
      <c r="R210" s="6"/>
    </row>
    <row r="211" ht="15.75" customHeight="1">
      <c r="R211" s="6"/>
    </row>
    <row r="212" ht="15.75" customHeight="1">
      <c r="R212" s="6"/>
    </row>
    <row r="213" ht="15.75" customHeight="1">
      <c r="R213" s="6"/>
    </row>
    <row r="214" ht="15.75" customHeight="1">
      <c r="R214" s="6"/>
    </row>
    <row r="215" ht="15.75" customHeight="1">
      <c r="R215" s="6"/>
    </row>
    <row r="216" ht="15.75" customHeight="1">
      <c r="R216" s="6"/>
    </row>
    <row r="217" ht="15.75" customHeight="1">
      <c r="R217" s="6"/>
    </row>
    <row r="218" ht="15.75" customHeight="1">
      <c r="R218" s="6"/>
    </row>
    <row r="219" ht="15.75" customHeight="1">
      <c r="R219" s="6"/>
    </row>
    <row r="220" ht="15.75" customHeight="1">
      <c r="R220" s="6"/>
    </row>
    <row r="221" ht="15.75" customHeight="1">
      <c r="R221" s="6"/>
    </row>
    <row r="222" ht="15.75" customHeight="1">
      <c r="R222" s="6"/>
    </row>
    <row r="223" ht="15.75" customHeight="1">
      <c r="R223" s="6"/>
    </row>
    <row r="224" ht="15.75" customHeight="1">
      <c r="R224" s="6"/>
    </row>
    <row r="225" ht="15.75" customHeight="1">
      <c r="R225" s="6"/>
    </row>
    <row r="226" ht="15.75" customHeight="1">
      <c r="R226" s="6"/>
    </row>
    <row r="227" ht="15.75" customHeight="1">
      <c r="R227" s="6"/>
    </row>
    <row r="228" ht="15.75" customHeight="1">
      <c r="R228" s="6"/>
    </row>
    <row r="229" ht="15.75" customHeight="1">
      <c r="R229" s="6"/>
    </row>
    <row r="230" ht="15.75" customHeight="1">
      <c r="R230" s="6"/>
    </row>
    <row r="231" ht="15.75" customHeight="1">
      <c r="R231" s="6"/>
    </row>
    <row r="232" ht="15.75" customHeight="1">
      <c r="R232" s="6"/>
    </row>
    <row r="233" ht="15.75" customHeight="1">
      <c r="R233" s="6"/>
    </row>
    <row r="234" ht="15.75" customHeight="1">
      <c r="R234" s="6"/>
    </row>
    <row r="235" ht="15.75" customHeight="1">
      <c r="R235" s="6"/>
    </row>
    <row r="236" ht="15.75" customHeight="1">
      <c r="R236" s="6"/>
    </row>
    <row r="237" ht="15.75" customHeight="1">
      <c r="R237" s="6"/>
    </row>
    <row r="238" ht="15.75" customHeight="1">
      <c r="R238" s="6"/>
    </row>
    <row r="239" ht="15.75" customHeight="1">
      <c r="R239" s="6"/>
    </row>
    <row r="240" ht="15.75" customHeight="1">
      <c r="R240" s="6"/>
    </row>
    <row r="241" ht="15.75" customHeight="1">
      <c r="R241" s="6"/>
    </row>
    <row r="242" ht="15.75" customHeight="1">
      <c r="R242" s="6"/>
    </row>
    <row r="243" ht="15.75" customHeight="1">
      <c r="R243" s="6"/>
    </row>
    <row r="244" ht="15.75" customHeight="1">
      <c r="R244" s="6"/>
    </row>
    <row r="245" ht="15.75" customHeight="1">
      <c r="R245" s="6"/>
    </row>
    <row r="246" ht="15.75" customHeight="1">
      <c r="R246" s="6"/>
    </row>
    <row r="247" ht="15.75" customHeight="1">
      <c r="R247" s="6"/>
    </row>
    <row r="248" ht="15.75" customHeight="1">
      <c r="R248" s="6"/>
    </row>
    <row r="249" ht="15.75" customHeight="1">
      <c r="R249" s="6"/>
    </row>
    <row r="250" ht="15.75" customHeight="1">
      <c r="R250" s="6"/>
    </row>
    <row r="251" ht="15.75" customHeight="1">
      <c r="R251" s="6"/>
    </row>
    <row r="252" ht="15.75" customHeight="1">
      <c r="R252" s="6"/>
    </row>
    <row r="253" ht="15.75" customHeight="1">
      <c r="R253" s="6"/>
    </row>
    <row r="254" ht="15.75" customHeight="1">
      <c r="R254" s="6"/>
    </row>
    <row r="255" ht="15.75" customHeight="1">
      <c r="R255" s="6"/>
    </row>
    <row r="256" ht="15.75" customHeight="1">
      <c r="R256" s="6"/>
    </row>
    <row r="257" ht="15.75" customHeight="1">
      <c r="R257" s="6"/>
    </row>
    <row r="258" ht="15.75" customHeight="1">
      <c r="R258" s="6"/>
    </row>
    <row r="259" ht="15.75" customHeight="1">
      <c r="R259" s="6"/>
    </row>
    <row r="260" ht="15.75" customHeight="1">
      <c r="R260" s="6"/>
    </row>
    <row r="261" ht="15.75" customHeight="1">
      <c r="R261" s="6"/>
    </row>
    <row r="262" ht="15.75" customHeight="1">
      <c r="R262" s="6"/>
    </row>
    <row r="263" ht="15.75" customHeight="1">
      <c r="R263" s="6"/>
    </row>
    <row r="264" ht="15.75" customHeight="1">
      <c r="R264" s="6"/>
    </row>
    <row r="265" ht="15.75" customHeight="1">
      <c r="R265" s="6"/>
    </row>
    <row r="266" ht="15.75" customHeight="1">
      <c r="R266" s="6"/>
    </row>
    <row r="267" ht="15.75" customHeight="1">
      <c r="R267" s="6"/>
    </row>
    <row r="268" ht="15.75" customHeight="1">
      <c r="R268" s="6"/>
    </row>
    <row r="269" ht="15.75" customHeight="1">
      <c r="R269" s="6"/>
    </row>
    <row r="270" ht="15.75" customHeight="1">
      <c r="R270" s="6"/>
    </row>
    <row r="271" ht="15.75" customHeight="1">
      <c r="R271" s="6"/>
    </row>
    <row r="272" ht="15.75" customHeight="1">
      <c r="R272" s="6"/>
    </row>
    <row r="273" ht="15.75" customHeight="1">
      <c r="R273" s="6"/>
    </row>
    <row r="274" ht="15.75" customHeight="1">
      <c r="R274" s="6"/>
    </row>
    <row r="275" ht="15.75" customHeight="1">
      <c r="R275" s="6"/>
    </row>
    <row r="276" ht="15.75" customHeight="1">
      <c r="R276" s="6"/>
    </row>
    <row r="277" ht="15.75" customHeight="1">
      <c r="R277" s="6"/>
    </row>
    <row r="278" ht="15.75" customHeight="1">
      <c r="R278" s="6"/>
    </row>
    <row r="279" ht="15.75" customHeight="1">
      <c r="R279" s="6"/>
    </row>
    <row r="280" ht="15.75" customHeight="1">
      <c r="R280" s="6"/>
    </row>
    <row r="281" ht="15.75" customHeight="1">
      <c r="R281" s="6"/>
    </row>
    <row r="282" ht="15.75" customHeight="1">
      <c r="R282" s="6"/>
    </row>
    <row r="283" ht="15.75" customHeight="1">
      <c r="R283" s="6"/>
    </row>
    <row r="284" ht="15.75" customHeight="1">
      <c r="R284" s="6"/>
    </row>
    <row r="285" ht="15.75" customHeight="1">
      <c r="R285" s="6"/>
    </row>
    <row r="286" ht="15.75" customHeight="1">
      <c r="R286" s="6"/>
    </row>
    <row r="287" ht="15.75" customHeight="1">
      <c r="R287" s="6"/>
    </row>
    <row r="288" ht="15.75" customHeight="1">
      <c r="R288" s="6"/>
    </row>
    <row r="289" ht="15.75" customHeight="1">
      <c r="R289" s="6"/>
    </row>
    <row r="290" ht="15.75" customHeight="1">
      <c r="R290" s="6"/>
    </row>
    <row r="291" ht="15.75" customHeight="1">
      <c r="R291" s="6"/>
    </row>
    <row r="292" ht="15.75" customHeight="1">
      <c r="R292" s="6"/>
    </row>
    <row r="293" ht="15.75" customHeight="1">
      <c r="R293" s="6"/>
    </row>
    <row r="294" ht="15.75" customHeight="1">
      <c r="R294" s="6"/>
    </row>
    <row r="295" ht="15.75" customHeight="1">
      <c r="R295" s="6"/>
    </row>
    <row r="296" ht="15.75" customHeight="1">
      <c r="R296" s="6"/>
    </row>
    <row r="297" ht="15.75" customHeight="1">
      <c r="R297" s="6"/>
    </row>
    <row r="298" ht="15.75" customHeight="1">
      <c r="R298" s="6"/>
    </row>
    <row r="299" ht="15.75" customHeight="1">
      <c r="R299" s="6"/>
    </row>
    <row r="300" ht="15.75" customHeight="1">
      <c r="R300" s="6"/>
    </row>
    <row r="301" ht="15.75" customHeight="1">
      <c r="R301" s="6"/>
    </row>
    <row r="302" ht="15.75" customHeight="1">
      <c r="R302" s="6"/>
    </row>
    <row r="303" ht="15.75" customHeight="1">
      <c r="R303" s="6"/>
    </row>
    <row r="304" ht="15.75" customHeight="1">
      <c r="R304" s="6"/>
    </row>
    <row r="305" ht="15.75" customHeight="1">
      <c r="R305" s="6"/>
    </row>
    <row r="306" ht="15.75" customHeight="1">
      <c r="R306" s="6"/>
    </row>
    <row r="307" ht="15.75" customHeight="1">
      <c r="R307" s="6"/>
    </row>
    <row r="308" ht="15.75" customHeight="1">
      <c r="R308" s="6"/>
    </row>
    <row r="309" ht="15.75" customHeight="1">
      <c r="R309" s="6"/>
    </row>
    <row r="310" ht="15.75" customHeight="1">
      <c r="R310" s="6"/>
    </row>
    <row r="311" ht="15.75" customHeight="1">
      <c r="R311" s="6"/>
    </row>
    <row r="312" ht="15.75" customHeight="1">
      <c r="R312" s="6"/>
    </row>
    <row r="313" ht="15.75" customHeight="1">
      <c r="R313" s="6"/>
    </row>
    <row r="314" ht="15.75" customHeight="1">
      <c r="R314" s="6"/>
    </row>
    <row r="315" ht="15.75" customHeight="1">
      <c r="R315" s="6"/>
    </row>
    <row r="316" ht="15.75" customHeight="1">
      <c r="R316" s="6"/>
    </row>
    <row r="317" ht="15.75" customHeight="1">
      <c r="R317" s="6"/>
    </row>
    <row r="318" ht="15.75" customHeight="1">
      <c r="R318" s="6"/>
    </row>
    <row r="319" ht="15.75" customHeight="1">
      <c r="R319" s="6"/>
    </row>
    <row r="320" ht="15.75" customHeight="1">
      <c r="R320" s="6"/>
    </row>
    <row r="321" ht="15.75" customHeight="1">
      <c r="R321" s="6"/>
    </row>
    <row r="322" ht="15.75" customHeight="1">
      <c r="R322" s="6"/>
    </row>
    <row r="323" ht="15.75" customHeight="1">
      <c r="R323" s="6"/>
    </row>
    <row r="324" ht="15.75" customHeight="1">
      <c r="R324" s="6"/>
    </row>
    <row r="325" ht="15.75" customHeight="1">
      <c r="R325" s="6"/>
    </row>
    <row r="326" ht="15.75" customHeight="1">
      <c r="R326" s="6"/>
    </row>
    <row r="327" ht="15.75" customHeight="1">
      <c r="R327" s="6"/>
    </row>
    <row r="328" ht="15.75" customHeight="1">
      <c r="R328" s="6"/>
    </row>
    <row r="329" ht="15.75" customHeight="1">
      <c r="R329" s="6"/>
    </row>
    <row r="330" ht="15.75" customHeight="1">
      <c r="R330" s="6"/>
    </row>
    <row r="331" ht="15.75" customHeight="1">
      <c r="R331" s="6"/>
    </row>
    <row r="332" ht="15.75" customHeight="1">
      <c r="R332" s="6"/>
    </row>
    <row r="333" ht="15.75" customHeight="1">
      <c r="R333" s="6"/>
    </row>
    <row r="334" ht="15.75" customHeight="1">
      <c r="R334" s="6"/>
    </row>
    <row r="335" ht="15.75" customHeight="1">
      <c r="R335" s="6"/>
    </row>
    <row r="336" ht="15.75" customHeight="1">
      <c r="R336" s="6"/>
    </row>
    <row r="337" ht="15.75" customHeight="1">
      <c r="R337" s="6"/>
    </row>
    <row r="338" ht="15.75" customHeight="1">
      <c r="R338" s="6"/>
    </row>
    <row r="339" ht="15.75" customHeight="1">
      <c r="R339" s="6"/>
    </row>
    <row r="340" ht="15.75" customHeight="1">
      <c r="R340" s="6"/>
    </row>
    <row r="341" ht="15.75" customHeight="1">
      <c r="R341" s="6"/>
    </row>
    <row r="342" ht="15.75" customHeight="1">
      <c r="R342" s="6"/>
    </row>
    <row r="343" ht="15.75" customHeight="1">
      <c r="R343" s="6"/>
    </row>
    <row r="344" ht="15.75" customHeight="1">
      <c r="R344" s="6"/>
    </row>
    <row r="345" ht="15.75" customHeight="1">
      <c r="R345" s="6"/>
    </row>
    <row r="346" ht="15.75" customHeight="1">
      <c r="R346" s="6"/>
    </row>
    <row r="347" ht="15.75" customHeight="1">
      <c r="R347" s="6"/>
    </row>
    <row r="348" ht="15.75" customHeight="1">
      <c r="R348" s="6"/>
    </row>
    <row r="349" ht="15.75" customHeight="1">
      <c r="R349" s="6"/>
    </row>
    <row r="350" ht="15.75" customHeight="1">
      <c r="R350" s="6"/>
    </row>
    <row r="351" ht="15.75" customHeight="1">
      <c r="R351" s="6"/>
    </row>
    <row r="352" ht="15.75" customHeight="1">
      <c r="R352" s="6"/>
    </row>
    <row r="353" ht="15.75" customHeight="1">
      <c r="R353" s="6"/>
    </row>
    <row r="354" ht="15.75" customHeight="1">
      <c r="R354" s="6"/>
    </row>
    <row r="355" ht="15.75" customHeight="1">
      <c r="R355" s="6"/>
    </row>
    <row r="356" ht="15.75" customHeight="1">
      <c r="R356" s="6"/>
    </row>
    <row r="357" ht="15.75" customHeight="1">
      <c r="R357" s="6"/>
    </row>
    <row r="358" ht="15.75" customHeight="1">
      <c r="R358" s="6"/>
    </row>
    <row r="359" ht="15.75" customHeight="1">
      <c r="R359" s="6"/>
    </row>
    <row r="360" ht="15.75" customHeight="1">
      <c r="R360" s="6"/>
    </row>
    <row r="361" ht="15.75" customHeight="1">
      <c r="R361" s="6"/>
    </row>
    <row r="362" ht="15.75" customHeight="1">
      <c r="R362" s="6"/>
    </row>
    <row r="363" ht="15.75" customHeight="1">
      <c r="R363" s="6"/>
    </row>
    <row r="364" ht="15.75" customHeight="1">
      <c r="R364" s="6"/>
    </row>
    <row r="365" ht="15.75" customHeight="1">
      <c r="R365" s="6"/>
    </row>
    <row r="366" ht="15.75" customHeight="1">
      <c r="R366" s="6"/>
    </row>
    <row r="367" ht="15.75" customHeight="1">
      <c r="R367" s="6"/>
    </row>
    <row r="368" ht="15.75" customHeight="1">
      <c r="R368" s="6"/>
    </row>
    <row r="369" ht="15.75" customHeight="1">
      <c r="R369" s="6"/>
    </row>
    <row r="370" ht="15.75" customHeight="1">
      <c r="R370" s="6"/>
    </row>
    <row r="371" ht="15.75" customHeight="1">
      <c r="R371" s="6"/>
    </row>
    <row r="372" ht="15.75" customHeight="1">
      <c r="R372" s="6"/>
    </row>
    <row r="373" ht="15.75" customHeight="1">
      <c r="R373" s="6"/>
    </row>
    <row r="374" ht="15.75" customHeight="1">
      <c r="R374" s="6"/>
    </row>
    <row r="375" ht="15.75" customHeight="1">
      <c r="R375" s="6"/>
    </row>
    <row r="376" ht="15.75" customHeight="1">
      <c r="R376" s="6"/>
    </row>
    <row r="377" ht="15.75" customHeight="1">
      <c r="R377" s="6"/>
    </row>
    <row r="378" ht="15.75" customHeight="1">
      <c r="R378" s="6"/>
    </row>
    <row r="379" ht="15.75" customHeight="1">
      <c r="R379" s="6"/>
    </row>
    <row r="380" ht="15.75" customHeight="1">
      <c r="R380" s="6"/>
    </row>
    <row r="381" ht="15.75" customHeight="1">
      <c r="R381" s="6"/>
    </row>
    <row r="382" ht="15.75" customHeight="1">
      <c r="R382" s="6"/>
    </row>
    <row r="383" ht="15.75" customHeight="1">
      <c r="R383" s="6"/>
    </row>
    <row r="384" ht="15.75" customHeight="1">
      <c r="R384" s="6"/>
    </row>
    <row r="385" ht="15.75" customHeight="1">
      <c r="R385" s="6"/>
    </row>
    <row r="386" ht="15.75" customHeight="1">
      <c r="R386" s="6"/>
    </row>
    <row r="387" ht="15.75" customHeight="1">
      <c r="R387" s="6"/>
    </row>
    <row r="388" ht="15.75" customHeight="1">
      <c r="R388" s="6"/>
    </row>
    <row r="389" ht="15.75" customHeight="1">
      <c r="R389" s="6"/>
    </row>
    <row r="390" ht="15.75" customHeight="1">
      <c r="R390" s="6"/>
    </row>
    <row r="391" ht="15.75" customHeight="1">
      <c r="R391" s="6"/>
    </row>
    <row r="392" ht="15.75" customHeight="1">
      <c r="R392" s="6"/>
    </row>
    <row r="393" ht="15.75" customHeight="1">
      <c r="R393" s="6"/>
    </row>
    <row r="394" ht="15.75" customHeight="1">
      <c r="R394" s="6"/>
    </row>
    <row r="395" ht="15.75" customHeight="1">
      <c r="R395" s="6"/>
    </row>
    <row r="396" ht="15.75" customHeight="1">
      <c r="R396" s="6"/>
    </row>
    <row r="397" ht="15.75" customHeight="1">
      <c r="R397" s="6"/>
    </row>
    <row r="398" ht="15.75" customHeight="1">
      <c r="R398" s="6"/>
    </row>
    <row r="399" ht="15.75" customHeight="1">
      <c r="R399" s="6"/>
    </row>
    <row r="400" ht="15.75" customHeight="1">
      <c r="R400" s="6"/>
    </row>
    <row r="401" ht="15.75" customHeight="1">
      <c r="R401" s="6"/>
    </row>
    <row r="402" ht="15.75" customHeight="1">
      <c r="R402" s="6"/>
    </row>
    <row r="403" ht="15.75" customHeight="1">
      <c r="R403" s="6"/>
    </row>
    <row r="404" ht="15.75" customHeight="1">
      <c r="R404" s="6"/>
    </row>
    <row r="405" ht="15.75" customHeight="1">
      <c r="R405" s="6"/>
    </row>
    <row r="406" ht="15.75" customHeight="1">
      <c r="R406" s="6"/>
    </row>
    <row r="407" ht="15.75" customHeight="1">
      <c r="R407" s="6"/>
    </row>
    <row r="408" ht="15.75" customHeight="1">
      <c r="R408" s="6"/>
    </row>
    <row r="409" ht="15.75" customHeight="1">
      <c r="R409" s="6"/>
    </row>
    <row r="410" ht="15.75" customHeight="1">
      <c r="R410" s="6"/>
    </row>
    <row r="411" ht="15.75" customHeight="1">
      <c r="R411" s="6"/>
    </row>
    <row r="412" ht="15.75" customHeight="1">
      <c r="R412" s="6"/>
    </row>
    <row r="413" ht="15.75" customHeight="1">
      <c r="R413" s="6"/>
    </row>
    <row r="414" ht="15.75" customHeight="1">
      <c r="R414" s="6"/>
    </row>
    <row r="415" ht="15.75" customHeight="1">
      <c r="R415" s="6"/>
    </row>
    <row r="416" ht="15.75" customHeight="1">
      <c r="R416" s="6"/>
    </row>
    <row r="417" ht="15.75" customHeight="1">
      <c r="R417" s="6"/>
    </row>
    <row r="418" ht="15.75" customHeight="1">
      <c r="R418" s="6"/>
    </row>
    <row r="419" ht="15.75" customHeight="1">
      <c r="R419" s="6"/>
    </row>
    <row r="420" ht="15.75" customHeight="1">
      <c r="R420" s="6"/>
    </row>
    <row r="421" ht="15.75" customHeight="1">
      <c r="R421" s="6"/>
    </row>
    <row r="422" ht="15.75" customHeight="1">
      <c r="R422" s="6"/>
    </row>
    <row r="423" ht="15.75" customHeight="1">
      <c r="R423" s="6"/>
    </row>
    <row r="424" ht="15.75" customHeight="1">
      <c r="R424" s="6"/>
    </row>
    <row r="425" ht="15.75" customHeight="1">
      <c r="R425" s="6"/>
    </row>
    <row r="426" ht="15.75" customHeight="1">
      <c r="R426" s="6"/>
    </row>
    <row r="427" ht="15.75" customHeight="1">
      <c r="R427" s="6"/>
    </row>
    <row r="428" ht="15.75" customHeight="1">
      <c r="R428" s="6"/>
    </row>
    <row r="429" ht="15.75" customHeight="1">
      <c r="R429" s="6"/>
    </row>
    <row r="430" ht="15.75" customHeight="1">
      <c r="R430" s="6"/>
    </row>
    <row r="431" ht="15.75" customHeight="1">
      <c r="R431" s="6"/>
    </row>
    <row r="432" ht="15.75" customHeight="1">
      <c r="R432" s="6"/>
    </row>
    <row r="433" ht="15.75" customHeight="1">
      <c r="R433" s="6"/>
    </row>
    <row r="434" ht="15.75" customHeight="1">
      <c r="R434" s="6"/>
    </row>
    <row r="435" ht="15.75" customHeight="1">
      <c r="R435" s="6"/>
    </row>
    <row r="436" ht="15.75" customHeight="1">
      <c r="R436" s="6"/>
    </row>
    <row r="437" ht="15.75" customHeight="1">
      <c r="R437" s="6"/>
    </row>
    <row r="438" ht="15.75" customHeight="1">
      <c r="R438" s="6"/>
    </row>
    <row r="439" ht="15.75" customHeight="1">
      <c r="R439" s="6"/>
    </row>
    <row r="440" ht="15.75" customHeight="1">
      <c r="R440" s="6"/>
    </row>
    <row r="441" ht="15.75" customHeight="1">
      <c r="R441" s="6"/>
    </row>
    <row r="442" ht="15.75" customHeight="1">
      <c r="R442" s="6"/>
    </row>
    <row r="443" ht="15.75" customHeight="1">
      <c r="R443" s="6"/>
    </row>
    <row r="444" ht="15.75" customHeight="1">
      <c r="R444" s="6"/>
    </row>
    <row r="445" ht="15.75" customHeight="1">
      <c r="R445" s="6"/>
    </row>
    <row r="446" ht="15.75" customHeight="1">
      <c r="R446" s="6"/>
    </row>
    <row r="447" ht="15.75" customHeight="1">
      <c r="R447" s="6"/>
    </row>
    <row r="448" ht="15.75" customHeight="1">
      <c r="R448" s="6"/>
    </row>
    <row r="449" ht="15.75" customHeight="1">
      <c r="R449" s="6"/>
    </row>
    <row r="450" ht="15.75" customHeight="1">
      <c r="R450" s="6"/>
    </row>
    <row r="451" ht="15.75" customHeight="1">
      <c r="R451" s="6"/>
    </row>
    <row r="452" ht="15.75" customHeight="1">
      <c r="R452" s="6"/>
    </row>
    <row r="453" ht="15.75" customHeight="1">
      <c r="R453" s="6"/>
    </row>
    <row r="454" ht="15.75" customHeight="1">
      <c r="R454" s="6"/>
    </row>
    <row r="455" ht="15.75" customHeight="1">
      <c r="R455" s="6"/>
    </row>
    <row r="456" ht="15.75" customHeight="1">
      <c r="R456" s="6"/>
    </row>
    <row r="457" ht="15.75" customHeight="1">
      <c r="R457" s="6"/>
    </row>
    <row r="458" ht="15.75" customHeight="1">
      <c r="R458" s="6"/>
    </row>
    <row r="459" ht="15.75" customHeight="1">
      <c r="R459" s="6"/>
    </row>
    <row r="460" ht="15.75" customHeight="1">
      <c r="R460" s="6"/>
    </row>
    <row r="461" ht="15.75" customHeight="1">
      <c r="R461" s="6"/>
    </row>
    <row r="462" ht="15.75" customHeight="1">
      <c r="R462" s="6"/>
    </row>
    <row r="463" ht="15.75" customHeight="1">
      <c r="R463" s="6"/>
    </row>
    <row r="464" ht="15.75" customHeight="1">
      <c r="R464" s="6"/>
    </row>
    <row r="465" ht="15.75" customHeight="1">
      <c r="R465" s="6"/>
    </row>
    <row r="466" ht="15.75" customHeight="1">
      <c r="R466" s="6"/>
    </row>
    <row r="467" ht="15.75" customHeight="1">
      <c r="R467" s="6"/>
    </row>
    <row r="468" ht="15.75" customHeight="1">
      <c r="R468" s="6"/>
    </row>
    <row r="469" ht="15.75" customHeight="1">
      <c r="R469" s="6"/>
    </row>
    <row r="470" ht="15.75" customHeight="1">
      <c r="R470" s="6"/>
    </row>
    <row r="471" ht="15.75" customHeight="1">
      <c r="R471" s="6"/>
    </row>
    <row r="472" ht="15.75" customHeight="1">
      <c r="R472" s="6"/>
    </row>
    <row r="473" ht="15.75" customHeight="1">
      <c r="R473" s="6"/>
    </row>
    <row r="474" ht="15.75" customHeight="1">
      <c r="R474" s="6"/>
    </row>
    <row r="475" ht="15.75" customHeight="1">
      <c r="R475" s="6"/>
    </row>
    <row r="476" ht="15.75" customHeight="1">
      <c r="R476" s="6"/>
    </row>
    <row r="477" ht="15.75" customHeight="1">
      <c r="R477" s="6"/>
    </row>
    <row r="478" ht="15.75" customHeight="1">
      <c r="R478" s="6"/>
    </row>
    <row r="479" ht="15.75" customHeight="1">
      <c r="R479" s="6"/>
    </row>
    <row r="480" ht="15.75" customHeight="1">
      <c r="R480" s="6"/>
    </row>
    <row r="481" ht="15.75" customHeight="1">
      <c r="R481" s="6"/>
    </row>
    <row r="482" ht="15.75" customHeight="1">
      <c r="R482" s="6"/>
    </row>
    <row r="483" ht="15.75" customHeight="1">
      <c r="R483" s="6"/>
    </row>
    <row r="484" ht="15.75" customHeight="1">
      <c r="R484" s="6"/>
    </row>
    <row r="485" ht="15.75" customHeight="1">
      <c r="R485" s="6"/>
    </row>
    <row r="486" ht="15.75" customHeight="1">
      <c r="R486" s="6"/>
    </row>
    <row r="487" ht="15.75" customHeight="1">
      <c r="R487" s="6"/>
    </row>
    <row r="488" ht="15.75" customHeight="1">
      <c r="R488" s="6"/>
    </row>
    <row r="489" ht="15.75" customHeight="1">
      <c r="R489" s="6"/>
    </row>
    <row r="490" ht="15.75" customHeight="1">
      <c r="R490" s="6"/>
    </row>
    <row r="491" ht="15.75" customHeight="1">
      <c r="R491" s="6"/>
    </row>
    <row r="492" ht="15.75" customHeight="1">
      <c r="R492" s="6"/>
    </row>
    <row r="493" ht="15.75" customHeight="1">
      <c r="R493" s="6"/>
    </row>
    <row r="494" ht="15.75" customHeight="1">
      <c r="R494" s="6"/>
    </row>
    <row r="495" ht="15.75" customHeight="1">
      <c r="R495" s="6"/>
    </row>
    <row r="496" ht="15.75" customHeight="1">
      <c r="R496" s="6"/>
    </row>
    <row r="497" ht="15.75" customHeight="1">
      <c r="R497" s="6"/>
    </row>
    <row r="498" ht="15.75" customHeight="1">
      <c r="R498" s="6"/>
    </row>
    <row r="499" ht="15.75" customHeight="1">
      <c r="R499" s="6"/>
    </row>
    <row r="500" ht="15.75" customHeight="1">
      <c r="R500" s="6"/>
    </row>
    <row r="501" ht="15.75" customHeight="1">
      <c r="R501" s="6"/>
    </row>
    <row r="502" ht="15.75" customHeight="1">
      <c r="R502" s="6"/>
    </row>
    <row r="503" ht="15.75" customHeight="1">
      <c r="R503" s="6"/>
    </row>
    <row r="504" ht="15.75" customHeight="1">
      <c r="R504" s="6"/>
    </row>
    <row r="505" ht="15.75" customHeight="1">
      <c r="R505" s="6"/>
    </row>
    <row r="506" ht="15.75" customHeight="1">
      <c r="R506" s="6"/>
    </row>
    <row r="507" ht="15.75" customHeight="1">
      <c r="R507" s="6"/>
    </row>
    <row r="508" ht="15.75" customHeight="1">
      <c r="R508" s="6"/>
    </row>
    <row r="509" ht="15.75" customHeight="1">
      <c r="R509" s="6"/>
    </row>
    <row r="510" ht="15.75" customHeight="1">
      <c r="R510" s="6"/>
    </row>
    <row r="511" ht="15.75" customHeight="1">
      <c r="R511" s="6"/>
    </row>
    <row r="512" ht="15.75" customHeight="1">
      <c r="R512" s="6"/>
    </row>
    <row r="513" ht="15.75" customHeight="1">
      <c r="R513" s="6"/>
    </row>
    <row r="514" ht="15.75" customHeight="1">
      <c r="R514" s="6"/>
    </row>
    <row r="515" ht="15.75" customHeight="1">
      <c r="R515" s="6"/>
    </row>
    <row r="516" ht="15.75" customHeight="1">
      <c r="R516" s="6"/>
    </row>
    <row r="517" ht="15.75" customHeight="1">
      <c r="R517" s="6"/>
    </row>
    <row r="518" ht="15.75" customHeight="1">
      <c r="R518" s="6"/>
    </row>
    <row r="519" ht="15.75" customHeight="1">
      <c r="R519" s="6"/>
    </row>
    <row r="520" ht="15.75" customHeight="1">
      <c r="R520" s="6"/>
    </row>
    <row r="521" ht="15.75" customHeight="1">
      <c r="R521" s="6"/>
    </row>
    <row r="522" ht="15.75" customHeight="1">
      <c r="R522" s="6"/>
    </row>
    <row r="523" ht="15.75" customHeight="1">
      <c r="R523" s="6"/>
    </row>
    <row r="524" ht="15.75" customHeight="1">
      <c r="R524" s="6"/>
    </row>
    <row r="525" ht="15.75" customHeight="1">
      <c r="R525" s="6"/>
    </row>
    <row r="526" ht="15.75" customHeight="1">
      <c r="R526" s="6"/>
    </row>
    <row r="527" ht="15.75" customHeight="1">
      <c r="R527" s="6"/>
    </row>
    <row r="528" ht="15.75" customHeight="1">
      <c r="R528" s="6"/>
    </row>
    <row r="529" ht="15.75" customHeight="1">
      <c r="R529" s="6"/>
    </row>
    <row r="530" ht="15.75" customHeight="1">
      <c r="R530" s="6"/>
    </row>
    <row r="531" ht="15.75" customHeight="1">
      <c r="R531" s="6"/>
    </row>
    <row r="532" ht="15.75" customHeight="1">
      <c r="R532" s="6"/>
    </row>
    <row r="533" ht="15.75" customHeight="1">
      <c r="R533" s="6"/>
    </row>
    <row r="534" ht="15.75" customHeight="1">
      <c r="R534" s="6"/>
    </row>
    <row r="535" ht="15.75" customHeight="1">
      <c r="R535" s="6"/>
    </row>
    <row r="536" ht="15.75" customHeight="1">
      <c r="R536" s="6"/>
    </row>
    <row r="537" ht="15.75" customHeight="1">
      <c r="R537" s="6"/>
    </row>
    <row r="538" ht="15.75" customHeight="1">
      <c r="R538" s="6"/>
    </row>
    <row r="539" ht="15.75" customHeight="1">
      <c r="R539" s="6"/>
    </row>
    <row r="540" ht="15.75" customHeight="1">
      <c r="R540" s="6"/>
    </row>
    <row r="541" ht="15.75" customHeight="1">
      <c r="R541" s="6"/>
    </row>
    <row r="542" ht="15.75" customHeight="1">
      <c r="R542" s="6"/>
    </row>
    <row r="543" ht="15.75" customHeight="1">
      <c r="R543" s="6"/>
    </row>
    <row r="544" ht="15.75" customHeight="1">
      <c r="R544" s="6"/>
    </row>
    <row r="545" ht="15.75" customHeight="1">
      <c r="R545" s="6"/>
    </row>
    <row r="546" ht="15.75" customHeight="1">
      <c r="R546" s="6"/>
    </row>
    <row r="547" ht="15.75" customHeight="1">
      <c r="R547" s="6"/>
    </row>
    <row r="548" ht="15.75" customHeight="1">
      <c r="R548" s="6"/>
    </row>
    <row r="549" ht="15.75" customHeight="1">
      <c r="R549" s="6"/>
    </row>
    <row r="550" ht="15.75" customHeight="1">
      <c r="R550" s="6"/>
    </row>
    <row r="551" ht="15.75" customHeight="1">
      <c r="R551" s="6"/>
    </row>
    <row r="552" ht="15.75" customHeight="1">
      <c r="R552" s="6"/>
    </row>
    <row r="553" ht="15.75" customHeight="1">
      <c r="R553" s="6"/>
    </row>
    <row r="554" ht="15.75" customHeight="1">
      <c r="R554" s="6"/>
    </row>
    <row r="555" ht="15.75" customHeight="1">
      <c r="R555" s="6"/>
    </row>
    <row r="556" ht="15.75" customHeight="1">
      <c r="R556" s="6"/>
    </row>
    <row r="557" ht="15.75" customHeight="1">
      <c r="R557" s="6"/>
    </row>
    <row r="558" ht="15.75" customHeight="1">
      <c r="R558" s="6"/>
    </row>
    <row r="559" ht="15.75" customHeight="1">
      <c r="R559" s="6"/>
    </row>
    <row r="560" ht="15.75" customHeight="1">
      <c r="R560" s="6"/>
    </row>
    <row r="561" ht="15.75" customHeight="1">
      <c r="R561" s="6"/>
    </row>
    <row r="562" ht="15.75" customHeight="1">
      <c r="R562" s="6"/>
    </row>
    <row r="563" ht="15.75" customHeight="1">
      <c r="R563" s="6"/>
    </row>
    <row r="564" ht="15.75" customHeight="1">
      <c r="R564" s="6"/>
    </row>
    <row r="565" ht="15.75" customHeight="1">
      <c r="R565" s="6"/>
    </row>
    <row r="566" ht="15.75" customHeight="1">
      <c r="R566" s="6"/>
    </row>
    <row r="567" ht="15.75" customHeight="1">
      <c r="R567" s="6"/>
    </row>
    <row r="568" ht="15.75" customHeight="1">
      <c r="R568" s="6"/>
    </row>
    <row r="569" ht="15.75" customHeight="1">
      <c r="R569" s="6"/>
    </row>
    <row r="570" ht="15.75" customHeight="1">
      <c r="R570" s="6"/>
    </row>
    <row r="571" ht="15.75" customHeight="1">
      <c r="R571" s="6"/>
    </row>
    <row r="572" ht="15.75" customHeight="1">
      <c r="R572" s="6"/>
    </row>
    <row r="573" ht="15.75" customHeight="1">
      <c r="R573" s="6"/>
    </row>
    <row r="574" ht="15.75" customHeight="1">
      <c r="R574" s="6"/>
    </row>
    <row r="575" ht="15.75" customHeight="1">
      <c r="R575" s="6"/>
    </row>
    <row r="576" ht="15.75" customHeight="1">
      <c r="R576" s="6"/>
    </row>
    <row r="577" ht="15.75" customHeight="1">
      <c r="R577" s="6"/>
    </row>
    <row r="578" ht="15.75" customHeight="1">
      <c r="R578" s="6"/>
    </row>
    <row r="579" ht="15.75" customHeight="1">
      <c r="R579" s="6"/>
    </row>
    <row r="580" ht="15.75" customHeight="1">
      <c r="R580" s="6"/>
    </row>
    <row r="581" ht="15.75" customHeight="1">
      <c r="R581" s="6"/>
    </row>
    <row r="582" ht="15.75" customHeight="1">
      <c r="R582" s="6"/>
    </row>
    <row r="583" ht="15.75" customHeight="1">
      <c r="R583" s="6"/>
    </row>
    <row r="584" ht="15.75" customHeight="1">
      <c r="R584" s="6"/>
    </row>
    <row r="585" ht="15.75" customHeight="1">
      <c r="R585" s="6"/>
    </row>
    <row r="586" ht="15.75" customHeight="1">
      <c r="R586" s="6"/>
    </row>
    <row r="587" ht="15.75" customHeight="1">
      <c r="R587" s="6"/>
    </row>
    <row r="588" ht="15.75" customHeight="1">
      <c r="R588" s="6"/>
    </row>
    <row r="589" ht="15.75" customHeight="1">
      <c r="R589" s="6"/>
    </row>
    <row r="590" ht="15.75" customHeight="1">
      <c r="R590" s="6"/>
    </row>
    <row r="591" ht="15.75" customHeight="1">
      <c r="R591" s="6"/>
    </row>
    <row r="592" ht="15.75" customHeight="1">
      <c r="R592" s="6"/>
    </row>
    <row r="593" ht="15.75" customHeight="1">
      <c r="R593" s="6"/>
    </row>
    <row r="594" ht="15.75" customHeight="1">
      <c r="R594" s="6"/>
    </row>
    <row r="595" ht="15.75" customHeight="1">
      <c r="R595" s="6"/>
    </row>
    <row r="596" ht="15.75" customHeight="1">
      <c r="R596" s="6"/>
    </row>
    <row r="597" ht="15.75" customHeight="1">
      <c r="R597" s="6"/>
    </row>
    <row r="598" ht="15.75" customHeight="1">
      <c r="R598" s="6"/>
    </row>
    <row r="599" ht="15.75" customHeight="1">
      <c r="R599" s="6"/>
    </row>
    <row r="600" ht="15.75" customHeight="1">
      <c r="R600" s="6"/>
    </row>
    <row r="601" ht="15.75" customHeight="1">
      <c r="R601" s="6"/>
    </row>
    <row r="602" ht="15.75" customHeight="1">
      <c r="R602" s="6"/>
    </row>
    <row r="603" ht="15.75" customHeight="1">
      <c r="R603" s="6"/>
    </row>
    <row r="604" ht="15.75" customHeight="1">
      <c r="R604" s="6"/>
    </row>
    <row r="605" ht="15.75" customHeight="1">
      <c r="R605" s="6"/>
    </row>
    <row r="606" ht="15.75" customHeight="1">
      <c r="R606" s="6"/>
    </row>
    <row r="607" ht="15.75" customHeight="1">
      <c r="R607" s="6"/>
    </row>
    <row r="608" ht="15.75" customHeight="1">
      <c r="R608" s="6"/>
    </row>
    <row r="609" ht="15.75" customHeight="1">
      <c r="R609" s="6"/>
    </row>
    <row r="610" ht="15.75" customHeight="1">
      <c r="R610" s="6"/>
    </row>
    <row r="611" ht="15.75" customHeight="1">
      <c r="R611" s="6"/>
    </row>
    <row r="612" ht="15.75" customHeight="1">
      <c r="R612" s="6"/>
    </row>
    <row r="613" ht="15.75" customHeight="1">
      <c r="R613" s="6"/>
    </row>
    <row r="614" ht="15.75" customHeight="1">
      <c r="R614" s="6"/>
    </row>
    <row r="615" ht="15.75" customHeight="1">
      <c r="R615" s="6"/>
    </row>
    <row r="616" ht="15.75" customHeight="1">
      <c r="R616" s="6"/>
    </row>
    <row r="617" ht="15.75" customHeight="1">
      <c r="R617" s="6"/>
    </row>
    <row r="618" ht="15.75" customHeight="1">
      <c r="R618" s="6"/>
    </row>
    <row r="619" ht="15.75" customHeight="1">
      <c r="R619" s="6"/>
    </row>
    <row r="620" ht="15.75" customHeight="1">
      <c r="R620" s="6"/>
    </row>
    <row r="621" ht="15.75" customHeight="1">
      <c r="R621" s="6"/>
    </row>
    <row r="622" ht="15.75" customHeight="1">
      <c r="R622" s="6"/>
    </row>
    <row r="623" ht="15.75" customHeight="1">
      <c r="R623" s="6"/>
    </row>
    <row r="624" ht="15.75" customHeight="1">
      <c r="R624" s="6"/>
    </row>
    <row r="625" ht="15.75" customHeight="1">
      <c r="R625" s="6"/>
    </row>
    <row r="626" ht="15.75" customHeight="1">
      <c r="R626" s="6"/>
    </row>
    <row r="627" ht="15.75" customHeight="1">
      <c r="R627" s="6"/>
    </row>
    <row r="628" ht="15.75" customHeight="1">
      <c r="R628" s="6"/>
    </row>
    <row r="629" ht="15.75" customHeight="1">
      <c r="R629" s="6"/>
    </row>
    <row r="630" ht="15.75" customHeight="1">
      <c r="R630" s="6"/>
    </row>
    <row r="631" ht="15.75" customHeight="1">
      <c r="R631" s="6"/>
    </row>
    <row r="632" ht="15.75" customHeight="1">
      <c r="R632" s="6"/>
    </row>
    <row r="633" ht="15.75" customHeight="1">
      <c r="R633" s="6"/>
    </row>
    <row r="634" ht="15.75" customHeight="1">
      <c r="R634" s="6"/>
    </row>
    <row r="635" ht="15.75" customHeight="1">
      <c r="R635" s="6"/>
    </row>
    <row r="636" ht="15.75" customHeight="1">
      <c r="R636" s="6"/>
    </row>
    <row r="637" ht="15.75" customHeight="1">
      <c r="R637" s="6"/>
    </row>
    <row r="638" ht="15.75" customHeight="1">
      <c r="R638" s="6"/>
    </row>
    <row r="639" ht="15.75" customHeight="1">
      <c r="R639" s="6"/>
    </row>
    <row r="640" ht="15.75" customHeight="1">
      <c r="R640" s="6"/>
    </row>
    <row r="641" ht="15.75" customHeight="1">
      <c r="R641" s="6"/>
    </row>
    <row r="642" ht="15.75" customHeight="1">
      <c r="R642" s="6"/>
    </row>
    <row r="643" ht="15.75" customHeight="1">
      <c r="R643" s="6"/>
    </row>
    <row r="644" ht="15.75" customHeight="1">
      <c r="R644" s="6"/>
    </row>
    <row r="645" ht="15.75" customHeight="1">
      <c r="R645" s="6"/>
    </row>
    <row r="646" ht="15.75" customHeight="1">
      <c r="R646" s="6"/>
    </row>
    <row r="647" ht="15.75" customHeight="1">
      <c r="R647" s="6"/>
    </row>
    <row r="648" ht="15.75" customHeight="1">
      <c r="R648" s="6"/>
    </row>
    <row r="649" ht="15.75" customHeight="1">
      <c r="R649" s="6"/>
    </row>
    <row r="650" ht="15.75" customHeight="1">
      <c r="R650" s="6"/>
    </row>
    <row r="651" ht="15.75" customHeight="1">
      <c r="R651" s="6"/>
    </row>
    <row r="652" ht="15.75" customHeight="1">
      <c r="R652" s="6"/>
    </row>
    <row r="653" ht="15.75" customHeight="1">
      <c r="R653" s="6"/>
    </row>
    <row r="654" ht="15.75" customHeight="1">
      <c r="R654" s="6"/>
    </row>
    <row r="655" ht="15.75" customHeight="1">
      <c r="R655" s="6"/>
    </row>
    <row r="656" ht="15.75" customHeight="1">
      <c r="R656" s="6"/>
    </row>
    <row r="657" ht="15.75" customHeight="1">
      <c r="R657" s="6"/>
    </row>
    <row r="658" ht="15.75" customHeight="1">
      <c r="R658" s="6"/>
    </row>
    <row r="659" ht="15.75" customHeight="1">
      <c r="R659" s="6"/>
    </row>
    <row r="660" ht="15.75" customHeight="1">
      <c r="R660" s="6"/>
    </row>
    <row r="661" ht="15.75" customHeight="1">
      <c r="R661" s="6"/>
    </row>
    <row r="662" ht="15.75" customHeight="1">
      <c r="R662" s="6"/>
    </row>
    <row r="663" ht="15.75" customHeight="1">
      <c r="R663" s="6"/>
    </row>
    <row r="664" ht="15.75" customHeight="1">
      <c r="R664" s="6"/>
    </row>
    <row r="665" ht="15.75" customHeight="1">
      <c r="R665" s="6"/>
    </row>
    <row r="666" ht="15.75" customHeight="1">
      <c r="R666" s="6"/>
    </row>
    <row r="667" ht="15.75" customHeight="1">
      <c r="R667" s="6"/>
    </row>
    <row r="668" ht="15.75" customHeight="1">
      <c r="R668" s="6"/>
    </row>
    <row r="669" ht="15.75" customHeight="1">
      <c r="R669" s="6"/>
    </row>
    <row r="670" ht="15.75" customHeight="1">
      <c r="R670" s="6"/>
    </row>
    <row r="671" ht="15.75" customHeight="1">
      <c r="R671" s="6"/>
    </row>
    <row r="672" ht="15.75" customHeight="1">
      <c r="R672" s="6"/>
    </row>
    <row r="673" ht="15.75" customHeight="1">
      <c r="R673" s="6"/>
    </row>
    <row r="674" ht="15.75" customHeight="1">
      <c r="R674" s="6"/>
    </row>
    <row r="675" ht="15.75" customHeight="1">
      <c r="R675" s="6"/>
    </row>
    <row r="676" ht="15.75" customHeight="1">
      <c r="R676" s="6"/>
    </row>
    <row r="677" ht="15.75" customHeight="1">
      <c r="R677" s="6"/>
    </row>
    <row r="678" ht="15.75" customHeight="1">
      <c r="R678" s="6"/>
    </row>
    <row r="679" ht="15.75" customHeight="1">
      <c r="R679" s="6"/>
    </row>
    <row r="680" ht="15.75" customHeight="1">
      <c r="R680" s="6"/>
    </row>
    <row r="681" ht="15.75" customHeight="1">
      <c r="R681" s="6"/>
    </row>
    <row r="682" ht="15.75" customHeight="1">
      <c r="R682" s="6"/>
    </row>
    <row r="683" ht="15.75" customHeight="1">
      <c r="R683" s="6"/>
    </row>
    <row r="684" ht="15.75" customHeight="1">
      <c r="R684" s="6"/>
    </row>
    <row r="685" ht="15.75" customHeight="1">
      <c r="R685" s="6"/>
    </row>
    <row r="686" ht="15.75" customHeight="1">
      <c r="R686" s="6"/>
    </row>
    <row r="687" ht="15.75" customHeight="1">
      <c r="R687" s="6"/>
    </row>
    <row r="688" ht="15.75" customHeight="1">
      <c r="R688" s="6"/>
    </row>
    <row r="689" ht="15.75" customHeight="1">
      <c r="R689" s="6"/>
    </row>
    <row r="690" ht="15.75" customHeight="1">
      <c r="R690" s="6"/>
    </row>
    <row r="691" ht="15.75" customHeight="1">
      <c r="R691" s="6"/>
    </row>
    <row r="692" ht="15.75" customHeight="1">
      <c r="R692" s="6"/>
    </row>
    <row r="693" ht="15.75" customHeight="1">
      <c r="R693" s="6"/>
    </row>
    <row r="694" ht="15.75" customHeight="1">
      <c r="R694" s="6"/>
    </row>
    <row r="695" ht="15.75" customHeight="1">
      <c r="R695" s="6"/>
    </row>
    <row r="696" ht="15.75" customHeight="1">
      <c r="R696" s="6"/>
    </row>
    <row r="697" ht="15.75" customHeight="1">
      <c r="R697" s="6"/>
    </row>
    <row r="698" ht="15.75" customHeight="1">
      <c r="R698" s="6"/>
    </row>
    <row r="699" ht="15.75" customHeight="1">
      <c r="R699" s="6"/>
    </row>
    <row r="700" ht="15.75" customHeight="1">
      <c r="R700" s="6"/>
    </row>
    <row r="701" ht="15.75" customHeight="1">
      <c r="R701" s="6"/>
    </row>
    <row r="702" ht="15.75" customHeight="1">
      <c r="R702" s="6"/>
    </row>
    <row r="703" ht="15.75" customHeight="1">
      <c r="R703" s="6"/>
    </row>
    <row r="704" ht="15.75" customHeight="1">
      <c r="R704" s="6"/>
    </row>
    <row r="705" ht="15.75" customHeight="1">
      <c r="R705" s="6"/>
    </row>
    <row r="706" ht="15.75" customHeight="1">
      <c r="R706" s="6"/>
    </row>
    <row r="707" ht="15.75" customHeight="1">
      <c r="R707" s="6"/>
    </row>
    <row r="708" ht="15.75" customHeight="1">
      <c r="R708" s="6"/>
    </row>
    <row r="709" ht="15.75" customHeight="1">
      <c r="R709" s="6"/>
    </row>
    <row r="710" ht="15.75" customHeight="1">
      <c r="R710" s="6"/>
    </row>
    <row r="711" ht="15.75" customHeight="1">
      <c r="R711" s="6"/>
    </row>
    <row r="712" ht="15.75" customHeight="1">
      <c r="R712" s="6"/>
    </row>
    <row r="713" ht="15.75" customHeight="1">
      <c r="R713" s="6"/>
    </row>
    <row r="714" ht="15.75" customHeight="1">
      <c r="R714" s="6"/>
    </row>
    <row r="715" ht="15.75" customHeight="1">
      <c r="R715" s="6"/>
    </row>
    <row r="716" ht="15.75" customHeight="1">
      <c r="R716" s="6"/>
    </row>
    <row r="717" ht="15.75" customHeight="1">
      <c r="R717" s="6"/>
    </row>
    <row r="718" ht="15.75" customHeight="1">
      <c r="R718" s="6"/>
    </row>
    <row r="719" ht="15.75" customHeight="1">
      <c r="R719" s="6"/>
    </row>
    <row r="720" ht="15.75" customHeight="1">
      <c r="R720" s="6"/>
    </row>
    <row r="721" ht="15.75" customHeight="1">
      <c r="R721" s="6"/>
    </row>
    <row r="722" ht="15.75" customHeight="1">
      <c r="R722" s="6"/>
    </row>
    <row r="723" ht="15.75" customHeight="1">
      <c r="R723" s="6"/>
    </row>
    <row r="724" ht="15.75" customHeight="1">
      <c r="R724" s="6"/>
    </row>
    <row r="725" ht="15.75" customHeight="1">
      <c r="R725" s="6"/>
    </row>
    <row r="726" ht="15.75" customHeight="1">
      <c r="R726" s="6"/>
    </row>
    <row r="727" ht="15.75" customHeight="1">
      <c r="R727" s="6"/>
    </row>
    <row r="728" ht="15.75" customHeight="1">
      <c r="R728" s="6"/>
    </row>
    <row r="729" ht="15.75" customHeight="1">
      <c r="R729" s="6"/>
    </row>
    <row r="730" ht="15.75" customHeight="1">
      <c r="R730" s="6"/>
    </row>
    <row r="731" ht="15.75" customHeight="1">
      <c r="R731" s="6"/>
    </row>
    <row r="732" ht="15.75" customHeight="1">
      <c r="R732" s="6"/>
    </row>
    <row r="733" ht="15.75" customHeight="1">
      <c r="R733" s="6"/>
    </row>
    <row r="734" ht="15.75" customHeight="1">
      <c r="R734" s="6"/>
    </row>
    <row r="735" ht="15.75" customHeight="1">
      <c r="R735" s="6"/>
    </row>
    <row r="736" ht="15.75" customHeight="1">
      <c r="R736" s="6"/>
    </row>
    <row r="737" ht="15.75" customHeight="1">
      <c r="R737" s="6"/>
    </row>
    <row r="738" ht="15.75" customHeight="1">
      <c r="R738" s="6"/>
    </row>
    <row r="739" ht="15.75" customHeight="1">
      <c r="R739" s="6"/>
    </row>
    <row r="740" ht="15.75" customHeight="1">
      <c r="R740" s="6"/>
    </row>
    <row r="741" ht="15.75" customHeight="1">
      <c r="R741" s="6"/>
    </row>
    <row r="742" ht="15.75" customHeight="1">
      <c r="R742" s="6"/>
    </row>
    <row r="743" ht="15.75" customHeight="1">
      <c r="R743" s="6"/>
    </row>
    <row r="744" ht="15.75" customHeight="1">
      <c r="R744" s="6"/>
    </row>
    <row r="745" ht="15.75" customHeight="1">
      <c r="R745" s="6"/>
    </row>
    <row r="746" ht="15.75" customHeight="1">
      <c r="R746" s="6"/>
    </row>
    <row r="747" ht="15.75" customHeight="1">
      <c r="R747" s="6"/>
    </row>
    <row r="748" ht="15.75" customHeight="1">
      <c r="R748" s="6"/>
    </row>
    <row r="749" ht="15.75" customHeight="1">
      <c r="R749" s="6"/>
    </row>
    <row r="750" ht="15.75" customHeight="1">
      <c r="R750" s="6"/>
    </row>
    <row r="751" ht="15.75" customHeight="1">
      <c r="R751" s="6"/>
    </row>
    <row r="752" ht="15.75" customHeight="1">
      <c r="R752" s="6"/>
    </row>
    <row r="753" ht="15.75" customHeight="1">
      <c r="R753" s="6"/>
    </row>
    <row r="754" ht="15.75" customHeight="1">
      <c r="R754" s="6"/>
    </row>
    <row r="755" ht="15.75" customHeight="1">
      <c r="R755" s="6"/>
    </row>
    <row r="756" ht="15.75" customHeight="1">
      <c r="R756" s="6"/>
    </row>
    <row r="757" ht="15.75" customHeight="1">
      <c r="R757" s="6"/>
    </row>
    <row r="758" ht="15.75" customHeight="1">
      <c r="R758" s="6"/>
    </row>
    <row r="759" ht="15.75" customHeight="1">
      <c r="R759" s="6"/>
    </row>
    <row r="760" ht="15.75" customHeight="1">
      <c r="R760" s="6"/>
    </row>
    <row r="761" ht="15.75" customHeight="1">
      <c r="R761" s="6"/>
    </row>
    <row r="762" ht="15.75" customHeight="1">
      <c r="R762" s="6"/>
    </row>
    <row r="763" ht="15.75" customHeight="1">
      <c r="R763" s="6"/>
    </row>
    <row r="764" ht="15.75" customHeight="1">
      <c r="R764" s="6"/>
    </row>
    <row r="765" ht="15.75" customHeight="1">
      <c r="R765" s="6"/>
    </row>
    <row r="766" ht="15.75" customHeight="1">
      <c r="R766" s="6"/>
    </row>
    <row r="767" ht="15.75" customHeight="1">
      <c r="R767" s="6"/>
    </row>
    <row r="768" ht="15.75" customHeight="1">
      <c r="R768" s="6"/>
    </row>
    <row r="769" ht="15.75" customHeight="1">
      <c r="R769" s="6"/>
    </row>
    <row r="770" ht="15.75" customHeight="1">
      <c r="R770" s="6"/>
    </row>
    <row r="771" ht="15.75" customHeight="1">
      <c r="R771" s="6"/>
    </row>
    <row r="772" ht="15.75" customHeight="1">
      <c r="R772" s="6"/>
    </row>
    <row r="773" ht="15.75" customHeight="1">
      <c r="R773" s="6"/>
    </row>
    <row r="774" ht="15.75" customHeight="1">
      <c r="R774" s="6"/>
    </row>
    <row r="775" ht="15.75" customHeight="1">
      <c r="R775" s="6"/>
    </row>
    <row r="776" ht="15.75" customHeight="1">
      <c r="R776" s="6"/>
    </row>
    <row r="777" ht="15.75" customHeight="1">
      <c r="R777" s="6"/>
    </row>
    <row r="778" ht="15.75" customHeight="1">
      <c r="R778" s="6"/>
    </row>
    <row r="779" ht="15.75" customHeight="1">
      <c r="R779" s="6"/>
    </row>
    <row r="780" ht="15.75" customHeight="1">
      <c r="R780" s="6"/>
    </row>
    <row r="781" ht="15.75" customHeight="1">
      <c r="R781" s="6"/>
    </row>
    <row r="782" ht="15.75" customHeight="1">
      <c r="R782" s="6"/>
    </row>
    <row r="783" ht="15.75" customHeight="1">
      <c r="R783" s="6"/>
    </row>
    <row r="784" ht="15.75" customHeight="1">
      <c r="R784" s="6"/>
    </row>
    <row r="785" ht="15.75" customHeight="1">
      <c r="R785" s="6"/>
    </row>
    <row r="786" ht="15.75" customHeight="1">
      <c r="R786" s="6"/>
    </row>
    <row r="787" ht="15.75" customHeight="1">
      <c r="R787" s="6"/>
    </row>
    <row r="788" ht="15.75" customHeight="1">
      <c r="R788" s="6"/>
    </row>
    <row r="789" ht="15.75" customHeight="1">
      <c r="R789" s="6"/>
    </row>
    <row r="790" ht="15.75" customHeight="1">
      <c r="R790" s="6"/>
    </row>
    <row r="791" ht="15.75" customHeight="1">
      <c r="R791" s="6"/>
    </row>
    <row r="792" ht="15.75" customHeight="1">
      <c r="R792" s="6"/>
    </row>
    <row r="793" ht="15.75" customHeight="1">
      <c r="R793" s="6"/>
    </row>
    <row r="794" ht="15.75" customHeight="1">
      <c r="R794" s="6"/>
    </row>
    <row r="795" ht="15.75" customHeight="1">
      <c r="R795" s="6"/>
    </row>
    <row r="796" ht="15.75" customHeight="1">
      <c r="R796" s="6"/>
    </row>
    <row r="797" ht="15.75" customHeight="1">
      <c r="R797" s="6"/>
    </row>
    <row r="798" ht="15.75" customHeight="1">
      <c r="R798" s="6"/>
    </row>
    <row r="799" ht="15.75" customHeight="1">
      <c r="R799" s="6"/>
    </row>
    <row r="800" ht="15.75" customHeight="1">
      <c r="R800" s="6"/>
    </row>
    <row r="801" ht="15.75" customHeight="1">
      <c r="R801" s="6"/>
    </row>
    <row r="802" ht="15.75" customHeight="1">
      <c r="R802" s="6"/>
    </row>
    <row r="803" ht="15.75" customHeight="1">
      <c r="R803" s="6"/>
    </row>
    <row r="804" ht="15.75" customHeight="1">
      <c r="R804" s="6"/>
    </row>
    <row r="805" ht="15.75" customHeight="1">
      <c r="R805" s="6"/>
    </row>
    <row r="806" ht="15.75" customHeight="1">
      <c r="R806" s="6"/>
    </row>
    <row r="807" ht="15.75" customHeight="1">
      <c r="R807" s="6"/>
    </row>
    <row r="808" ht="15.75" customHeight="1">
      <c r="R808" s="6"/>
    </row>
    <row r="809" ht="15.75" customHeight="1">
      <c r="R809" s="6"/>
    </row>
    <row r="810" ht="15.75" customHeight="1">
      <c r="R810" s="6"/>
    </row>
    <row r="811" ht="15.75" customHeight="1">
      <c r="R811" s="6"/>
    </row>
    <row r="812" ht="15.75" customHeight="1">
      <c r="R812" s="6"/>
    </row>
    <row r="813" ht="15.75" customHeight="1">
      <c r="R813" s="6"/>
    </row>
    <row r="814" ht="15.75" customHeight="1">
      <c r="R814" s="6"/>
    </row>
    <row r="815" ht="15.75" customHeight="1">
      <c r="R815" s="6"/>
    </row>
    <row r="816" ht="15.75" customHeight="1">
      <c r="R816" s="6"/>
    </row>
    <row r="817" ht="15.75" customHeight="1">
      <c r="R817" s="6"/>
    </row>
    <row r="818" ht="15.75" customHeight="1">
      <c r="R818" s="6"/>
    </row>
    <row r="819" ht="15.75" customHeight="1">
      <c r="R819" s="6"/>
    </row>
    <row r="820" ht="15.75" customHeight="1">
      <c r="R820" s="6"/>
    </row>
    <row r="821" ht="15.75" customHeight="1">
      <c r="R821" s="6"/>
    </row>
    <row r="822" ht="15.75" customHeight="1">
      <c r="R822" s="6"/>
    </row>
    <row r="823" ht="15.75" customHeight="1">
      <c r="R823" s="6"/>
    </row>
    <row r="824" ht="15.75" customHeight="1">
      <c r="R824" s="6"/>
    </row>
    <row r="825" ht="15.75" customHeight="1">
      <c r="R825" s="6"/>
    </row>
    <row r="826" ht="15.75" customHeight="1">
      <c r="R826" s="6"/>
    </row>
    <row r="827" ht="15.75" customHeight="1">
      <c r="R827" s="6"/>
    </row>
    <row r="828" ht="15.75" customHeight="1">
      <c r="R828" s="6"/>
    </row>
    <row r="829" ht="15.75" customHeight="1">
      <c r="R829" s="6"/>
    </row>
    <row r="830" ht="15.75" customHeight="1">
      <c r="R830" s="6"/>
    </row>
    <row r="831" ht="15.75" customHeight="1">
      <c r="R831" s="6"/>
    </row>
    <row r="832" ht="15.75" customHeight="1">
      <c r="R832" s="6"/>
    </row>
    <row r="833" ht="15.75" customHeight="1">
      <c r="R833" s="6"/>
    </row>
    <row r="834" ht="15.75" customHeight="1">
      <c r="R834" s="6"/>
    </row>
    <row r="835" ht="15.75" customHeight="1">
      <c r="R835" s="6"/>
    </row>
    <row r="836" ht="15.75" customHeight="1">
      <c r="R836" s="6"/>
    </row>
    <row r="837" ht="15.75" customHeight="1">
      <c r="R837" s="6"/>
    </row>
    <row r="838" ht="15.75" customHeight="1">
      <c r="R838" s="6"/>
    </row>
    <row r="839" ht="15.75" customHeight="1">
      <c r="R839" s="6"/>
    </row>
    <row r="840" ht="15.75" customHeight="1">
      <c r="R840" s="6"/>
    </row>
    <row r="841" ht="15.75" customHeight="1">
      <c r="R841" s="6"/>
    </row>
    <row r="842" ht="15.75" customHeight="1">
      <c r="R842" s="6"/>
    </row>
    <row r="843" ht="15.75" customHeight="1">
      <c r="R843" s="6"/>
    </row>
    <row r="844" ht="15.75" customHeight="1">
      <c r="R844" s="6"/>
    </row>
    <row r="845" ht="15.75" customHeight="1">
      <c r="R845" s="6"/>
    </row>
    <row r="846" ht="15.75" customHeight="1">
      <c r="R846" s="6"/>
    </row>
    <row r="847" ht="15.75" customHeight="1">
      <c r="R847" s="6"/>
    </row>
    <row r="848" ht="15.75" customHeight="1">
      <c r="R848" s="6"/>
    </row>
    <row r="849" ht="15.75" customHeight="1">
      <c r="R849" s="6"/>
    </row>
    <row r="850" ht="15.75" customHeight="1">
      <c r="R850" s="6"/>
    </row>
    <row r="851" ht="15.75" customHeight="1">
      <c r="R851" s="6"/>
    </row>
    <row r="852" ht="15.75" customHeight="1">
      <c r="R852" s="6"/>
    </row>
    <row r="853" ht="15.75" customHeight="1">
      <c r="R853" s="6"/>
    </row>
    <row r="854" ht="15.75" customHeight="1">
      <c r="R854" s="6"/>
    </row>
    <row r="855" ht="15.75" customHeight="1">
      <c r="R855" s="6"/>
    </row>
    <row r="856" ht="15.75" customHeight="1">
      <c r="R856" s="6"/>
    </row>
    <row r="857" ht="15.75" customHeight="1">
      <c r="R857" s="6"/>
    </row>
    <row r="858" ht="15.75" customHeight="1">
      <c r="R858" s="6"/>
    </row>
    <row r="859" ht="15.75" customHeight="1">
      <c r="R859" s="6"/>
    </row>
    <row r="860" ht="15.75" customHeight="1">
      <c r="R860" s="6"/>
    </row>
    <row r="861" ht="15.75" customHeight="1">
      <c r="R861" s="6"/>
    </row>
    <row r="862" ht="15.75" customHeight="1">
      <c r="R862" s="6"/>
    </row>
    <row r="863" ht="15.75" customHeight="1">
      <c r="R863" s="6"/>
    </row>
    <row r="864" ht="15.75" customHeight="1">
      <c r="R864" s="6"/>
    </row>
    <row r="865" ht="15.75" customHeight="1">
      <c r="R865" s="6"/>
    </row>
    <row r="866" ht="15.75" customHeight="1">
      <c r="R866" s="6"/>
    </row>
    <row r="867" ht="15.75" customHeight="1">
      <c r="R867" s="6"/>
    </row>
    <row r="868" ht="15.75" customHeight="1">
      <c r="R868" s="6"/>
    </row>
    <row r="869" ht="15.75" customHeight="1">
      <c r="R869" s="6"/>
    </row>
    <row r="870" ht="15.75" customHeight="1">
      <c r="R870" s="6"/>
    </row>
    <row r="871" ht="15.75" customHeight="1">
      <c r="R871" s="6"/>
    </row>
    <row r="872" ht="15.75" customHeight="1">
      <c r="R872" s="6"/>
    </row>
    <row r="873" ht="15.75" customHeight="1">
      <c r="R873" s="6"/>
    </row>
    <row r="874" ht="15.75" customHeight="1">
      <c r="R874" s="6"/>
    </row>
    <row r="875" ht="15.75" customHeight="1">
      <c r="R875" s="6"/>
    </row>
    <row r="876" ht="15.75" customHeight="1">
      <c r="R876" s="6"/>
    </row>
    <row r="877" ht="15.75" customHeight="1">
      <c r="R877" s="6"/>
    </row>
    <row r="878" ht="15.75" customHeight="1">
      <c r="R878" s="6"/>
    </row>
    <row r="879" ht="15.75" customHeight="1">
      <c r="R879" s="6"/>
    </row>
    <row r="880" ht="15.75" customHeight="1">
      <c r="R880" s="6"/>
    </row>
    <row r="881" ht="15.75" customHeight="1">
      <c r="R881" s="6"/>
    </row>
    <row r="882" ht="15.75" customHeight="1">
      <c r="R882" s="6"/>
    </row>
    <row r="883" ht="15.75" customHeight="1">
      <c r="R883" s="6"/>
    </row>
    <row r="884" ht="15.75" customHeight="1">
      <c r="R884" s="6"/>
    </row>
    <row r="885" ht="15.75" customHeight="1">
      <c r="R885" s="6"/>
    </row>
    <row r="886" ht="15.75" customHeight="1">
      <c r="R886" s="6"/>
    </row>
    <row r="887" ht="15.75" customHeight="1">
      <c r="R887" s="6"/>
    </row>
    <row r="888" ht="15.75" customHeight="1">
      <c r="R888" s="6"/>
    </row>
    <row r="889" ht="15.75" customHeight="1">
      <c r="R889" s="6"/>
    </row>
    <row r="890" ht="15.75" customHeight="1">
      <c r="R890" s="6"/>
    </row>
    <row r="891" ht="15.75" customHeight="1">
      <c r="R891" s="6"/>
    </row>
    <row r="892" ht="15.75" customHeight="1">
      <c r="R892" s="6"/>
    </row>
    <row r="893" ht="15.75" customHeight="1">
      <c r="R893" s="6"/>
    </row>
    <row r="894" ht="15.75" customHeight="1">
      <c r="R894" s="6"/>
    </row>
    <row r="895" ht="15.75" customHeight="1">
      <c r="R895" s="6"/>
    </row>
    <row r="896" ht="15.75" customHeight="1">
      <c r="R896" s="6"/>
    </row>
    <row r="897" ht="15.75" customHeight="1">
      <c r="R897" s="6"/>
    </row>
    <row r="898" ht="15.75" customHeight="1">
      <c r="R898" s="6"/>
    </row>
    <row r="899" ht="15.75" customHeight="1">
      <c r="R899" s="6"/>
    </row>
    <row r="900" ht="15.75" customHeight="1">
      <c r="R900" s="6"/>
    </row>
    <row r="901" ht="15.75" customHeight="1">
      <c r="R901" s="6"/>
    </row>
    <row r="902" ht="15.75" customHeight="1">
      <c r="R902" s="6"/>
    </row>
    <row r="903" ht="15.75" customHeight="1">
      <c r="R903" s="6"/>
    </row>
    <row r="904" ht="15.75" customHeight="1">
      <c r="R904" s="6"/>
    </row>
    <row r="905" ht="15.75" customHeight="1">
      <c r="R905" s="6"/>
    </row>
    <row r="906" ht="15.75" customHeight="1">
      <c r="R906" s="6"/>
    </row>
    <row r="907" ht="15.75" customHeight="1">
      <c r="R907" s="6"/>
    </row>
    <row r="908" ht="15.75" customHeight="1">
      <c r="R908" s="6"/>
    </row>
    <row r="909" ht="15.75" customHeight="1">
      <c r="R909" s="6"/>
    </row>
    <row r="910" ht="15.75" customHeight="1">
      <c r="R910" s="6"/>
    </row>
    <row r="911" ht="15.75" customHeight="1">
      <c r="R911" s="6"/>
    </row>
    <row r="912" ht="15.75" customHeight="1">
      <c r="R912" s="6"/>
    </row>
    <row r="913" ht="15.75" customHeight="1">
      <c r="R913" s="6"/>
    </row>
    <row r="914" ht="15.75" customHeight="1">
      <c r="R914" s="6"/>
    </row>
    <row r="915" ht="15.75" customHeight="1">
      <c r="R915" s="6"/>
    </row>
    <row r="916" ht="15.75" customHeight="1">
      <c r="R916" s="6"/>
    </row>
    <row r="917" ht="15.75" customHeight="1">
      <c r="R917" s="6"/>
    </row>
    <row r="918" ht="15.75" customHeight="1">
      <c r="R918" s="6"/>
    </row>
    <row r="919" ht="15.75" customHeight="1">
      <c r="R919" s="6"/>
    </row>
    <row r="920" ht="15.75" customHeight="1">
      <c r="R920" s="6"/>
    </row>
    <row r="921" ht="15.75" customHeight="1">
      <c r="R921" s="6"/>
    </row>
    <row r="922" ht="15.75" customHeight="1">
      <c r="R922" s="6"/>
    </row>
    <row r="923" ht="15.75" customHeight="1">
      <c r="R923" s="6"/>
    </row>
    <row r="924" ht="15.75" customHeight="1">
      <c r="R924" s="6"/>
    </row>
    <row r="925" ht="15.75" customHeight="1">
      <c r="R925" s="6"/>
    </row>
    <row r="926" ht="15.75" customHeight="1">
      <c r="R926" s="6"/>
    </row>
    <row r="927" ht="15.75" customHeight="1">
      <c r="R927" s="6"/>
    </row>
    <row r="928" ht="15.75" customHeight="1">
      <c r="R928" s="6"/>
    </row>
    <row r="929" ht="15.75" customHeight="1">
      <c r="R929" s="6"/>
    </row>
    <row r="930" ht="15.75" customHeight="1">
      <c r="R930" s="6"/>
    </row>
    <row r="931" ht="15.75" customHeight="1">
      <c r="R931" s="6"/>
    </row>
    <row r="932" ht="15.75" customHeight="1">
      <c r="R932" s="6"/>
    </row>
    <row r="933" ht="15.75" customHeight="1">
      <c r="R933" s="6"/>
    </row>
    <row r="934" ht="15.75" customHeight="1">
      <c r="R934" s="6"/>
    </row>
    <row r="935" ht="15.75" customHeight="1">
      <c r="R935" s="6"/>
    </row>
    <row r="936" ht="15.75" customHeight="1">
      <c r="R936" s="6"/>
    </row>
    <row r="937" ht="15.75" customHeight="1">
      <c r="R937" s="6"/>
    </row>
    <row r="938" ht="15.75" customHeight="1">
      <c r="R938" s="6"/>
    </row>
    <row r="939" ht="15.75" customHeight="1">
      <c r="R939" s="6"/>
    </row>
    <row r="940" ht="15.75" customHeight="1">
      <c r="R940" s="6"/>
    </row>
    <row r="941" ht="15.75" customHeight="1">
      <c r="R941" s="6"/>
    </row>
    <row r="942" ht="15.75" customHeight="1">
      <c r="R942" s="6"/>
    </row>
    <row r="943" ht="15.75" customHeight="1">
      <c r="R943" s="6"/>
    </row>
    <row r="944" ht="15.75" customHeight="1">
      <c r="R944" s="6"/>
    </row>
    <row r="945" ht="15.75" customHeight="1">
      <c r="R945" s="6"/>
    </row>
    <row r="946" ht="15.75" customHeight="1">
      <c r="R946" s="6"/>
    </row>
    <row r="947" ht="15.75" customHeight="1">
      <c r="R947" s="6"/>
    </row>
    <row r="948" ht="15.75" customHeight="1">
      <c r="R948" s="6"/>
    </row>
    <row r="949" ht="15.75" customHeight="1">
      <c r="R949" s="6"/>
    </row>
    <row r="950" ht="15.75" customHeight="1">
      <c r="R950" s="6"/>
    </row>
    <row r="951" ht="15.75" customHeight="1">
      <c r="R951" s="6"/>
    </row>
    <row r="952" ht="15.75" customHeight="1">
      <c r="R952" s="6"/>
    </row>
    <row r="953" ht="15.75" customHeight="1">
      <c r="R953" s="6"/>
    </row>
    <row r="954" ht="15.75" customHeight="1">
      <c r="R954" s="6"/>
    </row>
    <row r="955" ht="15.75" customHeight="1">
      <c r="R955" s="6"/>
    </row>
    <row r="956" ht="15.75" customHeight="1">
      <c r="R956" s="6"/>
    </row>
    <row r="957" ht="15.75" customHeight="1">
      <c r="R957" s="6"/>
    </row>
    <row r="958" ht="15.75" customHeight="1">
      <c r="R958" s="6"/>
    </row>
    <row r="959" ht="15.75" customHeight="1">
      <c r="R959" s="6"/>
    </row>
    <row r="960" ht="15.75" customHeight="1">
      <c r="R960" s="6"/>
    </row>
    <row r="961" ht="15.75" customHeight="1">
      <c r="R961" s="6"/>
    </row>
    <row r="962" ht="15.75" customHeight="1">
      <c r="R962" s="6"/>
    </row>
    <row r="963" ht="15.75" customHeight="1">
      <c r="R963" s="6"/>
    </row>
    <row r="964" ht="15.75" customHeight="1">
      <c r="R964" s="6"/>
    </row>
    <row r="965" ht="15.75" customHeight="1">
      <c r="R965" s="6"/>
    </row>
    <row r="966" ht="15.75" customHeight="1">
      <c r="R966" s="6"/>
    </row>
    <row r="967" ht="15.75" customHeight="1">
      <c r="R967" s="6"/>
    </row>
    <row r="968" ht="15.75" customHeight="1">
      <c r="R968" s="6"/>
    </row>
    <row r="969" ht="15.75" customHeight="1">
      <c r="R969" s="6"/>
    </row>
    <row r="970" ht="15.75" customHeight="1">
      <c r="R970" s="6"/>
    </row>
    <row r="971" ht="15.75" customHeight="1">
      <c r="R971" s="6"/>
    </row>
    <row r="972" ht="15.75" customHeight="1">
      <c r="R972" s="6"/>
    </row>
    <row r="973" ht="15.75" customHeight="1">
      <c r="R973" s="6"/>
    </row>
    <row r="974" ht="15.75" customHeight="1">
      <c r="R974" s="6"/>
    </row>
    <row r="975" ht="15.75" customHeight="1">
      <c r="R975" s="6"/>
    </row>
    <row r="976" ht="15.75" customHeight="1">
      <c r="R976" s="6"/>
    </row>
    <row r="977" ht="15.75" customHeight="1">
      <c r="R977" s="6"/>
    </row>
    <row r="978" ht="15.75" customHeight="1">
      <c r="R978" s="6"/>
    </row>
    <row r="979" ht="15.75" customHeight="1">
      <c r="R979" s="6"/>
    </row>
    <row r="980" ht="15.75" customHeight="1">
      <c r="R980" s="6"/>
    </row>
    <row r="981" ht="15.75" customHeight="1">
      <c r="R981" s="6"/>
    </row>
    <row r="982" ht="15.75" customHeight="1">
      <c r="R982" s="6"/>
    </row>
    <row r="983" ht="15.75" customHeight="1">
      <c r="R983" s="6"/>
    </row>
    <row r="984" ht="15.75" customHeight="1">
      <c r="R984" s="6"/>
    </row>
    <row r="985" ht="15.75" customHeight="1">
      <c r="R985" s="6"/>
    </row>
    <row r="986" ht="15.75" customHeight="1">
      <c r="R986" s="6"/>
    </row>
    <row r="987" ht="15.75" customHeight="1">
      <c r="R987" s="6"/>
    </row>
    <row r="988" ht="15.75" customHeight="1">
      <c r="R988" s="6"/>
    </row>
    <row r="989" ht="15.75" customHeight="1">
      <c r="R989" s="6"/>
    </row>
    <row r="990" ht="15.75" customHeight="1">
      <c r="R990" s="6"/>
    </row>
    <row r="991" ht="15.75" customHeight="1">
      <c r="R991" s="6"/>
    </row>
    <row r="992" ht="15.75" customHeight="1">
      <c r="R992" s="6"/>
    </row>
    <row r="993" ht="15.75" customHeight="1">
      <c r="R993" s="6"/>
    </row>
    <row r="994" ht="15.75" customHeight="1">
      <c r="R994" s="6"/>
    </row>
    <row r="995" ht="15.75" customHeight="1">
      <c r="R995" s="6"/>
    </row>
    <row r="996" ht="15.75" customHeight="1">
      <c r="R996" s="6"/>
    </row>
    <row r="997" ht="15.75" customHeight="1">
      <c r="R997" s="6"/>
    </row>
    <row r="998" ht="15.75" customHeight="1">
      <c r="R998" s="6"/>
    </row>
    <row r="999" ht="15.75" customHeight="1">
      <c r="R999" s="6"/>
    </row>
    <row r="1000" ht="15.75" customHeight="1">
      <c r="R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64</v>
      </c>
      <c r="B1" s="1" t="s">
        <v>0</v>
      </c>
      <c r="C1" s="1" t="s">
        <v>1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</row>
    <row r="2">
      <c r="A2" s="3">
        <v>1.0</v>
      </c>
      <c r="B2" s="1" t="s">
        <v>12</v>
      </c>
      <c r="C2" s="1">
        <v>1.69</v>
      </c>
      <c r="D2" s="4">
        <v>5.229E-9</v>
      </c>
      <c r="E2" s="9">
        <v>2.199E-9</v>
      </c>
      <c r="F2" s="10">
        <f t="shared" ref="F2:F18" si="2">D2+E2</f>
        <v>0.000000007428</v>
      </c>
      <c r="G2" s="3">
        <v>16.485</v>
      </c>
      <c r="H2" s="3">
        <v>15.788136</v>
      </c>
      <c r="I2" s="3">
        <v>0.926027</v>
      </c>
      <c r="J2" s="11">
        <v>2.69E37</v>
      </c>
      <c r="K2" s="11">
        <v>5.39E33</v>
      </c>
      <c r="L2" s="1">
        <f t="shared" ref="L2:M2" si="1">LOG10(J2)</f>
        <v>37.42975228</v>
      </c>
      <c r="M2" s="1">
        <f t="shared" si="1"/>
        <v>33.73158877</v>
      </c>
    </row>
    <row r="3">
      <c r="A3" s="3">
        <v>2.0</v>
      </c>
      <c r="B3" s="1" t="s">
        <v>15</v>
      </c>
      <c r="C3" s="1">
        <v>1.63</v>
      </c>
      <c r="D3" s="4">
        <v>2.423E-9</v>
      </c>
      <c r="E3" s="9">
        <v>7.076E-10</v>
      </c>
      <c r="F3" s="10">
        <f t="shared" si="2"/>
        <v>0.0000000031306</v>
      </c>
      <c r="G3" s="3">
        <v>16.67444444</v>
      </c>
      <c r="H3" s="3">
        <v>15.97758044</v>
      </c>
      <c r="I3" s="3">
        <v>0.777761</v>
      </c>
      <c r="J3" s="11">
        <v>1.13E37</v>
      </c>
      <c r="K3" s="11">
        <v>4.52E33</v>
      </c>
      <c r="L3" s="1">
        <f t="shared" ref="L3:M3" si="3">LOG10(J3)</f>
        <v>37.05307844</v>
      </c>
      <c r="M3" s="1">
        <f t="shared" si="3"/>
        <v>33.65513843</v>
      </c>
    </row>
    <row r="4">
      <c r="A4" s="3">
        <v>3.0</v>
      </c>
      <c r="B4" s="1" t="s">
        <v>18</v>
      </c>
      <c r="C4" s="1">
        <v>1.64</v>
      </c>
      <c r="D4" s="4">
        <v>1.004E-9</v>
      </c>
      <c r="E4" s="9">
        <v>5.277E-10</v>
      </c>
      <c r="F4" s="10">
        <f t="shared" si="2"/>
        <v>0.0000000015317</v>
      </c>
      <c r="J4" s="11">
        <v>5.54E36</v>
      </c>
      <c r="K4" s="12"/>
      <c r="L4" s="1">
        <f t="shared" ref="L4:L18" si="4">LOG10(J4)</f>
        <v>36.74350976</v>
      </c>
    </row>
    <row r="5">
      <c r="A5" s="3">
        <v>4.0</v>
      </c>
      <c r="B5" s="1" t="s">
        <v>21</v>
      </c>
      <c r="C5" s="1">
        <v>1.62</v>
      </c>
      <c r="D5" s="4">
        <v>1.386E-9</v>
      </c>
      <c r="E5" s="9">
        <v>6.56E-10</v>
      </c>
      <c r="F5" s="10">
        <f t="shared" si="2"/>
        <v>0.000000002042</v>
      </c>
      <c r="J5" s="11">
        <v>7.38E36</v>
      </c>
      <c r="K5" s="12"/>
      <c r="L5" s="1">
        <f t="shared" si="4"/>
        <v>36.86805636</v>
      </c>
    </row>
    <row r="6">
      <c r="A6" s="3">
        <v>5.0</v>
      </c>
      <c r="B6" s="1" t="s">
        <v>24</v>
      </c>
      <c r="C6" s="1">
        <v>1.639</v>
      </c>
      <c r="D6" s="4">
        <v>1.901E-9</v>
      </c>
      <c r="E6" s="9">
        <v>6.981E-10</v>
      </c>
      <c r="F6" s="10">
        <f t="shared" si="2"/>
        <v>0.0000000025991</v>
      </c>
      <c r="J6" s="11">
        <v>9.41E36</v>
      </c>
      <c r="K6" s="12"/>
      <c r="L6" s="1">
        <f t="shared" si="4"/>
        <v>36.97358962</v>
      </c>
    </row>
    <row r="7">
      <c r="A7" s="3">
        <v>6.0</v>
      </c>
      <c r="B7" s="1" t="s">
        <v>27</v>
      </c>
      <c r="C7" s="1">
        <v>1.674</v>
      </c>
      <c r="D7" s="4">
        <v>2.538E-9</v>
      </c>
      <c r="E7" s="9">
        <v>8.344E-10</v>
      </c>
      <c r="F7" s="10">
        <f t="shared" si="2"/>
        <v>0.0000000033724</v>
      </c>
      <c r="J7" s="11">
        <v>1.22E37</v>
      </c>
      <c r="K7" s="12"/>
      <c r="L7" s="1">
        <f t="shared" si="4"/>
        <v>37.08635983</v>
      </c>
    </row>
    <row r="8">
      <c r="A8" s="3">
        <v>7.0</v>
      </c>
      <c r="B8" s="8" t="s">
        <v>30</v>
      </c>
      <c r="C8" s="1">
        <v>1.68</v>
      </c>
      <c r="D8" s="4">
        <v>2.788E-9</v>
      </c>
      <c r="E8" s="9">
        <v>7.376E-10</v>
      </c>
      <c r="F8" s="10">
        <f t="shared" si="2"/>
        <v>0.0000000035256</v>
      </c>
      <c r="J8" s="11">
        <v>1.28E37</v>
      </c>
      <c r="K8" s="12"/>
      <c r="L8" s="1">
        <f t="shared" si="4"/>
        <v>37.10720997</v>
      </c>
    </row>
    <row r="9">
      <c r="A9" s="3">
        <v>8.0</v>
      </c>
      <c r="B9" s="1" t="s">
        <v>33</v>
      </c>
      <c r="C9" s="1">
        <v>1.75</v>
      </c>
      <c r="D9" s="4">
        <v>4.45E-9</v>
      </c>
      <c r="E9" s="9">
        <v>1.489E-9</v>
      </c>
      <c r="F9" s="10">
        <f t="shared" si="2"/>
        <v>0.000000005939</v>
      </c>
      <c r="J9" s="11">
        <v>2.15E37</v>
      </c>
      <c r="K9" s="12"/>
      <c r="L9" s="1">
        <f t="shared" si="4"/>
        <v>37.33243846</v>
      </c>
    </row>
    <row r="10">
      <c r="A10" s="3">
        <v>9.0</v>
      </c>
      <c r="B10" s="1" t="s">
        <v>36</v>
      </c>
      <c r="C10" s="1">
        <v>1.76</v>
      </c>
      <c r="D10" s="4">
        <v>4.486E-9</v>
      </c>
      <c r="E10" s="9">
        <v>1.318E-9</v>
      </c>
      <c r="F10" s="10">
        <f t="shared" si="2"/>
        <v>0.000000005804</v>
      </c>
      <c r="J10" s="11">
        <v>2.1E37</v>
      </c>
      <c r="K10" s="12"/>
      <c r="L10" s="1">
        <f t="shared" si="4"/>
        <v>37.32221929</v>
      </c>
    </row>
    <row r="11">
      <c r="A11" s="3">
        <v>10.0</v>
      </c>
      <c r="B11" s="1" t="s">
        <v>39</v>
      </c>
      <c r="C11" s="1">
        <v>1.73</v>
      </c>
      <c r="D11" s="4">
        <v>3.835E-9</v>
      </c>
      <c r="E11" s="9">
        <v>1.013E-9</v>
      </c>
      <c r="F11" s="10">
        <f t="shared" si="2"/>
        <v>0.000000004848</v>
      </c>
      <c r="J11" s="11">
        <v>1.76E37</v>
      </c>
      <c r="K11" s="12"/>
      <c r="L11" s="1">
        <f t="shared" si="4"/>
        <v>37.24551267</v>
      </c>
    </row>
    <row r="12">
      <c r="A12" s="3">
        <v>11.0</v>
      </c>
      <c r="B12" s="1" t="s">
        <v>42</v>
      </c>
      <c r="C12" s="1">
        <v>1.837</v>
      </c>
      <c r="D12" s="4">
        <v>3.169E-9</v>
      </c>
      <c r="E12" s="9">
        <v>1.61E-9</v>
      </c>
      <c r="F12" s="10">
        <f t="shared" si="2"/>
        <v>0.000000004779</v>
      </c>
      <c r="J12" s="11">
        <v>1.73E37</v>
      </c>
      <c r="K12" s="12"/>
      <c r="L12" s="1">
        <f t="shared" si="4"/>
        <v>37.2380461</v>
      </c>
    </row>
    <row r="13">
      <c r="A13" s="3">
        <v>12.0</v>
      </c>
      <c r="B13" s="1" t="s">
        <v>45</v>
      </c>
      <c r="C13" s="1">
        <v>2.02</v>
      </c>
      <c r="D13" s="4">
        <v>1.403E-9</v>
      </c>
      <c r="E13" s="9">
        <v>1.789E-9</v>
      </c>
      <c r="F13" s="10">
        <f t="shared" si="2"/>
        <v>0.000000003192</v>
      </c>
      <c r="J13" s="11">
        <v>1.15E37</v>
      </c>
      <c r="K13" s="12"/>
      <c r="L13" s="1">
        <f t="shared" si="4"/>
        <v>37.06069784</v>
      </c>
    </row>
    <row r="14">
      <c r="A14" s="3">
        <v>13.0</v>
      </c>
      <c r="B14" s="1" t="s">
        <v>48</v>
      </c>
      <c r="C14" s="1">
        <v>1.71</v>
      </c>
      <c r="D14" s="4">
        <v>2.541E-9</v>
      </c>
      <c r="E14" s="9">
        <v>1.185E-9</v>
      </c>
      <c r="F14" s="10">
        <f t="shared" si="2"/>
        <v>0.000000003726</v>
      </c>
      <c r="G14" s="3">
        <v>16.5491835</v>
      </c>
      <c r="H14" s="3">
        <v>15.8523195</v>
      </c>
      <c r="I14" s="3">
        <v>0.872872</v>
      </c>
      <c r="J14" s="11">
        <v>1.35E37</v>
      </c>
      <c r="K14" s="11">
        <v>5.08E33</v>
      </c>
      <c r="L14" s="1">
        <f t="shared" si="4"/>
        <v>37.13033377</v>
      </c>
      <c r="M14" s="1">
        <f>LOG10(K14)</f>
        <v>33.70586371</v>
      </c>
    </row>
    <row r="15">
      <c r="A15" s="3">
        <v>14.0</v>
      </c>
      <c r="B15" s="1" t="s">
        <v>51</v>
      </c>
      <c r="C15" s="1">
        <v>2.16</v>
      </c>
      <c r="D15" s="4">
        <v>1.577E-9</v>
      </c>
      <c r="E15" s="9">
        <v>2.732E-9</v>
      </c>
      <c r="F15" s="10">
        <f t="shared" si="2"/>
        <v>0.000000004309</v>
      </c>
      <c r="J15" s="11">
        <v>1.56E37</v>
      </c>
      <c r="K15" s="12"/>
      <c r="L15" s="1">
        <f t="shared" si="4"/>
        <v>37.1931246</v>
      </c>
    </row>
    <row r="16">
      <c r="A16" s="3">
        <v>15.0</v>
      </c>
      <c r="B16" s="1" t="s">
        <v>54</v>
      </c>
      <c r="C16" s="1">
        <v>2.03</v>
      </c>
      <c r="D16" s="4">
        <v>2.574E-9</v>
      </c>
      <c r="E16" s="9">
        <v>2.819E-9</v>
      </c>
      <c r="F16" s="10">
        <f t="shared" si="2"/>
        <v>0.000000005393</v>
      </c>
      <c r="J16" s="11">
        <v>1.95E37</v>
      </c>
      <c r="K16" s="12"/>
      <c r="L16" s="1">
        <f t="shared" si="4"/>
        <v>37.29003461</v>
      </c>
    </row>
    <row r="17">
      <c r="A17" s="3">
        <v>16.0</v>
      </c>
      <c r="B17" s="1" t="s">
        <v>57</v>
      </c>
      <c r="C17" s="1">
        <v>1.9</v>
      </c>
      <c r="D17" s="4">
        <v>2.539E-9</v>
      </c>
      <c r="F17" s="10">
        <f t="shared" si="2"/>
        <v>0.000000002539</v>
      </c>
      <c r="J17" s="11">
        <v>9.19E36</v>
      </c>
      <c r="K17" s="12"/>
      <c r="L17" s="1">
        <f t="shared" si="4"/>
        <v>36.96331551</v>
      </c>
    </row>
    <row r="18">
      <c r="A18" s="3">
        <v>17.0</v>
      </c>
      <c r="B18" s="1" t="s">
        <v>60</v>
      </c>
      <c r="C18" s="1">
        <v>1.75</v>
      </c>
      <c r="D18" s="4">
        <v>1.918E-9</v>
      </c>
      <c r="F18" s="10">
        <f t="shared" si="2"/>
        <v>0.000000001918</v>
      </c>
      <c r="G18" s="3">
        <v>16.59104456</v>
      </c>
      <c r="H18" s="3">
        <v>15.89418056</v>
      </c>
      <c r="I18" s="3">
        <v>0.839858</v>
      </c>
      <c r="J18" s="11">
        <v>6.95E36</v>
      </c>
      <c r="K18" s="11">
        <v>4.89E33</v>
      </c>
      <c r="L18" s="1">
        <f t="shared" si="4"/>
        <v>36.8419848</v>
      </c>
      <c r="M18" s="1">
        <f>LOG10(K18)</f>
        <v>33.68930886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64</v>
      </c>
      <c r="B1" s="3" t="s">
        <v>75</v>
      </c>
      <c r="C1" s="3" t="s">
        <v>76</v>
      </c>
      <c r="D1" s="3" t="s">
        <v>77</v>
      </c>
      <c r="E1" s="13" t="s">
        <v>78</v>
      </c>
    </row>
    <row r="2">
      <c r="A2" s="3">
        <v>1.0</v>
      </c>
      <c r="B2" s="3">
        <v>16.485</v>
      </c>
      <c r="C2" s="3">
        <v>4.0</v>
      </c>
      <c r="D2" s="1">
        <f t="shared" ref="D2:D3" si="1">B2-$B$23</f>
        <v>15.788136</v>
      </c>
      <c r="E2" s="14">
        <f t="shared" ref="E2:E3" si="2">$D$27*10^(-B2/2.5)</f>
        <v>0.9260274798</v>
      </c>
    </row>
    <row r="3">
      <c r="A3" s="3">
        <v>2.0</v>
      </c>
      <c r="B3" s="3">
        <v>16.67444444</v>
      </c>
      <c r="C3" s="3">
        <v>18.0</v>
      </c>
      <c r="D3" s="1">
        <f t="shared" si="1"/>
        <v>15.97758044</v>
      </c>
      <c r="E3" s="14">
        <f t="shared" si="2"/>
        <v>0.7777608862</v>
      </c>
    </row>
    <row r="4">
      <c r="A4" s="3">
        <v>3.0</v>
      </c>
      <c r="C4" s="3">
        <v>0.0</v>
      </c>
      <c r="E4" s="14"/>
    </row>
    <row r="5">
      <c r="A5" s="3">
        <v>4.0</v>
      </c>
      <c r="C5" s="3">
        <v>0.0</v>
      </c>
      <c r="E5" s="14"/>
    </row>
    <row r="6">
      <c r="A6" s="3">
        <v>5.0</v>
      </c>
      <c r="C6" s="3">
        <v>0.0</v>
      </c>
      <c r="E6" s="14"/>
    </row>
    <row r="7">
      <c r="A7" s="3">
        <v>6.0</v>
      </c>
      <c r="C7" s="3">
        <v>0.0</v>
      </c>
      <c r="E7" s="14"/>
    </row>
    <row r="8">
      <c r="A8" s="3">
        <v>7.0</v>
      </c>
      <c r="C8" s="3">
        <v>0.0</v>
      </c>
      <c r="E8" s="14"/>
    </row>
    <row r="9">
      <c r="A9" s="3">
        <v>8.0</v>
      </c>
      <c r="C9" s="3">
        <v>0.0</v>
      </c>
      <c r="E9" s="14"/>
    </row>
    <row r="10">
      <c r="A10" s="3">
        <v>9.0</v>
      </c>
      <c r="C10" s="3">
        <v>0.0</v>
      </c>
      <c r="E10" s="14"/>
    </row>
    <row r="11">
      <c r="A11" s="3">
        <v>10.0</v>
      </c>
      <c r="C11" s="3">
        <v>0.0</v>
      </c>
      <c r="E11" s="14"/>
    </row>
    <row r="12">
      <c r="A12" s="3">
        <v>11.0</v>
      </c>
      <c r="C12" s="3">
        <v>0.0</v>
      </c>
      <c r="E12" s="14"/>
    </row>
    <row r="13">
      <c r="A13" s="3">
        <v>12.0</v>
      </c>
      <c r="C13" s="3">
        <v>0.0</v>
      </c>
      <c r="E13" s="14"/>
    </row>
    <row r="14">
      <c r="A14" s="3">
        <v>13.0</v>
      </c>
      <c r="B14" s="3">
        <v>16.5491835</v>
      </c>
      <c r="C14" s="3">
        <v>4.0</v>
      </c>
      <c r="D14" s="1">
        <f>B14-$B$23</f>
        <v>15.8523195</v>
      </c>
      <c r="E14" s="14">
        <f>$D$27*10^(-B14/2.5)</f>
        <v>0.8728718234</v>
      </c>
    </row>
    <row r="15">
      <c r="A15" s="3">
        <v>14.0</v>
      </c>
      <c r="C15" s="3">
        <v>0.0</v>
      </c>
      <c r="E15" s="14"/>
    </row>
    <row r="16">
      <c r="A16" s="3">
        <v>15.0</v>
      </c>
      <c r="C16" s="3">
        <v>0.0</v>
      </c>
      <c r="E16" s="14"/>
    </row>
    <row r="17">
      <c r="A17" s="3">
        <v>16.0</v>
      </c>
      <c r="C17" s="3">
        <v>0.0</v>
      </c>
      <c r="E17" s="14"/>
    </row>
    <row r="18">
      <c r="A18" s="3">
        <v>17.0</v>
      </c>
      <c r="B18" s="3">
        <v>16.59104456</v>
      </c>
      <c r="C18" s="3">
        <v>9.0</v>
      </c>
      <c r="D18" s="1">
        <f>B18-$B$23</f>
        <v>15.89418056</v>
      </c>
      <c r="E18" s="14">
        <f>$D$27*10^(-B18/2.5)</f>
        <v>0.8398583619</v>
      </c>
    </row>
    <row r="19">
      <c r="E19" s="14"/>
    </row>
    <row r="20">
      <c r="E20" s="14"/>
    </row>
    <row r="21">
      <c r="A21" s="3" t="s">
        <v>79</v>
      </c>
      <c r="E21" s="14"/>
    </row>
    <row r="22">
      <c r="A22" s="3" t="s">
        <v>80</v>
      </c>
      <c r="E22" s="14"/>
    </row>
    <row r="23">
      <c r="A23" s="3" t="s">
        <v>81</v>
      </c>
      <c r="B23" s="15">
        <v>0.696864</v>
      </c>
      <c r="C23" s="3" t="s">
        <v>82</v>
      </c>
      <c r="E23" s="14"/>
    </row>
    <row r="24">
      <c r="A24" s="3" t="s">
        <v>83</v>
      </c>
      <c r="E24" s="14"/>
    </row>
    <row r="25">
      <c r="A25" s="3" t="s">
        <v>84</v>
      </c>
      <c r="E25" s="14"/>
    </row>
    <row r="26">
      <c r="B26" s="15" t="s">
        <v>85</v>
      </c>
      <c r="C26" s="3" t="s">
        <v>86</v>
      </c>
      <c r="D26" s="3" t="s">
        <v>87</v>
      </c>
      <c r="E26" s="14"/>
    </row>
    <row r="27">
      <c r="A27" s="3" t="s">
        <v>88</v>
      </c>
      <c r="B27" s="9">
        <v>3.636E-20</v>
      </c>
      <c r="C27" s="9">
        <v>3636.0</v>
      </c>
      <c r="D27" s="16">
        <v>3636000.0</v>
      </c>
      <c r="E27" s="14"/>
    </row>
    <row r="28">
      <c r="E28" s="14"/>
    </row>
    <row r="29">
      <c r="E29" s="14"/>
    </row>
    <row r="30">
      <c r="E30" s="14"/>
    </row>
    <row r="31">
      <c r="E31" s="14"/>
    </row>
    <row r="32">
      <c r="E32" s="14"/>
    </row>
    <row r="33">
      <c r="E33" s="14"/>
    </row>
    <row r="34">
      <c r="E34" s="14"/>
    </row>
    <row r="35">
      <c r="E35" s="14"/>
    </row>
    <row r="36">
      <c r="E36" s="14"/>
    </row>
    <row r="37">
      <c r="E37" s="14"/>
    </row>
    <row r="38">
      <c r="E38" s="14"/>
    </row>
    <row r="39">
      <c r="E39" s="14"/>
    </row>
    <row r="40">
      <c r="E40" s="14"/>
    </row>
    <row r="41">
      <c r="E41" s="14"/>
    </row>
    <row r="42">
      <c r="E42" s="14"/>
    </row>
    <row r="43">
      <c r="E43" s="14"/>
    </row>
    <row r="44">
      <c r="E44" s="14"/>
    </row>
    <row r="45">
      <c r="E45" s="14"/>
    </row>
    <row r="46">
      <c r="E46" s="14"/>
    </row>
    <row r="47">
      <c r="E47" s="14"/>
    </row>
    <row r="48">
      <c r="E48" s="14"/>
    </row>
    <row r="49">
      <c r="E49" s="14"/>
    </row>
    <row r="50">
      <c r="E50" s="14"/>
    </row>
    <row r="51">
      <c r="E51" s="14"/>
    </row>
    <row r="52">
      <c r="E52" s="14"/>
    </row>
    <row r="53">
      <c r="E53" s="14"/>
    </row>
    <row r="54">
      <c r="E54" s="14"/>
    </row>
    <row r="55">
      <c r="E55" s="14"/>
    </row>
    <row r="56">
      <c r="E56" s="14"/>
    </row>
    <row r="57">
      <c r="E57" s="14"/>
    </row>
    <row r="58">
      <c r="E58" s="14"/>
    </row>
    <row r="59">
      <c r="E59" s="14"/>
    </row>
    <row r="60">
      <c r="E60" s="14"/>
    </row>
    <row r="61">
      <c r="E61" s="14"/>
    </row>
    <row r="62">
      <c r="E62" s="14"/>
    </row>
    <row r="63">
      <c r="E63" s="14"/>
    </row>
    <row r="64">
      <c r="E64" s="14"/>
    </row>
    <row r="65">
      <c r="E65" s="14"/>
    </row>
    <row r="66">
      <c r="E66" s="14"/>
    </row>
    <row r="67">
      <c r="E67" s="14"/>
    </row>
    <row r="68">
      <c r="E68" s="14"/>
    </row>
    <row r="69"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  <row r="75">
      <c r="E75" s="14"/>
    </row>
    <row r="76">
      <c r="E76" s="14"/>
    </row>
    <row r="77">
      <c r="E77" s="14"/>
    </row>
    <row r="78">
      <c r="E78" s="14"/>
    </row>
    <row r="79">
      <c r="E79" s="14"/>
    </row>
    <row r="80">
      <c r="E80" s="14"/>
    </row>
    <row r="81">
      <c r="E81" s="14"/>
    </row>
    <row r="82">
      <c r="E82" s="14"/>
    </row>
    <row r="83">
      <c r="E83" s="14"/>
    </row>
    <row r="84">
      <c r="E84" s="14"/>
    </row>
    <row r="85">
      <c r="E85" s="14"/>
    </row>
    <row r="86"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  <row r="993">
      <c r="E993" s="14"/>
    </row>
    <row r="994">
      <c r="E994" s="14"/>
    </row>
    <row r="995">
      <c r="E995" s="14"/>
    </row>
    <row r="996">
      <c r="E996" s="14"/>
    </row>
    <row r="997">
      <c r="E997" s="14"/>
    </row>
    <row r="998">
      <c r="E998" s="14"/>
    </row>
    <row r="999">
      <c r="E999" s="14"/>
    </row>
    <row r="1000">
      <c r="E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9" t="s">
        <v>89</v>
      </c>
      <c r="B1" s="3" t="s">
        <v>90</v>
      </c>
    </row>
    <row r="2">
      <c r="A2" s="10">
        <v>7.428E-9</v>
      </c>
      <c r="B2" s="3">
        <v>0.926027</v>
      </c>
    </row>
    <row r="3">
      <c r="A3" s="10">
        <v>3.1306E-9</v>
      </c>
      <c r="B3" s="3">
        <v>0.777761</v>
      </c>
    </row>
    <row r="4">
      <c r="A4" s="10">
        <v>1.5317E-9</v>
      </c>
    </row>
    <row r="5">
      <c r="A5" s="10">
        <v>2.042E-9</v>
      </c>
    </row>
    <row r="6">
      <c r="A6" s="10">
        <v>2.5991E-9</v>
      </c>
    </row>
    <row r="7">
      <c r="A7" s="10">
        <v>3.3724E-9</v>
      </c>
    </row>
    <row r="8">
      <c r="A8" s="10">
        <v>3.5256E-9</v>
      </c>
    </row>
    <row r="9">
      <c r="A9" s="10">
        <v>5.939E-9</v>
      </c>
    </row>
    <row r="10">
      <c r="A10" s="10">
        <v>5.803999999999999E-9</v>
      </c>
    </row>
    <row r="11">
      <c r="A11" s="10">
        <v>4.848E-9</v>
      </c>
    </row>
    <row r="12">
      <c r="A12" s="10">
        <v>4.779E-9</v>
      </c>
    </row>
    <row r="13">
      <c r="A13" s="10">
        <v>3.1919999999999997E-9</v>
      </c>
    </row>
    <row r="14">
      <c r="A14" s="10">
        <v>3.726E-9</v>
      </c>
      <c r="B14" s="3">
        <v>0.872872</v>
      </c>
    </row>
    <row r="15">
      <c r="A15" s="10">
        <v>4.309E-9</v>
      </c>
    </row>
    <row r="16">
      <c r="A16" s="10">
        <v>5.393E-9</v>
      </c>
    </row>
    <row r="17">
      <c r="A17" s="10">
        <v>2.539E-9</v>
      </c>
    </row>
    <row r="18">
      <c r="A18" s="10">
        <v>1.918E-9</v>
      </c>
      <c r="B18" s="3">
        <v>0.839858</v>
      </c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10</v>
      </c>
      <c r="B1" s="3" t="s">
        <v>11</v>
      </c>
    </row>
    <row r="2">
      <c r="A2" s="3">
        <v>53592.0</v>
      </c>
      <c r="B2" s="3">
        <v>53595.0</v>
      </c>
    </row>
    <row r="3">
      <c r="A3" s="3">
        <v>53633.0</v>
      </c>
      <c r="B3" s="3">
        <v>53670.0</v>
      </c>
    </row>
    <row r="4">
      <c r="A4" s="3">
        <v>53778.0</v>
      </c>
      <c r="B4" s="3">
        <v>53862.0</v>
      </c>
    </row>
    <row r="5">
      <c r="A5" s="3">
        <v>53978.0</v>
      </c>
      <c r="B5" s="3">
        <v>53983.0</v>
      </c>
    </row>
    <row r="6">
      <c r="A6" s="3">
        <v>54331.0</v>
      </c>
      <c r="B6" s="3">
        <v>54403.0</v>
      </c>
    </row>
    <row r="7">
      <c r="A7" s="3">
        <v>54519.0</v>
      </c>
      <c r="B7" s="3">
        <v>54538.0</v>
      </c>
    </row>
    <row r="8">
      <c r="A8" s="3">
        <v>54556.0</v>
      </c>
      <c r="B8" s="3">
        <v>54570.0</v>
      </c>
    </row>
    <row r="9">
      <c r="A9" s="3">
        <v>54720.0</v>
      </c>
      <c r="B9" s="3">
        <v>54770.0</v>
      </c>
    </row>
    <row r="10">
      <c r="A10" s="3">
        <v>54908.0</v>
      </c>
      <c r="B10" s="3">
        <v>54919.0</v>
      </c>
    </row>
    <row r="11">
      <c r="A11" s="3">
        <v>54921.0</v>
      </c>
      <c r="B11" s="3">
        <v>54957.0</v>
      </c>
    </row>
    <row r="12">
      <c r="A12" s="3">
        <v>55072.0</v>
      </c>
      <c r="B12" s="3">
        <v>55113.0</v>
      </c>
    </row>
    <row r="13">
      <c r="A13" s="3">
        <v>55220.0</v>
      </c>
      <c r="B13" s="3">
        <v>55285.0</v>
      </c>
    </row>
    <row r="14">
      <c r="A14" s="3">
        <v>55405.0</v>
      </c>
      <c r="B14" s="3">
        <v>55484.0</v>
      </c>
    </row>
    <row r="15">
      <c r="A15" s="3">
        <v>55626.0</v>
      </c>
      <c r="B15" s="3">
        <v>55634.0</v>
      </c>
    </row>
    <row r="16">
      <c r="A16" s="3">
        <v>55635.0</v>
      </c>
      <c r="B16" s="3">
        <v>55644.0</v>
      </c>
    </row>
    <row r="17">
      <c r="A17" s="3">
        <v>55647.0</v>
      </c>
      <c r="B17" s="3">
        <v>55661.0</v>
      </c>
    </row>
    <row r="18">
      <c r="A18" s="3">
        <v>55770.0</v>
      </c>
      <c r="B18" s="3">
        <v>55833.0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7.89"/>
    <col customWidth="1" min="3" max="26" width="10.56"/>
  </cols>
  <sheetData>
    <row r="1" ht="15.75" customHeight="1">
      <c r="A1" s="3" t="s">
        <v>64</v>
      </c>
      <c r="B1" s="3" t="s">
        <v>91</v>
      </c>
      <c r="C1" s="3" t="s">
        <v>76</v>
      </c>
      <c r="D1" s="3" t="s">
        <v>92</v>
      </c>
      <c r="E1" s="3" t="s">
        <v>93</v>
      </c>
      <c r="G1" s="3" t="s">
        <v>94</v>
      </c>
    </row>
    <row r="2" ht="15.75" customHeight="1">
      <c r="A2" s="3">
        <v>1.0</v>
      </c>
      <c r="B2" s="3">
        <v>4.627</v>
      </c>
      <c r="C2" s="3">
        <v>3.0</v>
      </c>
      <c r="D2" s="1">
        <v>1.69</v>
      </c>
      <c r="E2" s="9">
        <v>1.967E-9</v>
      </c>
      <c r="G2" s="9">
        <v>2.199E-9</v>
      </c>
    </row>
    <row r="3" ht="15.75" customHeight="1">
      <c r="A3" s="3">
        <v>2.0</v>
      </c>
      <c r="B3" s="3">
        <v>1.5136875</v>
      </c>
      <c r="C3" s="3">
        <v>32.0</v>
      </c>
      <c r="D3" s="1">
        <v>1.63</v>
      </c>
      <c r="E3" s="9">
        <v>6.384E-10</v>
      </c>
      <c r="G3" s="9">
        <v>7.076E-10</v>
      </c>
    </row>
    <row r="4" ht="15.75" customHeight="1">
      <c r="A4" s="3">
        <v>3.0</v>
      </c>
      <c r="B4" s="3">
        <v>1.12582222</v>
      </c>
      <c r="C4" s="3">
        <v>45.0</v>
      </c>
      <c r="D4" s="1">
        <v>1.64</v>
      </c>
      <c r="E4" s="9">
        <v>4.754E-10</v>
      </c>
      <c r="G4" s="9">
        <v>5.277E-10</v>
      </c>
    </row>
    <row r="5" ht="15.75" customHeight="1">
      <c r="A5" s="3">
        <v>4.0</v>
      </c>
      <c r="B5" s="3">
        <v>1.4068</v>
      </c>
      <c r="C5" s="3">
        <v>5.0</v>
      </c>
      <c r="D5" s="1">
        <v>1.62</v>
      </c>
      <c r="E5" s="9">
        <v>5.926E-10</v>
      </c>
      <c r="G5" s="9">
        <v>6.56E-10</v>
      </c>
    </row>
    <row r="6" ht="15.75" customHeight="1">
      <c r="A6" s="3">
        <v>5.0</v>
      </c>
      <c r="B6" s="3">
        <v>1.48977586</v>
      </c>
      <c r="C6" s="3">
        <v>58.0</v>
      </c>
      <c r="D6" s="1">
        <v>1.639</v>
      </c>
      <c r="E6" s="9">
        <v>6.29E-10</v>
      </c>
      <c r="G6" s="9">
        <v>6.981E-10</v>
      </c>
    </row>
    <row r="7" ht="15.75" customHeight="1">
      <c r="A7" s="3">
        <v>6.0</v>
      </c>
      <c r="B7" s="3">
        <v>1.76361111</v>
      </c>
      <c r="C7" s="3">
        <v>18.0</v>
      </c>
      <c r="D7" s="1">
        <v>1.674</v>
      </c>
      <c r="E7" s="9">
        <v>7.479E-10</v>
      </c>
      <c r="G7" s="9">
        <v>8.344E-10</v>
      </c>
    </row>
    <row r="8" ht="15.75" customHeight="1">
      <c r="A8" s="3">
        <v>7.0</v>
      </c>
      <c r="B8" s="3">
        <v>1.55630769</v>
      </c>
      <c r="C8" s="3">
        <v>13.0</v>
      </c>
      <c r="D8" s="1">
        <v>1.68</v>
      </c>
      <c r="E8" s="9">
        <v>6.605E-10</v>
      </c>
      <c r="G8" s="9">
        <v>7.376E-10</v>
      </c>
    </row>
    <row r="9" ht="15.75" customHeight="1">
      <c r="A9" s="3">
        <v>8.0</v>
      </c>
      <c r="B9" s="3">
        <v>3.07489796</v>
      </c>
      <c r="C9" s="3">
        <v>49.0</v>
      </c>
      <c r="D9" s="1">
        <v>1.75</v>
      </c>
      <c r="E9" s="9">
        <v>1.319E-9</v>
      </c>
      <c r="G9" s="9">
        <v>1.489E-9</v>
      </c>
    </row>
    <row r="10" ht="15.75" customHeight="1">
      <c r="A10" s="3">
        <v>9.0</v>
      </c>
      <c r="B10" s="3">
        <v>2.7128</v>
      </c>
      <c r="C10" s="3">
        <v>10.0</v>
      </c>
      <c r="D10" s="1">
        <v>1.76</v>
      </c>
      <c r="E10" s="9">
        <v>1.166E-9</v>
      </c>
      <c r="G10" s="9">
        <v>1.318E-9</v>
      </c>
    </row>
    <row r="11" ht="15.75" customHeight="1">
      <c r="A11" s="3">
        <v>10.0</v>
      </c>
      <c r="B11" s="3">
        <v>2.1046875</v>
      </c>
      <c r="C11" s="3">
        <v>32.0</v>
      </c>
      <c r="D11" s="1">
        <v>1.73</v>
      </c>
      <c r="E11" s="9">
        <v>8.999E-10</v>
      </c>
      <c r="G11" s="9">
        <v>1.013E-9</v>
      </c>
    </row>
    <row r="12" ht="15.75" customHeight="1">
      <c r="A12" s="3">
        <v>11.0</v>
      </c>
      <c r="B12" s="3">
        <v>3.22457143</v>
      </c>
      <c r="C12" s="3">
        <v>35.0</v>
      </c>
      <c r="D12" s="1">
        <v>1.837</v>
      </c>
      <c r="E12" s="9">
        <v>1.405E-9</v>
      </c>
      <c r="G12" s="9">
        <v>1.61E-9</v>
      </c>
    </row>
    <row r="13" ht="15.75" customHeight="1">
      <c r="A13" s="3">
        <v>12.0</v>
      </c>
      <c r="B13" s="3">
        <v>3.31161538</v>
      </c>
      <c r="C13" s="3">
        <v>65.0</v>
      </c>
      <c r="D13" s="1">
        <v>2.02</v>
      </c>
      <c r="E13" s="9">
        <v>1.509E-9</v>
      </c>
      <c r="G13" s="9">
        <v>1.789E-9</v>
      </c>
    </row>
    <row r="14" ht="15.75" customHeight="1">
      <c r="A14" s="3">
        <v>13.0</v>
      </c>
      <c r="B14" s="3">
        <v>2.47728333</v>
      </c>
      <c r="C14" s="3">
        <v>60.0</v>
      </c>
      <c r="D14" s="1">
        <v>1.71</v>
      </c>
      <c r="E14" s="9">
        <v>1.056E-9</v>
      </c>
      <c r="G14" s="9">
        <v>1.185E-9</v>
      </c>
    </row>
    <row r="15" ht="15.75" customHeight="1">
      <c r="A15" s="3">
        <v>14.0</v>
      </c>
      <c r="B15" s="3">
        <v>4.7</v>
      </c>
      <c r="C15" s="3">
        <v>1.0</v>
      </c>
      <c r="D15" s="1">
        <v>2.16</v>
      </c>
      <c r="E15" s="9">
        <v>2.238E-9</v>
      </c>
      <c r="G15" s="9">
        <v>2.732E-9</v>
      </c>
    </row>
    <row r="16" ht="15.75" customHeight="1">
      <c r="A16" s="3">
        <v>15.0</v>
      </c>
      <c r="B16" s="3">
        <v>5.195</v>
      </c>
      <c r="C16" s="3">
        <v>2.0</v>
      </c>
      <c r="D16" s="1">
        <v>2.03</v>
      </c>
      <c r="E16" s="9">
        <v>2.373E-9</v>
      </c>
      <c r="G16" s="9">
        <v>2.819E-9</v>
      </c>
    </row>
    <row r="17" ht="15.75" customHeight="1">
      <c r="A17" s="3">
        <v>16.0</v>
      </c>
      <c r="B17" s="3"/>
      <c r="C17" s="3">
        <v>0.0</v>
      </c>
      <c r="D17" s="1">
        <v>1.9</v>
      </c>
    </row>
    <row r="18" ht="15.75" customHeight="1">
      <c r="A18" s="3">
        <v>17.0</v>
      </c>
      <c r="B18" s="3"/>
      <c r="C18" s="3">
        <v>0.0</v>
      </c>
      <c r="D18" s="1">
        <v>1.75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A24" s="3" t="s">
        <v>95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2022-10-02T12:34:40Z</dcterms:created>
  <dc:creator>Aaryan Sharma</dc:creator>
</cp:coreProperties>
</file>