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\Desktop\"/>
    </mc:Choice>
  </mc:AlternateContent>
  <bookViews>
    <workbookView xWindow="0" yWindow="0" windowWidth="23040" windowHeight="8772"/>
  </bookViews>
  <sheets>
    <sheet name="Sheet1" sheetId="1" r:id="rId1"/>
  </sheets>
  <definedNames>
    <definedName name="_xlnm._FilterDatabase" localSheetId="0" hidden="1">Sheet1!$B$2:$G$13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" i="1" l="1"/>
  <c r="R30" i="1" l="1"/>
  <c r="Q30" i="1"/>
  <c r="P30" i="1"/>
  <c r="O30" i="1"/>
  <c r="E30" i="1"/>
  <c r="D30" i="1"/>
  <c r="T30" i="1" s="1"/>
  <c r="R29" i="1"/>
  <c r="Q29" i="1"/>
  <c r="P29" i="1"/>
  <c r="O29" i="1"/>
  <c r="E29" i="1"/>
  <c r="D29" i="1"/>
  <c r="U29" i="1" s="1"/>
  <c r="R28" i="1"/>
  <c r="Q28" i="1"/>
  <c r="P28" i="1"/>
  <c r="O28" i="1"/>
  <c r="E28" i="1"/>
  <c r="D28" i="1"/>
  <c r="V28" i="1" s="1"/>
  <c r="R34" i="1"/>
  <c r="Q34" i="1"/>
  <c r="P34" i="1"/>
  <c r="O34" i="1"/>
  <c r="E34" i="1"/>
  <c r="D34" i="1"/>
  <c r="S34" i="1" s="1"/>
  <c r="R33" i="1"/>
  <c r="Q33" i="1"/>
  <c r="P33" i="1"/>
  <c r="O33" i="1"/>
  <c r="E33" i="1"/>
  <c r="D33" i="1"/>
  <c r="T33" i="1" s="1"/>
  <c r="R32" i="1"/>
  <c r="Q32" i="1"/>
  <c r="P32" i="1"/>
  <c r="O32" i="1"/>
  <c r="E32" i="1"/>
  <c r="D32" i="1"/>
  <c r="U32" i="1" s="1"/>
  <c r="R31" i="1"/>
  <c r="Q31" i="1"/>
  <c r="P31" i="1"/>
  <c r="O31" i="1"/>
  <c r="E31" i="1"/>
  <c r="D31" i="1"/>
  <c r="S31" i="1" s="1"/>
  <c r="R27" i="1"/>
  <c r="Q27" i="1"/>
  <c r="P27" i="1"/>
  <c r="O27" i="1"/>
  <c r="E27" i="1"/>
  <c r="D27" i="1"/>
  <c r="T27" i="1" s="1"/>
  <c r="R26" i="1"/>
  <c r="Q26" i="1"/>
  <c r="P26" i="1"/>
  <c r="O26" i="1"/>
  <c r="E26" i="1"/>
  <c r="D26" i="1"/>
  <c r="U26" i="1" s="1"/>
  <c r="R25" i="1"/>
  <c r="Q25" i="1"/>
  <c r="P25" i="1"/>
  <c r="O25" i="1"/>
  <c r="E25" i="1"/>
  <c r="D25" i="1"/>
  <c r="V25" i="1" s="1"/>
  <c r="R24" i="1"/>
  <c r="Q24" i="1"/>
  <c r="P24" i="1"/>
  <c r="O24" i="1"/>
  <c r="E24" i="1"/>
  <c r="D24" i="1"/>
  <c r="S24" i="1" s="1"/>
  <c r="F26" i="1" l="1"/>
  <c r="S25" i="1"/>
  <c r="W25" i="1" s="1"/>
  <c r="F27" i="1"/>
  <c r="U25" i="1"/>
  <c r="Y25" i="1" s="1"/>
  <c r="V26" i="1"/>
  <c r="Z26" i="1" s="1"/>
  <c r="S27" i="1"/>
  <c r="W27" i="1" s="1"/>
  <c r="F32" i="1"/>
  <c r="S33" i="1"/>
  <c r="W33" i="1" s="1"/>
  <c r="W34" i="1"/>
  <c r="V32" i="1"/>
  <c r="Z32" i="1" s="1"/>
  <c r="X33" i="1"/>
  <c r="U33" i="1"/>
  <c r="Y33" i="1" s="1"/>
  <c r="U27" i="1"/>
  <c r="Y27" i="1" s="1"/>
  <c r="S28" i="1"/>
  <c r="W28" i="1" s="1"/>
  <c r="F29" i="1"/>
  <c r="S30" i="1"/>
  <c r="W30" i="1" s="1"/>
  <c r="V27" i="1"/>
  <c r="Z27" i="1" s="1"/>
  <c r="U28" i="1"/>
  <c r="Y28" i="1" s="1"/>
  <c r="V29" i="1"/>
  <c r="Z29" i="1" s="1"/>
  <c r="U30" i="1"/>
  <c r="Y30" i="1" s="1"/>
  <c r="Z28" i="1"/>
  <c r="Y29" i="1"/>
  <c r="W24" i="1"/>
  <c r="X27" i="1"/>
  <c r="W31" i="1"/>
  <c r="Z25" i="1"/>
  <c r="Y26" i="1"/>
  <c r="Y32" i="1"/>
  <c r="X30" i="1"/>
  <c r="U24" i="1"/>
  <c r="Y24" i="1" s="1"/>
  <c r="T25" i="1"/>
  <c r="X25" i="1" s="1"/>
  <c r="S26" i="1"/>
  <c r="W26" i="1" s="1"/>
  <c r="U31" i="1"/>
  <c r="Y31" i="1" s="1"/>
  <c r="S32" i="1"/>
  <c r="W32" i="1" s="1"/>
  <c r="F33" i="1"/>
  <c r="V33" i="1"/>
  <c r="Z33" i="1" s="1"/>
  <c r="U34" i="1"/>
  <c r="Y34" i="1" s="1"/>
  <c r="T28" i="1"/>
  <c r="X28" i="1" s="1"/>
  <c r="S29" i="1"/>
  <c r="W29" i="1" s="1"/>
  <c r="F30" i="1"/>
  <c r="V30" i="1"/>
  <c r="Z30" i="1" s="1"/>
  <c r="T24" i="1"/>
  <c r="X24" i="1" s="1"/>
  <c r="T31" i="1"/>
  <c r="X31" i="1" s="1"/>
  <c r="F24" i="1"/>
  <c r="V24" i="1"/>
  <c r="Z24" i="1" s="1"/>
  <c r="T26" i="1"/>
  <c r="X26" i="1" s="1"/>
  <c r="F31" i="1"/>
  <c r="V31" i="1"/>
  <c r="Z31" i="1" s="1"/>
  <c r="T32" i="1"/>
  <c r="X32" i="1" s="1"/>
  <c r="F34" i="1"/>
  <c r="V34" i="1"/>
  <c r="Z34" i="1" s="1"/>
  <c r="T29" i="1"/>
  <c r="X29" i="1" s="1"/>
  <c r="T34" i="1"/>
  <c r="X34" i="1" s="1"/>
  <c r="F25" i="1"/>
  <c r="F28" i="1"/>
  <c r="AA27" i="1" l="1"/>
  <c r="AB27" i="1" s="1"/>
  <c r="AA33" i="1"/>
  <c r="AA28" i="1"/>
  <c r="AB28" i="1" s="1"/>
  <c r="AA25" i="1"/>
  <c r="AB25" i="1" s="1"/>
  <c r="AA34" i="1"/>
  <c r="AB34" i="1" s="1"/>
  <c r="AA30" i="1"/>
  <c r="AB30" i="1" s="1"/>
  <c r="AA29" i="1"/>
  <c r="AB29" i="1" s="1"/>
  <c r="AB33" i="1"/>
  <c r="AA32" i="1"/>
  <c r="AB32" i="1" s="1"/>
  <c r="AB24" i="1"/>
  <c r="AA31" i="1"/>
  <c r="AB31" i="1" s="1"/>
  <c r="AA26" i="1"/>
  <c r="AB26" i="1" s="1"/>
</calcChain>
</file>

<file path=xl/sharedStrings.xml><?xml version="1.0" encoding="utf-8"?>
<sst xmlns="http://schemas.openxmlformats.org/spreadsheetml/2006/main" count="63" uniqueCount="45">
  <si>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</si>
  <si>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</si>
  <si>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</si>
  <si>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</si>
  <si>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</si>
  <si>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</si>
  <si>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</si>
  <si>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</si>
  <si>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</si>
  <si>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</si>
  <si>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Age</t>
    <phoneticPr fontId="1" type="noConversion"/>
  </si>
  <si>
    <t>~30</t>
    <phoneticPr fontId="1" type="noConversion"/>
  </si>
  <si>
    <t>31~40</t>
    <phoneticPr fontId="1" type="noConversion"/>
  </si>
  <si>
    <t>41~</t>
    <phoneticPr fontId="1" type="noConversion"/>
  </si>
  <si>
    <t>PL</t>
    <phoneticPr fontId="1" type="noConversion"/>
  </si>
  <si>
    <t>PR</t>
    <phoneticPr fontId="1" type="noConversion"/>
  </si>
  <si>
    <t>NumberL</t>
    <phoneticPr fontId="1" type="noConversion"/>
  </si>
  <si>
    <t>NumberR</t>
    <phoneticPr fontId="1" type="noConversion"/>
  </si>
  <si>
    <t>p(j/tL)</t>
    <phoneticPr fontId="1" type="noConversion"/>
  </si>
  <si>
    <t>p(j/tR)</t>
    <phoneticPr fontId="1" type="noConversion"/>
  </si>
  <si>
    <t>p(j/tR)</t>
    <phoneticPr fontId="1" type="noConversion"/>
  </si>
  <si>
    <t>p(j/tL)-p(j/tR)</t>
    <phoneticPr fontId="1" type="noConversion"/>
  </si>
  <si>
    <t>SUM</t>
    <phoneticPr fontId="1" type="noConversion"/>
  </si>
  <si>
    <t>Q</t>
    <phoneticPr fontId="1" type="noConversion"/>
  </si>
  <si>
    <t>Categories</t>
    <phoneticPr fontId="1" type="noConversion"/>
  </si>
  <si>
    <t>Categories</t>
    <phoneticPr fontId="1" type="noConversion"/>
  </si>
  <si>
    <t>Salary</t>
    <phoneticPr fontId="1" type="noConversion"/>
  </si>
  <si>
    <t>Occupation: Service</t>
    <phoneticPr fontId="1" type="noConversion"/>
  </si>
  <si>
    <t>Occupation: Management</t>
    <phoneticPr fontId="1" type="noConversion"/>
  </si>
  <si>
    <t>Occupation: Sales</t>
    <phoneticPr fontId="1" type="noConversion"/>
  </si>
  <si>
    <t>Occupation: Staff</t>
    <phoneticPr fontId="1" type="noConversion"/>
  </si>
  <si>
    <t>Gender: Male</t>
    <phoneticPr fontId="1" type="noConversion"/>
  </si>
  <si>
    <t>Age: 1</t>
    <phoneticPr fontId="1" type="noConversion"/>
  </si>
  <si>
    <t>Age: 2</t>
    <phoneticPr fontId="1" type="noConversion"/>
  </si>
  <si>
    <t>Age: 3</t>
    <phoneticPr fontId="1" type="noConversion"/>
  </si>
  <si>
    <t>~34,999</t>
    <phoneticPr fontId="1" type="noConversion"/>
  </si>
  <si>
    <t>35,000~44,999</t>
    <phoneticPr fontId="1" type="noConversion"/>
  </si>
  <si>
    <t>45,000~54,999</t>
    <phoneticPr fontId="1" type="noConversion"/>
  </si>
  <si>
    <t>55,000~</t>
    <phoneticPr fontId="1" type="noConversion"/>
  </si>
  <si>
    <t>Categories</t>
    <phoneticPr fontId="1" type="noConversion"/>
  </si>
  <si>
    <t>Age</t>
    <phoneticPr fontId="1" type="noConversion"/>
  </si>
  <si>
    <t>Occupation: Serv &amp; Sales</t>
    <phoneticPr fontId="1" type="noConversion"/>
  </si>
  <si>
    <t>Occupation: Serv &amp; Staff</t>
    <phoneticPr fontId="1" type="noConversion"/>
  </si>
  <si>
    <t>Occupation: Serv &amp; Man</t>
    <phoneticPr fontId="1" type="noConversion"/>
  </si>
  <si>
    <t>CART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</si>
</sst>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4" formatCode="\$#,##0_);[Red]\(\$#,##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24" fontId="2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24" fontId="2" fillId="0" borderId="0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3" fontId="2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24" fontId="2" fillId="0" borderId="7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</xdr:colOff>
          <xdr:row>36</xdr:row>
          <xdr:rowOff>72390</xdr:rowOff>
        </xdr:from>
        <xdr:to>
          <xdr:col>7</xdr:col>
          <xdr:colOff>632460</xdr:colOff>
          <xdr:row>53</xdr:row>
          <xdr:rowOff>128964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34"/>
  <sheetViews>
    <sheetView tabSelected="1" workbookViewId="0"/>
  </sheetViews>
  <sheetFormatPr defaultColWidth="10" defaultRowHeight="15" customHeight="1" x14ac:dyDescent="0.5"/>
  <cols>
    <col min="1" max="1" width="10" style="1"/>
    <col min="2" max="2" width="20" style="1" customWidth="1"/>
    <col min="3" max="16384" width="10" style="1"/>
  </cols>
  <sheetData>
    <row r="1" spans="2:41" ht="15" customHeight="1" thickBot="1" x14ac:dyDescent="0.55000000000000004"/>
    <row r="2" spans="2:41" ht="15" customHeight="1" thickBot="1" x14ac:dyDescent="0.55000000000000004">
      <c r="B2" s="16" t="s">
        <v>0</v>
      </c>
      <c r="C2" s="17" t="s">
        <v>1</v>
      </c>
      <c r="D2" s="17" t="s">
        <v>2</v>
      </c>
      <c r="E2" s="17" t="s">
        <v>3</v>
      </c>
      <c r="F2" s="17" t="s">
        <v>10</v>
      </c>
      <c r="G2" s="18" t="s">
        <v>3</v>
      </c>
      <c r="X2" s="2"/>
      <c r="AA2" s="2"/>
      <c r="AE2" s="2"/>
      <c r="AH2" s="2"/>
      <c r="AL2" s="2"/>
      <c r="AO2" s="2"/>
    </row>
    <row r="3" spans="2:41" ht="15" customHeight="1" x14ac:dyDescent="0.5">
      <c r="B3" s="3" t="s">
        <v>4</v>
      </c>
      <c r="C3" s="4" t="s">
        <v>5</v>
      </c>
      <c r="D3" s="4">
        <v>45</v>
      </c>
      <c r="E3" s="5">
        <v>48000</v>
      </c>
      <c r="F3" s="4">
        <v>3</v>
      </c>
      <c r="G3" s="6">
        <v>3</v>
      </c>
    </row>
    <row r="4" spans="2:41" ht="15" customHeight="1" x14ac:dyDescent="0.5">
      <c r="B4" s="3" t="s">
        <v>4</v>
      </c>
      <c r="C4" s="4" t="s">
        <v>6</v>
      </c>
      <c r="D4" s="4">
        <v>25</v>
      </c>
      <c r="E4" s="5">
        <v>25000</v>
      </c>
      <c r="F4" s="4">
        <v>1</v>
      </c>
      <c r="G4" s="6">
        <v>1</v>
      </c>
    </row>
    <row r="5" spans="2:41" ht="15" customHeight="1" x14ac:dyDescent="0.5">
      <c r="B5" s="3" t="s">
        <v>4</v>
      </c>
      <c r="C5" s="4" t="s">
        <v>6</v>
      </c>
      <c r="D5" s="4">
        <v>33</v>
      </c>
      <c r="E5" s="5">
        <v>35000</v>
      </c>
      <c r="F5" s="4">
        <v>2</v>
      </c>
      <c r="G5" s="6">
        <v>2</v>
      </c>
    </row>
    <row r="6" spans="2:41" ht="15" customHeight="1" x14ac:dyDescent="0.5">
      <c r="B6" s="3" t="s">
        <v>7</v>
      </c>
      <c r="C6" s="4" t="s">
        <v>6</v>
      </c>
      <c r="D6" s="4">
        <v>25</v>
      </c>
      <c r="E6" s="5">
        <v>45000</v>
      </c>
      <c r="F6" s="4">
        <v>1</v>
      </c>
      <c r="G6" s="6">
        <v>3</v>
      </c>
    </row>
    <row r="7" spans="2:41" ht="15" customHeight="1" x14ac:dyDescent="0.5">
      <c r="B7" s="3" t="s">
        <v>7</v>
      </c>
      <c r="C7" s="4" t="s">
        <v>5</v>
      </c>
      <c r="D7" s="4">
        <v>35</v>
      </c>
      <c r="E7" s="5">
        <v>65000</v>
      </c>
      <c r="F7" s="4">
        <v>2</v>
      </c>
      <c r="G7" s="6">
        <v>4</v>
      </c>
      <c r="I7" s="15"/>
      <c r="J7" s="15"/>
    </row>
    <row r="8" spans="2:41" ht="15" customHeight="1" x14ac:dyDescent="0.5">
      <c r="B8" s="3" t="s">
        <v>7</v>
      </c>
      <c r="C8" s="4" t="s">
        <v>6</v>
      </c>
      <c r="D8" s="4">
        <v>26</v>
      </c>
      <c r="E8" s="5">
        <v>45000</v>
      </c>
      <c r="F8" s="4">
        <v>1</v>
      </c>
      <c r="G8" s="6">
        <v>3</v>
      </c>
      <c r="I8" s="23"/>
      <c r="J8" s="23"/>
    </row>
    <row r="9" spans="2:41" ht="15" customHeight="1" x14ac:dyDescent="0.5">
      <c r="B9" s="3" t="s">
        <v>7</v>
      </c>
      <c r="C9" s="4" t="s">
        <v>5</v>
      </c>
      <c r="D9" s="4">
        <v>45</v>
      </c>
      <c r="E9" s="5">
        <v>70000</v>
      </c>
      <c r="F9" s="4">
        <v>3</v>
      </c>
      <c r="G9" s="6">
        <v>4</v>
      </c>
      <c r="I9" s="23"/>
      <c r="J9" s="23"/>
    </row>
    <row r="10" spans="2:41" ht="15" customHeight="1" x14ac:dyDescent="0.5">
      <c r="B10" s="3" t="s">
        <v>8</v>
      </c>
      <c r="C10" s="4" t="s">
        <v>5</v>
      </c>
      <c r="D10" s="4">
        <v>40</v>
      </c>
      <c r="E10" s="5">
        <v>50000</v>
      </c>
      <c r="F10" s="4">
        <v>2</v>
      </c>
      <c r="G10" s="6">
        <v>3</v>
      </c>
      <c r="I10" s="23"/>
      <c r="J10" s="23"/>
    </row>
    <row r="11" spans="2:41" ht="15" customHeight="1" x14ac:dyDescent="0.5">
      <c r="B11" s="3" t="s">
        <v>8</v>
      </c>
      <c r="C11" s="4" t="s">
        <v>6</v>
      </c>
      <c r="D11" s="4">
        <v>30</v>
      </c>
      <c r="E11" s="5">
        <v>40000</v>
      </c>
      <c r="F11" s="4">
        <v>1</v>
      </c>
      <c r="G11" s="6">
        <v>2</v>
      </c>
      <c r="I11" s="24"/>
      <c r="J11" s="23"/>
    </row>
    <row r="12" spans="2:41" ht="15" customHeight="1" x14ac:dyDescent="0.5">
      <c r="B12" s="3" t="s">
        <v>9</v>
      </c>
      <c r="C12" s="4" t="s">
        <v>5</v>
      </c>
      <c r="D12" s="4">
        <v>50</v>
      </c>
      <c r="E12" s="5">
        <v>40000</v>
      </c>
      <c r="F12" s="4">
        <v>3</v>
      </c>
      <c r="G12" s="6">
        <v>2</v>
      </c>
    </row>
    <row r="13" spans="2:41" ht="15" customHeight="1" thickBot="1" x14ac:dyDescent="0.55000000000000004">
      <c r="B13" s="7" t="s">
        <v>9</v>
      </c>
      <c r="C13" s="10" t="s">
        <v>6</v>
      </c>
      <c r="D13" s="10">
        <v>25</v>
      </c>
      <c r="E13" s="11">
        <v>25000</v>
      </c>
      <c r="F13" s="10">
        <v>1</v>
      </c>
      <c r="G13" s="8">
        <v>1</v>
      </c>
    </row>
    <row r="14" spans="2:41" ht="15" customHeight="1" thickBot="1" x14ac:dyDescent="0.55000000000000004"/>
    <row r="15" spans="2:41" ht="15" customHeight="1" thickBot="1" x14ac:dyDescent="0.55000000000000004">
      <c r="B15" s="16" t="s">
        <v>26</v>
      </c>
      <c r="C15" s="22" t="s">
        <v>39</v>
      </c>
      <c r="D15" s="27"/>
      <c r="E15" s="22" t="s">
        <v>40</v>
      </c>
      <c r="F15" s="18" t="s">
        <v>24</v>
      </c>
      <c r="G15" s="28"/>
      <c r="H15" s="14"/>
    </row>
    <row r="16" spans="2:41" ht="15" customHeight="1" x14ac:dyDescent="0.5">
      <c r="B16" s="3" t="s">
        <v>35</v>
      </c>
      <c r="C16" s="12">
        <v>1</v>
      </c>
      <c r="D16" s="29"/>
      <c r="E16" s="12" t="s">
        <v>11</v>
      </c>
      <c r="F16" s="6">
        <v>1</v>
      </c>
      <c r="G16" s="15"/>
      <c r="H16" s="4"/>
    </row>
    <row r="17" spans="2:28" ht="15" customHeight="1" x14ac:dyDescent="0.5">
      <c r="B17" s="3" t="s">
        <v>36</v>
      </c>
      <c r="C17" s="12">
        <v>2</v>
      </c>
      <c r="D17" s="29"/>
      <c r="E17" s="12" t="s">
        <v>12</v>
      </c>
      <c r="F17" s="6">
        <v>2</v>
      </c>
      <c r="G17" s="15"/>
      <c r="H17" s="4"/>
    </row>
    <row r="18" spans="2:28" ht="15" customHeight="1" thickBot="1" x14ac:dyDescent="0.55000000000000004">
      <c r="B18" s="3" t="s">
        <v>37</v>
      </c>
      <c r="C18" s="12">
        <v>3</v>
      </c>
      <c r="D18" s="29"/>
      <c r="E18" s="13" t="s">
        <v>13</v>
      </c>
      <c r="F18" s="8">
        <v>3</v>
      </c>
      <c r="G18" s="15"/>
      <c r="H18" s="4"/>
    </row>
    <row r="19" spans="2:28" ht="15" customHeight="1" thickBot="1" x14ac:dyDescent="0.55000000000000004">
      <c r="B19" s="9" t="s">
        <v>38</v>
      </c>
      <c r="C19" s="13">
        <v>4</v>
      </c>
      <c r="D19" s="29"/>
      <c r="E19" s="23"/>
      <c r="F19" s="23"/>
      <c r="G19" s="15"/>
      <c r="H19" s="4"/>
      <c r="I19" s="4"/>
      <c r="J19" s="4"/>
    </row>
    <row r="20" spans="2:28" ht="15" customHeight="1" thickBot="1" x14ac:dyDescent="0.55000000000000004"/>
    <row r="21" spans="2:28" ht="15" customHeight="1" thickBot="1" x14ac:dyDescent="0.55000000000000004">
      <c r="B21" s="38" t="s">
        <v>44</v>
      </c>
    </row>
    <row r="22" spans="2:28" ht="15" customHeight="1" x14ac:dyDescent="0.5">
      <c r="B22" s="30" t="s">
        <v>25</v>
      </c>
      <c r="C22" s="35" t="s">
        <v>16</v>
      </c>
      <c r="D22" s="34" t="s">
        <v>17</v>
      </c>
      <c r="E22" s="30" t="s">
        <v>14</v>
      </c>
      <c r="F22" s="35" t="s">
        <v>15</v>
      </c>
      <c r="G22" s="34" t="s">
        <v>18</v>
      </c>
      <c r="H22" s="35"/>
      <c r="I22" s="35"/>
      <c r="J22" s="32"/>
      <c r="K22" s="35" t="s">
        <v>19</v>
      </c>
      <c r="L22" s="35"/>
      <c r="M22" s="35"/>
      <c r="N22" s="35"/>
      <c r="O22" s="34" t="s">
        <v>18</v>
      </c>
      <c r="P22" s="35"/>
      <c r="Q22" s="35"/>
      <c r="R22" s="32"/>
      <c r="S22" s="35" t="s">
        <v>20</v>
      </c>
      <c r="T22" s="35"/>
      <c r="U22" s="35"/>
      <c r="V22" s="35"/>
      <c r="W22" s="34" t="s">
        <v>21</v>
      </c>
      <c r="X22" s="35"/>
      <c r="Y22" s="35"/>
      <c r="Z22" s="32"/>
      <c r="AA22" s="30" t="s">
        <v>22</v>
      </c>
      <c r="AB22" s="32" t="s">
        <v>23</v>
      </c>
    </row>
    <row r="23" spans="2:28" ht="15" customHeight="1" thickBot="1" x14ac:dyDescent="0.55000000000000004">
      <c r="B23" s="31"/>
      <c r="C23" s="36"/>
      <c r="D23" s="37"/>
      <c r="E23" s="31"/>
      <c r="F23" s="36"/>
      <c r="G23" s="19">
        <v>1</v>
      </c>
      <c r="H23" s="20">
        <v>2</v>
      </c>
      <c r="I23" s="20">
        <v>3</v>
      </c>
      <c r="J23" s="21">
        <v>4</v>
      </c>
      <c r="K23" s="20">
        <v>1</v>
      </c>
      <c r="L23" s="20">
        <v>2</v>
      </c>
      <c r="M23" s="20">
        <v>3</v>
      </c>
      <c r="N23" s="20">
        <v>4</v>
      </c>
      <c r="O23" s="19">
        <v>1</v>
      </c>
      <c r="P23" s="20">
        <v>2</v>
      </c>
      <c r="Q23" s="20">
        <v>3</v>
      </c>
      <c r="R23" s="21">
        <v>4</v>
      </c>
      <c r="S23" s="20">
        <v>1</v>
      </c>
      <c r="T23" s="20">
        <v>2</v>
      </c>
      <c r="U23" s="20">
        <v>3</v>
      </c>
      <c r="V23" s="20">
        <v>4</v>
      </c>
      <c r="W23" s="19">
        <v>1</v>
      </c>
      <c r="X23" s="20">
        <v>2</v>
      </c>
      <c r="Y23" s="20">
        <v>3</v>
      </c>
      <c r="Z23" s="21">
        <v>4</v>
      </c>
      <c r="AA23" s="31"/>
      <c r="AB23" s="33"/>
    </row>
    <row r="24" spans="2:28" ht="15" customHeight="1" x14ac:dyDescent="0.5">
      <c r="B24" s="12" t="s">
        <v>27</v>
      </c>
      <c r="C24" s="4">
        <v>3</v>
      </c>
      <c r="D24" s="3">
        <f>11-C24</f>
        <v>8</v>
      </c>
      <c r="E24" s="12">
        <f>C24/11</f>
        <v>0.27272727272727271</v>
      </c>
      <c r="F24" s="4">
        <f>D24/11</f>
        <v>0.72727272727272729</v>
      </c>
      <c r="G24" s="3">
        <v>1</v>
      </c>
      <c r="H24" s="4">
        <v>1</v>
      </c>
      <c r="I24" s="4">
        <v>1</v>
      </c>
      <c r="J24" s="6">
        <v>0</v>
      </c>
      <c r="K24" s="4">
        <v>1</v>
      </c>
      <c r="L24" s="4">
        <v>2</v>
      </c>
      <c r="M24" s="4">
        <v>3</v>
      </c>
      <c r="N24" s="4">
        <v>2</v>
      </c>
      <c r="O24" s="3">
        <f>G24/C24</f>
        <v>0.33333333333333331</v>
      </c>
      <c r="P24" s="4">
        <f>H24/C24</f>
        <v>0.33333333333333331</v>
      </c>
      <c r="Q24" s="4">
        <f>I24/C24</f>
        <v>0.33333333333333331</v>
      </c>
      <c r="R24" s="6">
        <f>J24/C24</f>
        <v>0</v>
      </c>
      <c r="S24" s="4">
        <f>K24/D24</f>
        <v>0.125</v>
      </c>
      <c r="T24" s="4">
        <f>L24/D24</f>
        <v>0.25</v>
      </c>
      <c r="U24" s="4">
        <f>M24/D24</f>
        <v>0.375</v>
      </c>
      <c r="V24" s="4">
        <f>N24/D24</f>
        <v>0.25</v>
      </c>
      <c r="W24" s="3">
        <f>ABS(O24-S24)</f>
        <v>0.20833333333333331</v>
      </c>
      <c r="X24" s="4">
        <f>ABS(P24-T24)</f>
        <v>8.3333333333333315E-2</v>
      </c>
      <c r="Y24" s="4">
        <f>ABS(Q24-U24)</f>
        <v>4.1666666666666685E-2</v>
      </c>
      <c r="Z24" s="6">
        <f>ABS(R24-V24)</f>
        <v>0.25</v>
      </c>
      <c r="AA24" s="12">
        <f>SUM(W24:Z24)</f>
        <v>0.58333333333333326</v>
      </c>
      <c r="AB24" s="6">
        <f>2*E24*F24*AA24</f>
        <v>0.2314049586776859</v>
      </c>
    </row>
    <row r="25" spans="2:28" ht="15" customHeight="1" x14ac:dyDescent="0.5">
      <c r="B25" s="26" t="s">
        <v>28</v>
      </c>
      <c r="C25" s="4">
        <v>4</v>
      </c>
      <c r="D25" s="3">
        <f t="shared" ref="D25:D27" si="0">11-C25</f>
        <v>7</v>
      </c>
      <c r="E25" s="12">
        <f t="shared" ref="E25:F27" si="1">C25/11</f>
        <v>0.36363636363636365</v>
      </c>
      <c r="F25" s="4">
        <f t="shared" si="1"/>
        <v>0.63636363636363635</v>
      </c>
      <c r="G25" s="3">
        <v>0</v>
      </c>
      <c r="H25" s="4">
        <v>0</v>
      </c>
      <c r="I25" s="4">
        <v>2</v>
      </c>
      <c r="J25" s="6">
        <v>2</v>
      </c>
      <c r="K25" s="4">
        <v>2</v>
      </c>
      <c r="L25" s="4">
        <v>3</v>
      </c>
      <c r="M25" s="4">
        <v>2</v>
      </c>
      <c r="N25" s="4">
        <v>0</v>
      </c>
      <c r="O25" s="3">
        <f t="shared" ref="O25:O27" si="2">G25/C25</f>
        <v>0</v>
      </c>
      <c r="P25" s="4">
        <f t="shared" ref="P25:P27" si="3">H25/C25</f>
        <v>0</v>
      </c>
      <c r="Q25" s="4">
        <f t="shared" ref="Q25:Q27" si="4">I25/C25</f>
        <v>0.5</v>
      </c>
      <c r="R25" s="6">
        <f t="shared" ref="R25:S27" si="5">J25/C25</f>
        <v>0.5</v>
      </c>
      <c r="S25" s="4">
        <f t="shared" si="5"/>
        <v>0.2857142857142857</v>
      </c>
      <c r="T25" s="4">
        <f t="shared" ref="T25:T27" si="6">L25/D25</f>
        <v>0.42857142857142855</v>
      </c>
      <c r="U25" s="4">
        <f t="shared" ref="U25:U27" si="7">M25/D25</f>
        <v>0.2857142857142857</v>
      </c>
      <c r="V25" s="4">
        <f t="shared" ref="V25:V27" si="8">N25/D25</f>
        <v>0</v>
      </c>
      <c r="W25" s="3">
        <f t="shared" ref="W25:Z27" si="9">ABS(O25-S25)</f>
        <v>0.2857142857142857</v>
      </c>
      <c r="X25" s="4">
        <f t="shared" si="9"/>
        <v>0.42857142857142855</v>
      </c>
      <c r="Y25" s="4">
        <f t="shared" si="9"/>
        <v>0.2142857142857143</v>
      </c>
      <c r="Z25" s="6">
        <f t="shared" si="9"/>
        <v>0.5</v>
      </c>
      <c r="AA25" s="12">
        <f t="shared" ref="AA25:AA27" si="10">SUM(W25:Z25)</f>
        <v>1.4285714285714284</v>
      </c>
      <c r="AB25" s="25">
        <f t="shared" ref="AB25:AB27" si="11">2*E25*F25*AA25</f>
        <v>0.66115702479338834</v>
      </c>
    </row>
    <row r="26" spans="2:28" ht="15" customHeight="1" x14ac:dyDescent="0.5">
      <c r="B26" s="12" t="s">
        <v>29</v>
      </c>
      <c r="C26" s="4">
        <v>2</v>
      </c>
      <c r="D26" s="3">
        <f t="shared" si="0"/>
        <v>9</v>
      </c>
      <c r="E26" s="12">
        <f t="shared" si="1"/>
        <v>0.18181818181818182</v>
      </c>
      <c r="F26" s="4">
        <f t="shared" si="1"/>
        <v>0.81818181818181823</v>
      </c>
      <c r="G26" s="3">
        <v>0</v>
      </c>
      <c r="H26" s="4">
        <v>1</v>
      </c>
      <c r="I26" s="4">
        <v>1</v>
      </c>
      <c r="J26" s="6">
        <v>0</v>
      </c>
      <c r="K26" s="4">
        <v>2</v>
      </c>
      <c r="L26" s="4">
        <v>2</v>
      </c>
      <c r="M26" s="4">
        <v>3</v>
      </c>
      <c r="N26" s="4">
        <v>2</v>
      </c>
      <c r="O26" s="3">
        <f t="shared" si="2"/>
        <v>0</v>
      </c>
      <c r="P26" s="4">
        <f t="shared" si="3"/>
        <v>0.5</v>
      </c>
      <c r="Q26" s="4">
        <f t="shared" si="4"/>
        <v>0.5</v>
      </c>
      <c r="R26" s="6">
        <f t="shared" si="5"/>
        <v>0</v>
      </c>
      <c r="S26" s="4">
        <f t="shared" si="5"/>
        <v>0.22222222222222221</v>
      </c>
      <c r="T26" s="4">
        <f t="shared" si="6"/>
        <v>0.22222222222222221</v>
      </c>
      <c r="U26" s="4">
        <f t="shared" si="7"/>
        <v>0.33333333333333331</v>
      </c>
      <c r="V26" s="4">
        <f t="shared" si="8"/>
        <v>0.22222222222222221</v>
      </c>
      <c r="W26" s="3">
        <f t="shared" si="9"/>
        <v>0.22222222222222221</v>
      </c>
      <c r="X26" s="4">
        <f t="shared" si="9"/>
        <v>0.27777777777777779</v>
      </c>
      <c r="Y26" s="4">
        <f t="shared" si="9"/>
        <v>0.16666666666666669</v>
      </c>
      <c r="Z26" s="6">
        <f t="shared" si="9"/>
        <v>0.22222222222222221</v>
      </c>
      <c r="AA26" s="12">
        <f t="shared" si="10"/>
        <v>0.88888888888888895</v>
      </c>
      <c r="AB26" s="6">
        <f t="shared" si="11"/>
        <v>0.26446280991735538</v>
      </c>
    </row>
    <row r="27" spans="2:28" ht="15" customHeight="1" x14ac:dyDescent="0.5">
      <c r="B27" s="12" t="s">
        <v>30</v>
      </c>
      <c r="C27" s="4">
        <v>2</v>
      </c>
      <c r="D27" s="3">
        <f t="shared" si="0"/>
        <v>9</v>
      </c>
      <c r="E27" s="12">
        <f t="shared" si="1"/>
        <v>0.18181818181818182</v>
      </c>
      <c r="F27" s="4">
        <f t="shared" si="1"/>
        <v>0.81818181818181823</v>
      </c>
      <c r="G27" s="3">
        <v>1</v>
      </c>
      <c r="H27" s="4">
        <v>1</v>
      </c>
      <c r="I27" s="4">
        <v>0</v>
      </c>
      <c r="J27" s="6">
        <v>0</v>
      </c>
      <c r="K27" s="4">
        <v>1</v>
      </c>
      <c r="L27" s="4">
        <v>2</v>
      </c>
      <c r="M27" s="4">
        <v>4</v>
      </c>
      <c r="N27" s="4">
        <v>2</v>
      </c>
      <c r="O27" s="3">
        <f t="shared" si="2"/>
        <v>0.5</v>
      </c>
      <c r="P27" s="4">
        <f t="shared" si="3"/>
        <v>0.5</v>
      </c>
      <c r="Q27" s="4">
        <f t="shared" si="4"/>
        <v>0</v>
      </c>
      <c r="R27" s="6">
        <f t="shared" si="5"/>
        <v>0</v>
      </c>
      <c r="S27" s="4">
        <f t="shared" si="5"/>
        <v>0.1111111111111111</v>
      </c>
      <c r="T27" s="4">
        <f t="shared" si="6"/>
        <v>0.22222222222222221</v>
      </c>
      <c r="U27" s="4">
        <f t="shared" si="7"/>
        <v>0.44444444444444442</v>
      </c>
      <c r="V27" s="4">
        <f t="shared" si="8"/>
        <v>0.22222222222222221</v>
      </c>
      <c r="W27" s="3">
        <f t="shared" si="9"/>
        <v>0.3888888888888889</v>
      </c>
      <c r="X27" s="4">
        <f t="shared" si="9"/>
        <v>0.27777777777777779</v>
      </c>
      <c r="Y27" s="4">
        <f t="shared" si="9"/>
        <v>0.44444444444444442</v>
      </c>
      <c r="Z27" s="6">
        <f t="shared" si="9"/>
        <v>0.22222222222222221</v>
      </c>
      <c r="AA27" s="12">
        <f t="shared" si="10"/>
        <v>1.3333333333333335</v>
      </c>
      <c r="AB27" s="6">
        <f t="shared" si="11"/>
        <v>0.39669421487603312</v>
      </c>
    </row>
    <row r="28" spans="2:28" ht="15" customHeight="1" x14ac:dyDescent="0.5">
      <c r="B28" s="12" t="s">
        <v>43</v>
      </c>
      <c r="C28" s="4">
        <v>7</v>
      </c>
      <c r="D28" s="3">
        <f t="shared" ref="D28:D34" si="12">11-C28</f>
        <v>4</v>
      </c>
      <c r="E28" s="12">
        <f t="shared" ref="E28:F34" si="13">C28/11</f>
        <v>0.63636363636363635</v>
      </c>
      <c r="F28" s="4">
        <f t="shared" si="13"/>
        <v>0.36363636363636365</v>
      </c>
      <c r="G28" s="3">
        <v>1</v>
      </c>
      <c r="H28" s="4">
        <v>1</v>
      </c>
      <c r="I28" s="4">
        <v>3</v>
      </c>
      <c r="J28" s="6">
        <v>2</v>
      </c>
      <c r="K28" s="4">
        <v>1</v>
      </c>
      <c r="L28" s="4">
        <v>2</v>
      </c>
      <c r="M28" s="4">
        <v>1</v>
      </c>
      <c r="N28" s="4">
        <v>0</v>
      </c>
      <c r="O28" s="3">
        <f t="shared" ref="O28:O34" si="14">G28/C28</f>
        <v>0.14285714285714285</v>
      </c>
      <c r="P28" s="4">
        <f t="shared" ref="P28:P34" si="15">H28/C28</f>
        <v>0.14285714285714285</v>
      </c>
      <c r="Q28" s="4">
        <f t="shared" ref="Q28:Q34" si="16">I28/C28</f>
        <v>0.42857142857142855</v>
      </c>
      <c r="R28" s="6">
        <f t="shared" ref="R28:S34" si="17">J28/C28</f>
        <v>0.2857142857142857</v>
      </c>
      <c r="S28" s="4">
        <f t="shared" si="17"/>
        <v>0.25</v>
      </c>
      <c r="T28" s="4">
        <f t="shared" ref="T28:T34" si="18">L28/D28</f>
        <v>0.5</v>
      </c>
      <c r="U28" s="4">
        <f t="shared" ref="U28:U34" si="19">M28/D28</f>
        <v>0.25</v>
      </c>
      <c r="V28" s="4">
        <f t="shared" ref="V28:V34" si="20">N28/D28</f>
        <v>0</v>
      </c>
      <c r="W28" s="3">
        <f t="shared" ref="W28:Z34" si="21">ABS(O28-S28)</f>
        <v>0.10714285714285715</v>
      </c>
      <c r="X28" s="4">
        <f t="shared" si="21"/>
        <v>0.35714285714285715</v>
      </c>
      <c r="Y28" s="4">
        <f t="shared" si="21"/>
        <v>0.17857142857142855</v>
      </c>
      <c r="Z28" s="6">
        <f t="shared" si="21"/>
        <v>0.2857142857142857</v>
      </c>
      <c r="AA28" s="12">
        <f t="shared" ref="AA28:AA34" si="22">SUM(W28:Z28)</f>
        <v>0.92857142857142849</v>
      </c>
      <c r="AB28" s="6">
        <f t="shared" ref="AB28:AB34" si="23">2*E28*F28*AA28</f>
        <v>0.42975206611570244</v>
      </c>
    </row>
    <row r="29" spans="2:28" ht="15" customHeight="1" x14ac:dyDescent="0.5">
      <c r="B29" s="12" t="s">
        <v>41</v>
      </c>
      <c r="C29" s="4">
        <v>5</v>
      </c>
      <c r="D29" s="3">
        <f t="shared" si="12"/>
        <v>6</v>
      </c>
      <c r="E29" s="12">
        <f t="shared" si="13"/>
        <v>0.45454545454545453</v>
      </c>
      <c r="F29" s="4">
        <f t="shared" si="13"/>
        <v>0.54545454545454541</v>
      </c>
      <c r="G29" s="3">
        <v>1</v>
      </c>
      <c r="H29" s="4">
        <v>2</v>
      </c>
      <c r="I29" s="4">
        <v>2</v>
      </c>
      <c r="J29" s="6">
        <v>0</v>
      </c>
      <c r="K29" s="4">
        <v>1</v>
      </c>
      <c r="L29" s="4">
        <v>1</v>
      </c>
      <c r="M29" s="4">
        <v>2</v>
      </c>
      <c r="N29" s="4">
        <v>2</v>
      </c>
      <c r="O29" s="3">
        <f t="shared" si="14"/>
        <v>0.2</v>
      </c>
      <c r="P29" s="4">
        <f t="shared" si="15"/>
        <v>0.4</v>
      </c>
      <c r="Q29" s="4">
        <f t="shared" si="16"/>
        <v>0.4</v>
      </c>
      <c r="R29" s="6">
        <f t="shared" si="17"/>
        <v>0</v>
      </c>
      <c r="S29" s="4">
        <f t="shared" si="17"/>
        <v>0.16666666666666666</v>
      </c>
      <c r="T29" s="4">
        <f t="shared" si="18"/>
        <v>0.16666666666666666</v>
      </c>
      <c r="U29" s="4">
        <f t="shared" si="19"/>
        <v>0.33333333333333331</v>
      </c>
      <c r="V29" s="4">
        <f t="shared" si="20"/>
        <v>0.33333333333333331</v>
      </c>
      <c r="W29" s="3">
        <f t="shared" si="21"/>
        <v>3.3333333333333354E-2</v>
      </c>
      <c r="X29" s="4">
        <f t="shared" si="21"/>
        <v>0.23333333333333336</v>
      </c>
      <c r="Y29" s="4">
        <f t="shared" si="21"/>
        <v>6.6666666666666707E-2</v>
      </c>
      <c r="Z29" s="6">
        <f t="shared" si="21"/>
        <v>0.33333333333333331</v>
      </c>
      <c r="AA29" s="12">
        <f t="shared" si="22"/>
        <v>0.66666666666666674</v>
      </c>
      <c r="AB29" s="6">
        <f t="shared" si="23"/>
        <v>0.33057851239669422</v>
      </c>
    </row>
    <row r="30" spans="2:28" ht="15" customHeight="1" x14ac:dyDescent="0.5">
      <c r="B30" s="12" t="s">
        <v>42</v>
      </c>
      <c r="C30" s="4">
        <v>5</v>
      </c>
      <c r="D30" s="3">
        <f t="shared" si="12"/>
        <v>6</v>
      </c>
      <c r="E30" s="12">
        <f t="shared" si="13"/>
        <v>0.45454545454545453</v>
      </c>
      <c r="F30" s="4">
        <f t="shared" si="13"/>
        <v>0.54545454545454541</v>
      </c>
      <c r="G30" s="3">
        <v>2</v>
      </c>
      <c r="H30" s="4">
        <v>2</v>
      </c>
      <c r="I30" s="4">
        <v>1</v>
      </c>
      <c r="J30" s="6">
        <v>0</v>
      </c>
      <c r="K30" s="4">
        <v>0</v>
      </c>
      <c r="L30" s="4">
        <v>1</v>
      </c>
      <c r="M30" s="4">
        <v>3</v>
      </c>
      <c r="N30" s="4">
        <v>2</v>
      </c>
      <c r="O30" s="3">
        <f t="shared" si="14"/>
        <v>0.4</v>
      </c>
      <c r="P30" s="4">
        <f t="shared" si="15"/>
        <v>0.4</v>
      </c>
      <c r="Q30" s="4">
        <f t="shared" si="16"/>
        <v>0.2</v>
      </c>
      <c r="R30" s="6">
        <f t="shared" si="17"/>
        <v>0</v>
      </c>
      <c r="S30" s="4">
        <f t="shared" si="17"/>
        <v>0</v>
      </c>
      <c r="T30" s="4">
        <f t="shared" si="18"/>
        <v>0.16666666666666666</v>
      </c>
      <c r="U30" s="4">
        <f t="shared" si="19"/>
        <v>0.5</v>
      </c>
      <c r="V30" s="4">
        <f t="shared" si="20"/>
        <v>0.33333333333333331</v>
      </c>
      <c r="W30" s="3">
        <f t="shared" si="21"/>
        <v>0.4</v>
      </c>
      <c r="X30" s="4">
        <f t="shared" si="21"/>
        <v>0.23333333333333336</v>
      </c>
      <c r="Y30" s="4">
        <f t="shared" si="21"/>
        <v>0.3</v>
      </c>
      <c r="Z30" s="6">
        <f t="shared" si="21"/>
        <v>0.33333333333333331</v>
      </c>
      <c r="AA30" s="12">
        <f t="shared" si="22"/>
        <v>1.2666666666666666</v>
      </c>
      <c r="AB30" s="6">
        <f t="shared" si="23"/>
        <v>0.62809917355371891</v>
      </c>
    </row>
    <row r="31" spans="2:28" ht="15" customHeight="1" x14ac:dyDescent="0.5">
      <c r="B31" s="12" t="s">
        <v>31</v>
      </c>
      <c r="C31" s="4">
        <v>6</v>
      </c>
      <c r="D31" s="3">
        <f t="shared" si="12"/>
        <v>5</v>
      </c>
      <c r="E31" s="12">
        <f t="shared" si="13"/>
        <v>0.54545454545454541</v>
      </c>
      <c r="F31" s="4">
        <f t="shared" si="13"/>
        <v>0.45454545454545453</v>
      </c>
      <c r="G31" s="3">
        <v>2</v>
      </c>
      <c r="H31" s="4">
        <v>2</v>
      </c>
      <c r="I31" s="4">
        <v>2</v>
      </c>
      <c r="J31" s="6">
        <v>0</v>
      </c>
      <c r="K31" s="4">
        <v>0</v>
      </c>
      <c r="L31" s="4">
        <v>1</v>
      </c>
      <c r="M31" s="4">
        <v>2</v>
      </c>
      <c r="N31" s="4">
        <v>2</v>
      </c>
      <c r="O31" s="3">
        <f t="shared" si="14"/>
        <v>0.33333333333333331</v>
      </c>
      <c r="P31" s="4">
        <f t="shared" si="15"/>
        <v>0.33333333333333331</v>
      </c>
      <c r="Q31" s="4">
        <f t="shared" si="16"/>
        <v>0.33333333333333331</v>
      </c>
      <c r="R31" s="6">
        <f t="shared" si="17"/>
        <v>0</v>
      </c>
      <c r="S31" s="4">
        <f t="shared" si="17"/>
        <v>0</v>
      </c>
      <c r="T31" s="4">
        <f t="shared" si="18"/>
        <v>0.2</v>
      </c>
      <c r="U31" s="4">
        <f t="shared" si="19"/>
        <v>0.4</v>
      </c>
      <c r="V31" s="4">
        <f t="shared" si="20"/>
        <v>0.4</v>
      </c>
      <c r="W31" s="3">
        <f t="shared" si="21"/>
        <v>0.33333333333333331</v>
      </c>
      <c r="X31" s="4">
        <f t="shared" si="21"/>
        <v>0.1333333333333333</v>
      </c>
      <c r="Y31" s="4">
        <f t="shared" si="21"/>
        <v>6.6666666666666707E-2</v>
      </c>
      <c r="Z31" s="6">
        <f t="shared" si="21"/>
        <v>0.4</v>
      </c>
      <c r="AA31" s="12">
        <f t="shared" si="22"/>
        <v>0.93333333333333335</v>
      </c>
      <c r="AB31" s="6">
        <f t="shared" si="23"/>
        <v>0.46280991735537186</v>
      </c>
    </row>
    <row r="32" spans="2:28" ht="15" customHeight="1" x14ac:dyDescent="0.5">
      <c r="B32" s="12" t="s">
        <v>32</v>
      </c>
      <c r="C32" s="4">
        <v>5</v>
      </c>
      <c r="D32" s="3">
        <f t="shared" si="12"/>
        <v>6</v>
      </c>
      <c r="E32" s="12">
        <f t="shared" si="13"/>
        <v>0.45454545454545453</v>
      </c>
      <c r="F32" s="4">
        <f t="shared" si="13"/>
        <v>0.54545454545454541</v>
      </c>
      <c r="G32" s="3">
        <v>2</v>
      </c>
      <c r="H32" s="4">
        <v>1</v>
      </c>
      <c r="I32" s="4">
        <v>2</v>
      </c>
      <c r="J32" s="6">
        <v>0</v>
      </c>
      <c r="K32" s="4">
        <v>0</v>
      </c>
      <c r="L32" s="4">
        <v>2</v>
      </c>
      <c r="M32" s="4">
        <v>2</v>
      </c>
      <c r="N32" s="4">
        <v>2</v>
      </c>
      <c r="O32" s="3">
        <f t="shared" si="14"/>
        <v>0.4</v>
      </c>
      <c r="P32" s="4">
        <f t="shared" si="15"/>
        <v>0.2</v>
      </c>
      <c r="Q32" s="4">
        <f t="shared" si="16"/>
        <v>0.4</v>
      </c>
      <c r="R32" s="6">
        <f t="shared" si="17"/>
        <v>0</v>
      </c>
      <c r="S32" s="4">
        <f t="shared" si="17"/>
        <v>0</v>
      </c>
      <c r="T32" s="4">
        <f t="shared" si="18"/>
        <v>0.33333333333333331</v>
      </c>
      <c r="U32" s="4">
        <f t="shared" si="19"/>
        <v>0.33333333333333331</v>
      </c>
      <c r="V32" s="4">
        <f t="shared" si="20"/>
        <v>0.33333333333333331</v>
      </c>
      <c r="W32" s="3">
        <f t="shared" si="21"/>
        <v>0.4</v>
      </c>
      <c r="X32" s="4">
        <f t="shared" si="21"/>
        <v>0.1333333333333333</v>
      </c>
      <c r="Y32" s="4">
        <f t="shared" si="21"/>
        <v>6.6666666666666707E-2</v>
      </c>
      <c r="Z32" s="6">
        <f t="shared" si="21"/>
        <v>0.33333333333333331</v>
      </c>
      <c r="AA32" s="12">
        <f t="shared" si="22"/>
        <v>0.93333333333333335</v>
      </c>
      <c r="AB32" s="6">
        <f t="shared" si="23"/>
        <v>0.46280991735537186</v>
      </c>
    </row>
    <row r="33" spans="2:28" ht="15" customHeight="1" x14ac:dyDescent="0.5">
      <c r="B33" s="12" t="s">
        <v>33</v>
      </c>
      <c r="C33" s="4">
        <v>3</v>
      </c>
      <c r="D33" s="3">
        <f t="shared" si="12"/>
        <v>8</v>
      </c>
      <c r="E33" s="12">
        <f t="shared" si="13"/>
        <v>0.27272727272727271</v>
      </c>
      <c r="F33" s="4">
        <f t="shared" si="13"/>
        <v>0.72727272727272729</v>
      </c>
      <c r="G33" s="3">
        <v>0</v>
      </c>
      <c r="H33" s="4">
        <v>1</v>
      </c>
      <c r="I33" s="4">
        <v>1</v>
      </c>
      <c r="J33" s="6">
        <v>1</v>
      </c>
      <c r="K33" s="4">
        <v>2</v>
      </c>
      <c r="L33" s="4">
        <v>2</v>
      </c>
      <c r="M33" s="4">
        <v>3</v>
      </c>
      <c r="N33" s="4">
        <v>1</v>
      </c>
      <c r="O33" s="3">
        <f t="shared" si="14"/>
        <v>0</v>
      </c>
      <c r="P33" s="4">
        <f t="shared" si="15"/>
        <v>0.33333333333333331</v>
      </c>
      <c r="Q33" s="4">
        <f t="shared" si="16"/>
        <v>0.33333333333333331</v>
      </c>
      <c r="R33" s="6">
        <f t="shared" si="17"/>
        <v>0.33333333333333331</v>
      </c>
      <c r="S33" s="4">
        <f t="shared" si="17"/>
        <v>0.25</v>
      </c>
      <c r="T33" s="4">
        <f t="shared" si="18"/>
        <v>0.25</v>
      </c>
      <c r="U33" s="4">
        <f t="shared" si="19"/>
        <v>0.375</v>
      </c>
      <c r="V33" s="4">
        <f t="shared" si="20"/>
        <v>0.125</v>
      </c>
      <c r="W33" s="3">
        <f t="shared" si="21"/>
        <v>0.25</v>
      </c>
      <c r="X33" s="4">
        <f t="shared" si="21"/>
        <v>8.3333333333333315E-2</v>
      </c>
      <c r="Y33" s="4">
        <f t="shared" si="21"/>
        <v>4.1666666666666685E-2</v>
      </c>
      <c r="Z33" s="6">
        <f t="shared" si="21"/>
        <v>0.20833333333333331</v>
      </c>
      <c r="AA33" s="12">
        <f t="shared" si="22"/>
        <v>0.58333333333333326</v>
      </c>
      <c r="AB33" s="6">
        <f t="shared" si="23"/>
        <v>0.2314049586776859</v>
      </c>
    </row>
    <row r="34" spans="2:28" ht="15" customHeight="1" thickBot="1" x14ac:dyDescent="0.55000000000000004">
      <c r="B34" s="13" t="s">
        <v>34</v>
      </c>
      <c r="C34" s="10">
        <v>3</v>
      </c>
      <c r="D34" s="7">
        <f t="shared" si="12"/>
        <v>8</v>
      </c>
      <c r="E34" s="13">
        <f t="shared" si="13"/>
        <v>0.27272727272727271</v>
      </c>
      <c r="F34" s="10">
        <f t="shared" si="13"/>
        <v>0.72727272727272729</v>
      </c>
      <c r="G34" s="7">
        <v>0</v>
      </c>
      <c r="H34" s="10">
        <v>1</v>
      </c>
      <c r="I34" s="10">
        <v>1</v>
      </c>
      <c r="J34" s="8">
        <v>1</v>
      </c>
      <c r="K34" s="10">
        <v>2</v>
      </c>
      <c r="L34" s="10">
        <v>2</v>
      </c>
      <c r="M34" s="10">
        <v>3</v>
      </c>
      <c r="N34" s="10">
        <v>1</v>
      </c>
      <c r="O34" s="7">
        <f t="shared" si="14"/>
        <v>0</v>
      </c>
      <c r="P34" s="10">
        <f t="shared" si="15"/>
        <v>0.33333333333333331</v>
      </c>
      <c r="Q34" s="10">
        <f t="shared" si="16"/>
        <v>0.33333333333333331</v>
      </c>
      <c r="R34" s="8">
        <f t="shared" si="17"/>
        <v>0.33333333333333331</v>
      </c>
      <c r="S34" s="10">
        <f t="shared" si="17"/>
        <v>0.25</v>
      </c>
      <c r="T34" s="10">
        <f t="shared" si="18"/>
        <v>0.25</v>
      </c>
      <c r="U34" s="10">
        <f t="shared" si="19"/>
        <v>0.375</v>
      </c>
      <c r="V34" s="10">
        <f t="shared" si="20"/>
        <v>0.125</v>
      </c>
      <c r="W34" s="7">
        <f t="shared" si="21"/>
        <v>0.25</v>
      </c>
      <c r="X34" s="10">
        <f t="shared" si="21"/>
        <v>8.3333333333333315E-2</v>
      </c>
      <c r="Y34" s="10">
        <f t="shared" si="21"/>
        <v>4.1666666666666685E-2</v>
      </c>
      <c r="Z34" s="8">
        <f t="shared" si="21"/>
        <v>0.20833333333333331</v>
      </c>
      <c r="AA34" s="13">
        <f t="shared" si="22"/>
        <v>0.58333333333333326</v>
      </c>
      <c r="AB34" s="8">
        <f t="shared" si="23"/>
        <v>0.2314049586776859</v>
      </c>
    </row>
  </sheetData>
  <autoFilter ref="B2:G13"/>
  <mergeCells count="12">
    <mergeCell ref="B22:B23"/>
    <mergeCell ref="C22:C23"/>
    <mergeCell ref="D22:D23"/>
    <mergeCell ref="E22:E23"/>
    <mergeCell ref="F22:F23"/>
    <mergeCell ref="AA22:AA23"/>
    <mergeCell ref="AB22:AB23"/>
    <mergeCell ref="G22:J22"/>
    <mergeCell ref="K22:N22"/>
    <mergeCell ref="O22:R22"/>
    <mergeCell ref="S22:V22"/>
    <mergeCell ref="W22:Z22"/>
  </mergeCells>
  <phoneticPr fontId="1" type="noConversion"/>
  <pageMargins left="0.7" right="0.7" top="0.75" bottom="0.75" header="0.3" footer="0.3"/>
  <pageSetup paperSize="9" orientation="portrait" r:id="rId1"/>
  <ignoredErrors>
    <ignoredError sqref="K21:P21" formula="1"/>
  </ignoredErrors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autoPict="0" r:id="rId5">
            <anchor moveWithCells="1">
              <from>
                <xdr:col>1</xdr:col>
                <xdr:colOff>140970</xdr:colOff>
                <xdr:row>36</xdr:row>
                <xdr:rowOff>72390</xdr:rowOff>
              </from>
              <to>
                <xdr:col>7</xdr:col>
                <xdr:colOff>632460</xdr:colOff>
                <xdr:row>53</xdr:row>
                <xdr:rowOff>129540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CHANG</dc:creator>
  <cp:lastModifiedBy>LAN CHANG</cp:lastModifiedBy>
  <cp:lastPrinted>2016-11-22T02:25:59Z</cp:lastPrinted>
  <dcterms:created xsi:type="dcterms:W3CDTF">2016-11-22T01:38:00Z</dcterms:created>
  <dcterms:modified xsi:type="dcterms:W3CDTF">2016-11-28T03:45:56Z</dcterms:modified>
</cp:coreProperties>
</file>