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940" activeTab="1"/>
  </bookViews>
  <sheets>
    <sheet name="填表说明" sheetId="1" r:id="rId1"/>
    <sheet name="样表" sheetId="2" r:id="rId2"/>
  </sheets>
  <calcPr calcId="144525"/>
</workbook>
</file>

<file path=xl/comments1.xml><?xml version="1.0" encoding="utf-8"?>
<comments xmlns="http://schemas.openxmlformats.org/spreadsheetml/2006/main">
  <authors>
    <author>Unknown User</author>
  </authors>
  <commentList>
    <comment ref="F3" authorId="0">
      <text>
        <r>
          <rPr>
            <sz val="9"/>
            <color rgb="FF000000"/>
            <rFont val="宋体"/>
            <charset val="134"/>
          </rPr>
          <t>若无邀评人此项不用填写</t>
        </r>
        <r>
          <rPr>
            <sz val="10"/>
            <color rgb="FF000000"/>
            <rFont val="宋体"/>
            <charset val="134"/>
          </rPr>
          <t xml:space="preserve">
  - 钱力鑫</t>
        </r>
        <r>
          <rPr>
            <sz val="10"/>
            <rFont val="宋体"/>
            <charset val="134"/>
          </rPr>
          <t xml:space="preserve">
  - 常乐</t>
        </r>
      </text>
    </comment>
  </commentList>
</comments>
</file>

<file path=xl/sharedStrings.xml><?xml version="1.0" encoding="utf-8"?>
<sst xmlns="http://schemas.openxmlformats.org/spreadsheetml/2006/main" count="78" uniqueCount="73">
  <si>
    <t>1、若不涉及邀评人，所有邀评人相关项均不需填写；
2、目标达成情况主要是针对指标的计算方法和评分标准客观表述每项目标达成情况（能以数据说明需用数据说明）；自评总结主要是总结针对目标做出的亮点和不足之处等，自评总结最后需加上自评分；
3、每项指标满分150分，考核等级参考评价标准如下：</t>
  </si>
  <si>
    <t>评分区间</t>
  </si>
  <si>
    <t>参考等级</t>
  </si>
  <si>
    <t>评分描述</t>
  </si>
  <si>
    <r>
      <rPr>
        <sz val="10"/>
        <color rgb="FF000000"/>
        <rFont val="微软雅黑"/>
        <charset val="134"/>
      </rPr>
      <t>P</t>
    </r>
    <r>
      <rPr>
        <sz val="10"/>
        <color rgb="FF000000"/>
        <rFont val="微软雅黑"/>
        <charset val="134"/>
      </rPr>
      <t>≥</t>
    </r>
    <r>
      <rPr>
        <sz val="10"/>
        <color rgb="FF000000"/>
        <rFont val="微软雅黑"/>
        <charset val="134"/>
      </rPr>
      <t>120</t>
    </r>
  </si>
  <si>
    <t>优秀</t>
  </si>
  <si>
    <t>执行落实超出预期，工作取得了显著成效。</t>
  </si>
  <si>
    <r>
      <rPr>
        <sz val="10"/>
        <color rgb="FF000000"/>
        <rFont val="微软雅黑"/>
        <charset val="134"/>
      </rPr>
      <t>100</t>
    </r>
    <r>
      <rPr>
        <sz val="10"/>
        <color rgb="FF000000"/>
        <rFont val="微软雅黑"/>
        <charset val="134"/>
      </rPr>
      <t>≤</t>
    </r>
    <r>
      <rPr>
        <sz val="10"/>
        <color rgb="FF000000"/>
        <rFont val="微软雅黑"/>
        <charset val="134"/>
      </rPr>
      <t>P</t>
    </r>
    <r>
      <rPr>
        <sz val="10"/>
        <color rgb="FF000000"/>
        <rFont val="微软雅黑"/>
        <charset val="134"/>
      </rPr>
      <t>＜</t>
    </r>
    <r>
      <rPr>
        <sz val="10"/>
        <color rgb="FF000000"/>
        <rFont val="微软雅黑"/>
        <charset val="134"/>
      </rPr>
      <t>120</t>
    </r>
  </si>
  <si>
    <t>良好</t>
  </si>
  <si>
    <t>执行比较到位，工作成效佳，圆满达到预期效果。</t>
  </si>
  <si>
    <r>
      <rPr>
        <sz val="10"/>
        <color rgb="FF000000"/>
        <rFont val="微软雅黑"/>
        <charset val="134"/>
      </rPr>
      <t>80</t>
    </r>
    <r>
      <rPr>
        <sz val="10"/>
        <color rgb="FF000000"/>
        <rFont val="微软雅黑"/>
        <charset val="134"/>
      </rPr>
      <t>≤</t>
    </r>
    <r>
      <rPr>
        <sz val="10"/>
        <color rgb="FF000000"/>
        <rFont val="微软雅黑"/>
        <charset val="134"/>
      </rPr>
      <t>P</t>
    </r>
    <r>
      <rPr>
        <sz val="10"/>
        <color rgb="FF000000"/>
        <rFont val="微软雅黑"/>
        <charset val="134"/>
      </rPr>
      <t>＜</t>
    </r>
    <r>
      <rPr>
        <sz val="10"/>
        <color rgb="FF000000"/>
        <rFont val="微软雅黑"/>
        <charset val="134"/>
      </rPr>
      <t>100</t>
    </r>
  </si>
  <si>
    <t>合格</t>
  </si>
  <si>
    <t>工作成效尚可，符合预期标准。</t>
  </si>
  <si>
    <r>
      <rPr>
        <sz val="10"/>
        <color rgb="FF000000"/>
        <rFont val="微软雅黑"/>
        <charset val="134"/>
      </rPr>
      <t>60</t>
    </r>
    <r>
      <rPr>
        <sz val="10"/>
        <color rgb="FF000000"/>
        <rFont val="微软雅黑"/>
        <charset val="134"/>
      </rPr>
      <t>≤</t>
    </r>
    <r>
      <rPr>
        <sz val="10"/>
        <color rgb="FF000000"/>
        <rFont val="微软雅黑"/>
        <charset val="134"/>
      </rPr>
      <t>P</t>
    </r>
    <r>
      <rPr>
        <sz val="10"/>
        <color rgb="FF000000"/>
        <rFont val="微软雅黑"/>
        <charset val="134"/>
      </rPr>
      <t>＜</t>
    </r>
    <r>
      <rPr>
        <sz val="10"/>
        <color rgb="FF000000"/>
        <rFont val="微软雅黑"/>
        <charset val="134"/>
      </rPr>
      <t>80</t>
    </r>
  </si>
  <si>
    <t>基本合格</t>
  </si>
  <si>
    <t>工作成效一般，略低于预期标准。</t>
  </si>
  <si>
    <t>P＜60</t>
  </si>
  <si>
    <t>不合格</t>
  </si>
  <si>
    <t>工作成效较差，远低于预期标准。</t>
  </si>
  <si>
    <t>2024年二季度绩效考核表</t>
  </si>
  <si>
    <t>部门</t>
  </si>
  <si>
    <t>业务中台</t>
  </si>
  <si>
    <t>岗位</t>
  </si>
  <si>
    <t>后端开发</t>
  </si>
  <si>
    <t>第一考核人</t>
  </si>
  <si>
    <t>第二考核人</t>
  </si>
  <si>
    <t>邀评人</t>
  </si>
  <si>
    <t>被考核人</t>
  </si>
  <si>
    <t>常乐</t>
  </si>
  <si>
    <t>序号</t>
  </si>
  <si>
    <t>指标类别</t>
  </si>
  <si>
    <t>指标名称</t>
  </si>
  <si>
    <t>指标定义</t>
  </si>
  <si>
    <t>计算方法和评分标准</t>
  </si>
  <si>
    <t>权重</t>
  </si>
  <si>
    <t>目标达成情况</t>
  </si>
  <si>
    <t>自评总结</t>
  </si>
  <si>
    <t>邀评人权重</t>
  </si>
  <si>
    <t>邀评人得分</t>
  </si>
  <si>
    <t>第一考核人初评</t>
  </si>
  <si>
    <t>第一考核人初评及邀评得分</t>
  </si>
  <si>
    <t>第二考核人终评</t>
  </si>
  <si>
    <t>第二考核人终评得分</t>
  </si>
  <si>
    <t>直接上级打分</t>
  </si>
  <si>
    <t>批改域农险项目全国推广上线（里程碑指标）</t>
  </si>
  <si>
    <t>1. 按照新一代农险推广安排，配合阿里团队完成农险项目的基础组件、功能迭代方案设计开发落地，按预期完成各里程碑要求
2. 熟悉并完全掌握农险项目各模块各功能代码实现细节，逐渐成为农险项目的Owner，把控农险项目整体质量与进度，顺利完成与阿里团队的交接工作</t>
  </si>
  <si>
    <t>目标基准分数为90分，目标未完成不得高于60分
加分项：
1. 提前完成里程碑指标，酌情加分，上限20分
2. 承担超预期工作，除自身工作以外，协助他人加速推进农险项目落地，上限20分
3. 针对农险项目中的设计方案提出建设性意见并被采纳，上限20分</t>
  </si>
  <si>
    <t>1. 农险项目按预期计划顺利上线河北版本，后续陕分版本与技术优化持续迭代中
2. 农险项目第一轮压测通过，相关优化排期上线中
3. 基本掌握农险各模块关键节点方案实现，交接进度符合预期，持续总结项目中存在的问题并与阿里团队积极沟通改造中
4. 组织团队其他成员熟悉农险项目中，及时收集解答相关问题，后续将定期组织会议推进相关工作开展</t>
  </si>
  <si>
    <t>批改域险种隔离专项方案迭代与落地</t>
  </si>
  <si>
    <r>
      <rPr>
        <sz val="10"/>
        <color rgb="FF000000"/>
        <rFont val="微软雅黑"/>
        <charset val="134"/>
      </rPr>
      <t xml:space="preserve">1. 参与险种隔离的方案设计与评审，降低各险种间的耦合度
2. </t>
    </r>
    <r>
      <rPr>
        <sz val="10"/>
        <color rgb="FF000000"/>
        <rFont val="微软雅黑"/>
        <charset val="134"/>
      </rPr>
      <t>以农险为试点，参与相关功能开发工作，保障新方案下农险项目的稳步推进按预期上线
3. 适配险种隔离方案，评估与改造车险项目，输出具体改造方案和改造落地时间表</t>
    </r>
  </si>
  <si>
    <t>目标基准分数为90分，目标未完成不得高于60分
加分项：
1. 提前完成里程碑指标，酌情加分，上限20分
2. 承担超预期工作，除自身工作以外，协助他人加速推进险种隔离专项落地，上限20分
3. 在险种隔离工作中，持续提出建设性意见并被采纳，上限20分</t>
  </si>
  <si>
    <t>1. 深度参与险种隔离各方案设计评审中，针对部分问题提出可落地的建设性建议
2. 农险项目逐步接入险种隔离模型，按预期排期上线中
3. 独立完成车险项目对接险种隔离方案的代码落地，为其他险种提供良好的示范作用，正常进度联调测试中</t>
  </si>
  <si>
    <t>批改域车险相关需求迭代上线支持工作</t>
  </si>
  <si>
    <t>1. 配合PD要求，完成批改域车险项目Q2期间迭代的开发与上线工作
2. 支撑业务运营，及时响应业务人员提出的问题，修复相关问题，保障数据一致性</t>
  </si>
  <si>
    <t>根据相关工作内容完成情况，综合评价以定性指标为主要考核依据
1. 按照业务与PD要求，在规定时间内保质上线相关迭代需求，80分-100分
2. 超出业务与PD要求，提前2周保质上线相关迭代需求，100分-120分</t>
  </si>
  <si>
    <t>1. 参与车险Q2需求、系分评审，以及代码评审，保障迭代持续推进
2. 及时处理业务人员提出的问题，推进项目稳定运行</t>
  </si>
  <si>
    <t>批改域技改、性能优化</t>
  </si>
  <si>
    <t>1. 退款账户修改页面功能
2. 批减责任标的和标的项维度金额尾差处理
3. 通过压测平台以及代码排查等方式，推进梳理和优化批改域超时接口
4. 优化基础组件的可读性可用性，改造优化批改域自研diff插件性能，输出相关原理说明和使用文档
5. 排查common服务中各种工具类的存在的bug与性能问题，优化相关代码</t>
  </si>
  <si>
    <t>根据相关工作内容完成情况，综合评价以定性指标为主要考核依据
1. 按照计划完成对应节点，80分-100分
2. 比计划提前2周完成，100分-120分</t>
  </si>
  <si>
    <t>1. 推进车意服务性能压测优化改造，提升服务性能与稳定性
2. 配合数据中台完成轨迹日志采集需求
3. 配合梳理总结common项目职责范围，持续优化相关代码中</t>
  </si>
  <si>
    <t>保障批改域系统整体稳定性</t>
  </si>
  <si>
    <t>1. 保障第二季度批改域车险、农险服务无P1、P2生产事故
2. 配合SRE部门和质量技术部门完成相应项目技术改造</t>
  </si>
  <si>
    <t>良好（100分-120分）：无P1、P2、P3故障，P4故障数&lt;=1 
优秀（120分-150分）：无P1、P2、P3、P4故障</t>
  </si>
  <si>
    <t>1. 第二季度批改域车险、农险服务无生产事故
2. 配合中台日志接入升级改造，保障服务稳定运行与日志数据正常记录</t>
  </si>
  <si>
    <t>调整项</t>
  </si>
  <si>
    <t>总计</t>
  </si>
  <si>
    <t>期初确认</t>
  </si>
  <si>
    <t>期末确认</t>
  </si>
  <si>
    <t>被考核人签名：                 常乐                                                       日期：2024-04-10</t>
  </si>
  <si>
    <t>被考核人签名：                  常乐                                              日期：2024-07-18</t>
  </si>
  <si>
    <t>第一考核人签名：             叶文斌                                                       日期：2024-04-10</t>
  </si>
  <si>
    <t>第一考核人签名：                                                                    日期：</t>
  </si>
  <si>
    <t>第二考核人签名：                                                                    日期：</t>
  </si>
</sst>
</file>

<file path=xl/styles.xml><?xml version="1.0" encoding="utf-8"?>
<styleSheet xmlns="http://schemas.openxmlformats.org/spreadsheetml/2006/main">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
  </numFmts>
  <fonts count="34">
    <font>
      <sz val="12"/>
      <color theme="1"/>
      <name val="等线"/>
      <charset val="134"/>
      <scheme val="minor"/>
    </font>
    <font>
      <b/>
      <sz val="12"/>
      <color rgb="FFFFFFFF"/>
      <name val="微软雅黑"/>
      <charset val="134"/>
    </font>
    <font>
      <sz val="12"/>
      <color rgb="FF000000"/>
      <name val="微软雅黑"/>
      <charset val="134"/>
    </font>
    <font>
      <b/>
      <sz val="10"/>
      <color rgb="FFFFFFFF"/>
      <name val="微软雅黑"/>
      <charset val="134"/>
    </font>
    <font>
      <b/>
      <sz val="14"/>
      <color rgb="FF000000"/>
      <name val="微软雅黑"/>
      <charset val="134"/>
    </font>
    <font>
      <b/>
      <sz val="11"/>
      <color rgb="FF000000"/>
      <name val="微软雅黑"/>
      <charset val="134"/>
    </font>
    <font>
      <b/>
      <sz val="12"/>
      <color rgb="FF000000"/>
      <name val="微软雅黑"/>
      <charset val="134"/>
    </font>
    <font>
      <b/>
      <sz val="10"/>
      <color rgb="FF000000"/>
      <name val="微软雅黑"/>
      <charset val="134"/>
    </font>
    <font>
      <sz val="10"/>
      <color rgb="FF000000"/>
      <name val="微软雅黑"/>
      <charset val="134"/>
    </font>
    <font>
      <sz val="12"/>
      <color rgb="FF000000"/>
      <name val="等线"/>
      <charset val="134"/>
    </font>
    <font>
      <sz val="11"/>
      <color rgb="FF000000"/>
      <name val="宋体"/>
      <charset val="134"/>
    </font>
    <font>
      <sz val="11"/>
      <color theme="1"/>
      <name val="等线"/>
      <charset val="134"/>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0"/>
      <color theme="10"/>
      <name val="等线"/>
      <charset val="134"/>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9"/>
      <color rgb="FF000000"/>
      <name val="宋体"/>
      <charset val="134"/>
    </font>
    <font>
      <sz val="10"/>
      <color rgb="FF000000"/>
      <name val="宋体"/>
      <charset val="134"/>
    </font>
    <font>
      <sz val="10"/>
      <name val="宋体"/>
      <charset val="134"/>
    </font>
  </fonts>
  <fills count="36">
    <fill>
      <patternFill patternType="none"/>
    </fill>
    <fill>
      <patternFill patternType="gray125"/>
    </fill>
    <fill>
      <patternFill patternType="solid">
        <fgColor rgb="FFFFFFFF"/>
        <bgColor indexed="64"/>
      </patternFill>
    </fill>
    <fill>
      <patternFill patternType="solid">
        <fgColor rgb="FFECECEC"/>
        <bgColor indexed="64"/>
      </patternFill>
    </fill>
    <fill>
      <patternFill patternType="solid">
        <fgColor rgb="FFD0CECE"/>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2">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ck">
        <color rgb="FF000000"/>
      </left>
      <right style="medium">
        <color rgb="FF000000"/>
      </right>
      <top style="thick">
        <color rgb="FF000000"/>
      </top>
      <bottom style="medium">
        <color rgb="FF000000"/>
      </bottom>
      <diagonal/>
    </border>
    <border>
      <left/>
      <right style="medium">
        <color rgb="FF000000"/>
      </right>
      <top style="thick">
        <color rgb="FF000000"/>
      </top>
      <bottom style="medium">
        <color rgb="FF000000"/>
      </bottom>
      <diagonal/>
    </border>
    <border>
      <left/>
      <right style="thick">
        <color rgb="FF000000"/>
      </right>
      <top style="thick">
        <color rgb="FF000000"/>
      </top>
      <bottom style="medium">
        <color rgb="FF000000"/>
      </bottom>
      <diagonal/>
    </border>
    <border>
      <left style="thick">
        <color rgb="FF000000"/>
      </left>
      <right style="medium">
        <color rgb="FF000000"/>
      </right>
      <top/>
      <bottom style="medium">
        <color rgb="FF000000"/>
      </bottom>
      <diagonal/>
    </border>
    <border>
      <left/>
      <right style="medium">
        <color rgb="FF000000"/>
      </right>
      <top/>
      <bottom style="medium">
        <color rgb="FF000000"/>
      </bottom>
      <diagonal/>
    </border>
    <border>
      <left/>
      <right style="thick">
        <color rgb="FF000000"/>
      </right>
      <top/>
      <bottom style="medium">
        <color rgb="FF000000"/>
      </bottom>
      <diagonal/>
    </border>
    <border>
      <left style="thick">
        <color rgb="FF000000"/>
      </left>
      <right style="medium">
        <color rgb="FF000000"/>
      </right>
      <top/>
      <bottom style="thick">
        <color rgb="FF000000"/>
      </bottom>
      <diagonal/>
    </border>
    <border>
      <left/>
      <right style="medium">
        <color rgb="FF000000"/>
      </right>
      <top/>
      <bottom style="thick">
        <color rgb="FF000000"/>
      </bottom>
      <diagonal/>
    </border>
    <border>
      <left/>
      <right style="thick">
        <color rgb="FF000000"/>
      </right>
      <top/>
      <bottom style="thick">
        <color rgb="FF000000"/>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11" fillId="0" borderId="0" applyFont="0" applyFill="0" applyBorder="0" applyAlignment="0" applyProtection="0">
      <alignment vertical="center"/>
    </xf>
    <xf numFmtId="0" fontId="12" fillId="5" borderId="0" applyNumberFormat="0" applyBorder="0" applyAlignment="0" applyProtection="0">
      <alignment vertical="center"/>
    </xf>
    <xf numFmtId="0" fontId="13" fillId="6" borderId="14" applyNumberFormat="0" applyAlignment="0" applyProtection="0">
      <alignment vertical="center"/>
    </xf>
    <xf numFmtId="44" fontId="11" fillId="0" borderId="0" applyFont="0" applyFill="0" applyBorder="0" applyAlignment="0" applyProtection="0">
      <alignment vertical="center"/>
    </xf>
    <xf numFmtId="41" fontId="11" fillId="0" borderId="0" applyFont="0" applyFill="0" applyBorder="0" applyAlignment="0" applyProtection="0">
      <alignment vertical="center"/>
    </xf>
    <xf numFmtId="0" fontId="12" fillId="7" borderId="0" applyNumberFormat="0" applyBorder="0" applyAlignment="0" applyProtection="0">
      <alignment vertical="center"/>
    </xf>
    <xf numFmtId="0" fontId="14" fillId="8" borderId="0" applyNumberFormat="0" applyBorder="0" applyAlignment="0" applyProtection="0">
      <alignment vertical="center"/>
    </xf>
    <xf numFmtId="43" fontId="11" fillId="0" borderId="0" applyFont="0" applyFill="0" applyBorder="0" applyAlignment="0" applyProtection="0">
      <alignment vertical="center"/>
    </xf>
    <xf numFmtId="0" fontId="15" fillId="9" borderId="0" applyNumberFormat="0" applyBorder="0" applyAlignment="0" applyProtection="0">
      <alignment vertical="center"/>
    </xf>
    <xf numFmtId="0" fontId="16" fillId="0" borderId="0" applyNumberFormat="0" applyFill="0" applyBorder="0" applyAlignment="0" applyProtection="0">
      <alignment vertical="center"/>
    </xf>
    <xf numFmtId="9" fontId="11" fillId="0" borderId="0" applyFont="0" applyFill="0" applyBorder="0" applyAlignment="0" applyProtection="0">
      <alignment vertical="center"/>
    </xf>
    <xf numFmtId="0" fontId="17" fillId="0" borderId="0" applyNumberFormat="0" applyFill="0" applyBorder="0" applyAlignment="0" applyProtection="0">
      <alignment vertical="center"/>
    </xf>
    <xf numFmtId="0" fontId="11" fillId="10" borderId="15" applyNumberFormat="0" applyFont="0" applyAlignment="0" applyProtection="0">
      <alignment vertical="center"/>
    </xf>
    <xf numFmtId="0" fontId="15" fillId="11" borderId="0" applyNumberFormat="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16" applyNumberFormat="0" applyFill="0" applyAlignment="0" applyProtection="0">
      <alignment vertical="center"/>
    </xf>
    <xf numFmtId="0" fontId="23" fillId="0" borderId="16" applyNumberFormat="0" applyFill="0" applyAlignment="0" applyProtection="0">
      <alignment vertical="center"/>
    </xf>
    <xf numFmtId="0" fontId="15" fillId="12" borderId="0" applyNumberFormat="0" applyBorder="0" applyAlignment="0" applyProtection="0">
      <alignment vertical="center"/>
    </xf>
    <xf numFmtId="0" fontId="18" fillId="0" borderId="17" applyNumberFormat="0" applyFill="0" applyAlignment="0" applyProtection="0">
      <alignment vertical="center"/>
    </xf>
    <xf numFmtId="0" fontId="15" fillId="13" borderId="0" applyNumberFormat="0" applyBorder="0" applyAlignment="0" applyProtection="0">
      <alignment vertical="center"/>
    </xf>
    <xf numFmtId="0" fontId="24" fillId="14" borderId="18" applyNumberFormat="0" applyAlignment="0" applyProtection="0">
      <alignment vertical="center"/>
    </xf>
    <xf numFmtId="0" fontId="25" fillId="14" borderId="14" applyNumberFormat="0" applyAlignment="0" applyProtection="0">
      <alignment vertical="center"/>
    </xf>
    <xf numFmtId="0" fontId="26" fillId="15" borderId="19" applyNumberFormat="0" applyAlignment="0" applyProtection="0">
      <alignment vertical="center"/>
    </xf>
    <xf numFmtId="0" fontId="12" fillId="16" borderId="0" applyNumberFormat="0" applyBorder="0" applyAlignment="0" applyProtection="0">
      <alignment vertical="center"/>
    </xf>
    <xf numFmtId="0" fontId="15" fillId="17" borderId="0" applyNumberFormat="0" applyBorder="0" applyAlignment="0" applyProtection="0">
      <alignment vertical="center"/>
    </xf>
    <xf numFmtId="0" fontId="27" fillId="0" borderId="20" applyNumberFormat="0" applyFill="0" applyAlignment="0" applyProtection="0">
      <alignment vertical="center"/>
    </xf>
    <xf numFmtId="0" fontId="28" fillId="0" borderId="21" applyNumberFormat="0" applyFill="0" applyAlignment="0" applyProtection="0">
      <alignment vertical="center"/>
    </xf>
    <xf numFmtId="0" fontId="29" fillId="18" borderId="0" applyNumberFormat="0" applyBorder="0" applyAlignment="0" applyProtection="0">
      <alignment vertical="center"/>
    </xf>
    <xf numFmtId="0" fontId="30" fillId="19" borderId="0" applyNumberFormat="0" applyBorder="0" applyAlignment="0" applyProtection="0">
      <alignment vertical="center"/>
    </xf>
    <xf numFmtId="0" fontId="12" fillId="20" borderId="0" applyNumberFormat="0" applyBorder="0" applyAlignment="0" applyProtection="0">
      <alignment vertical="center"/>
    </xf>
    <xf numFmtId="0" fontId="15" fillId="21" borderId="0" applyNumberFormat="0" applyBorder="0" applyAlignment="0" applyProtection="0">
      <alignment vertical="center"/>
    </xf>
    <xf numFmtId="0" fontId="12" fillId="22" borderId="0" applyNumberFormat="0" applyBorder="0" applyAlignment="0" applyProtection="0">
      <alignment vertical="center"/>
    </xf>
    <xf numFmtId="0" fontId="12" fillId="23" borderId="0" applyNumberFormat="0" applyBorder="0" applyAlignment="0" applyProtection="0">
      <alignment vertical="center"/>
    </xf>
    <xf numFmtId="0" fontId="12" fillId="24" borderId="0" applyNumberFormat="0" applyBorder="0" applyAlignment="0" applyProtection="0">
      <alignment vertical="center"/>
    </xf>
    <xf numFmtId="0" fontId="12" fillId="25" borderId="0" applyNumberFormat="0" applyBorder="0" applyAlignment="0" applyProtection="0">
      <alignment vertical="center"/>
    </xf>
    <xf numFmtId="0" fontId="15" fillId="26" borderId="0" applyNumberFormat="0" applyBorder="0" applyAlignment="0" applyProtection="0">
      <alignment vertical="center"/>
    </xf>
    <xf numFmtId="0" fontId="15" fillId="27" borderId="0" applyNumberFormat="0" applyBorder="0" applyAlignment="0" applyProtection="0">
      <alignment vertical="center"/>
    </xf>
    <xf numFmtId="0" fontId="12" fillId="28" borderId="0" applyNumberFormat="0" applyBorder="0" applyAlignment="0" applyProtection="0">
      <alignment vertical="center"/>
    </xf>
    <xf numFmtId="0" fontId="12" fillId="29" borderId="0" applyNumberFormat="0" applyBorder="0" applyAlignment="0" applyProtection="0">
      <alignment vertical="center"/>
    </xf>
    <xf numFmtId="0" fontId="15" fillId="30" borderId="0" applyNumberFormat="0" applyBorder="0" applyAlignment="0" applyProtection="0">
      <alignment vertical="center"/>
    </xf>
    <xf numFmtId="0" fontId="12" fillId="31" borderId="0" applyNumberFormat="0" applyBorder="0" applyAlignment="0" applyProtection="0">
      <alignment vertical="center"/>
    </xf>
    <xf numFmtId="0" fontId="15" fillId="32" borderId="0" applyNumberFormat="0" applyBorder="0" applyAlignment="0" applyProtection="0">
      <alignment vertical="center"/>
    </xf>
    <xf numFmtId="0" fontId="15" fillId="33" borderId="0" applyNumberFormat="0" applyBorder="0" applyAlignment="0" applyProtection="0">
      <alignment vertical="center"/>
    </xf>
    <xf numFmtId="0" fontId="12" fillId="34" borderId="0" applyNumberFormat="0" applyBorder="0" applyAlignment="0" applyProtection="0">
      <alignment vertical="center"/>
    </xf>
    <xf numFmtId="0" fontId="15" fillId="35" borderId="0" applyNumberFormat="0" applyBorder="0" applyAlignment="0" applyProtection="0">
      <alignment vertical="center"/>
    </xf>
  </cellStyleXfs>
  <cellXfs count="47">
    <xf numFmtId="0" fontId="0" fillId="0" borderId="0" xfId="0">
      <alignment vertical="center"/>
    </xf>
    <xf numFmtId="0" fontId="1" fillId="0" borderId="0" xfId="0" applyFont="1" applyAlignment="1">
      <alignment horizontal="center" vertical="center" wrapText="1"/>
    </xf>
    <xf numFmtId="0" fontId="1" fillId="2" borderId="0" xfId="0" applyFont="1" applyFill="1" applyAlignment="1">
      <alignment horizontal="center" vertical="center" wrapText="1"/>
    </xf>
    <xf numFmtId="0" fontId="2" fillId="0" borderId="0" xfId="0" applyFont="1">
      <alignment vertical="center"/>
    </xf>
    <xf numFmtId="0" fontId="3" fillId="0" borderId="0" xfId="0" applyFont="1" applyAlignment="1">
      <alignment horizontal="center" vertical="center" wrapText="1"/>
    </xf>
    <xf numFmtId="176" fontId="1" fillId="0" borderId="0" xfId="0" applyNumberFormat="1" applyFont="1" applyAlignment="1">
      <alignment horizontal="center" vertical="center" wrapText="1"/>
    </xf>
    <xf numFmtId="0" fontId="4" fillId="0" borderId="1" xfId="0" applyFont="1" applyBorder="1" applyAlignment="1" applyProtection="1">
      <alignment horizontal="center" vertical="center" wrapText="1"/>
    </xf>
    <xf numFmtId="176" fontId="4" fillId="0" borderId="1" xfId="0" applyNumberFormat="1" applyFont="1" applyBorder="1" applyAlignment="1" applyProtection="1">
      <alignment horizontal="center" vertical="center" wrapText="1"/>
    </xf>
    <xf numFmtId="0" fontId="5" fillId="3" borderId="1" xfId="0" applyFont="1" applyFill="1" applyBorder="1" applyAlignment="1" applyProtection="1">
      <alignment horizontal="center" vertical="center" wrapText="1"/>
    </xf>
    <xf numFmtId="0" fontId="6" fillId="3" borderId="1" xfId="0" applyFont="1" applyFill="1" applyBorder="1" applyAlignment="1" applyProtection="1">
      <alignment horizontal="center" vertical="center" wrapText="1"/>
    </xf>
    <xf numFmtId="0" fontId="7" fillId="0" borderId="1" xfId="0" applyFont="1" applyBorder="1" applyAlignment="1" applyProtection="1">
      <alignment horizontal="center" vertical="center" wrapText="1"/>
    </xf>
    <xf numFmtId="0" fontId="8" fillId="0" borderId="1" xfId="0" applyFont="1" applyBorder="1" applyAlignment="1" applyProtection="1">
      <alignment horizontal="center" vertical="center" wrapText="1"/>
    </xf>
    <xf numFmtId="176" fontId="6" fillId="0" borderId="1" xfId="0" applyNumberFormat="1" applyFont="1" applyBorder="1" applyAlignment="1" applyProtection="1">
      <alignment horizontal="center" vertical="center" wrapText="1"/>
    </xf>
    <xf numFmtId="0" fontId="2" fillId="3" borderId="1" xfId="0" applyFont="1" applyFill="1" applyBorder="1" applyAlignment="1" applyProtection="1">
      <alignment horizontal="center" vertical="center" wrapText="1"/>
    </xf>
    <xf numFmtId="0" fontId="8" fillId="0" borderId="1" xfId="0" applyFont="1" applyBorder="1" applyAlignment="1" applyProtection="1">
      <alignment vertical="center" wrapText="1"/>
    </xf>
    <xf numFmtId="0" fontId="5" fillId="0" borderId="1" xfId="0" applyFont="1" applyBorder="1" applyAlignment="1" applyProtection="1">
      <alignment horizontal="center" vertical="center" wrapText="1"/>
    </xf>
    <xf numFmtId="176" fontId="5" fillId="3" borderId="1" xfId="0" applyNumberFormat="1" applyFont="1" applyFill="1" applyBorder="1" applyAlignment="1" applyProtection="1">
      <alignment horizontal="center" vertical="center" wrapText="1"/>
    </xf>
    <xf numFmtId="0" fontId="7" fillId="3" borderId="1" xfId="0" applyFont="1" applyFill="1" applyBorder="1" applyAlignment="1" applyProtection="1">
      <alignment horizontal="center" vertical="center" wrapText="1"/>
    </xf>
    <xf numFmtId="176" fontId="7" fillId="3" borderId="1" xfId="0" applyNumberFormat="1" applyFont="1" applyFill="1" applyBorder="1" applyAlignment="1" applyProtection="1">
      <alignment horizontal="center" vertical="center" wrapText="1"/>
    </xf>
    <xf numFmtId="0" fontId="8" fillId="0" borderId="1" xfId="0" applyFont="1" applyBorder="1" applyAlignment="1" applyProtection="1">
      <alignment horizontal="left" vertical="center" wrapText="1"/>
    </xf>
    <xf numFmtId="176" fontId="8" fillId="0" borderId="1" xfId="0" applyNumberFormat="1" applyFont="1" applyBorder="1" applyAlignment="1" applyProtection="1">
      <alignment horizontal="center" vertical="center" wrapText="1"/>
    </xf>
    <xf numFmtId="0" fontId="8" fillId="2" borderId="0" xfId="0" applyFont="1" applyFill="1" applyAlignment="1">
      <alignment horizontal="left" vertical="center" wrapText="1"/>
    </xf>
    <xf numFmtId="0" fontId="7" fillId="0" borderId="2" xfId="0" applyFont="1" applyBorder="1" applyAlignment="1" applyProtection="1">
      <alignment horizontal="center" vertical="center" wrapText="1"/>
    </xf>
    <xf numFmtId="0" fontId="7" fillId="0" borderId="3" xfId="0" applyFont="1" applyBorder="1" applyAlignment="1" applyProtection="1">
      <alignment horizontal="center" vertical="center" wrapText="1"/>
    </xf>
    <xf numFmtId="0" fontId="7" fillId="0" borderId="4" xfId="0" applyFont="1" applyBorder="1" applyAlignment="1" applyProtection="1">
      <alignment horizontal="center" vertical="center" wrapText="1"/>
    </xf>
    <xf numFmtId="0" fontId="7" fillId="0" borderId="1" xfId="0" applyFont="1" applyBorder="1" applyAlignment="1" applyProtection="1">
      <alignment horizontal="left" vertical="center" wrapText="1"/>
    </xf>
    <xf numFmtId="176" fontId="7" fillId="0" borderId="1" xfId="0" applyNumberFormat="1" applyFont="1" applyBorder="1" applyAlignment="1" applyProtection="1">
      <alignment horizontal="left" vertical="top" wrapText="1"/>
    </xf>
    <xf numFmtId="0" fontId="7" fillId="0" borderId="1" xfId="0" applyFont="1" applyBorder="1" applyAlignment="1" applyProtection="1">
      <alignment horizontal="left" vertical="top" wrapText="1"/>
    </xf>
    <xf numFmtId="0" fontId="5" fillId="0" borderId="2" xfId="0" applyFont="1" applyBorder="1" applyAlignment="1" applyProtection="1">
      <alignment horizontal="center" vertical="center" wrapText="1"/>
    </xf>
    <xf numFmtId="0" fontId="5" fillId="0" borderId="3" xfId="0" applyFont="1" applyBorder="1" applyAlignment="1" applyProtection="1">
      <alignment horizontal="center" vertical="center" wrapText="1"/>
    </xf>
    <xf numFmtId="0" fontId="5" fillId="0" borderId="4" xfId="0" applyFont="1" applyBorder="1" applyAlignment="1" applyProtection="1">
      <alignment horizontal="center" vertical="center" wrapText="1"/>
    </xf>
    <xf numFmtId="9" fontId="8" fillId="0" borderId="1" xfId="0" applyNumberFormat="1" applyFont="1" applyBorder="1" applyAlignment="1" applyProtection="1">
      <alignment horizontal="center" vertical="center" wrapText="1"/>
    </xf>
    <xf numFmtId="0" fontId="8" fillId="0" borderId="2" xfId="0" applyFont="1" applyBorder="1" applyAlignment="1" applyProtection="1">
      <alignment horizontal="center" vertical="center" wrapText="1"/>
    </xf>
    <xf numFmtId="0" fontId="7" fillId="0" borderId="1" xfId="0" applyFont="1" applyBorder="1" applyAlignment="1" applyProtection="1">
      <alignment vertical="center" wrapText="1"/>
    </xf>
    <xf numFmtId="0" fontId="9" fillId="0" borderId="0" xfId="0" applyFont="1">
      <alignment vertical="center"/>
    </xf>
    <xf numFmtId="0" fontId="10" fillId="0" borderId="0" xfId="0" applyFont="1">
      <alignment vertical="center"/>
    </xf>
    <xf numFmtId="0" fontId="8" fillId="0" borderId="0" xfId="0" applyFont="1" applyAlignment="1">
      <alignment horizontal="left" vertical="top" wrapText="1"/>
    </xf>
    <xf numFmtId="0" fontId="8" fillId="0" borderId="0" xfId="0" applyFont="1" applyAlignment="1">
      <alignment horizontal="left" vertical="top"/>
    </xf>
    <xf numFmtId="0" fontId="7" fillId="4" borderId="5" xfId="0" applyFont="1" applyFill="1" applyBorder="1" applyAlignment="1" applyProtection="1">
      <alignment horizontal="center" vertical="center" wrapText="1"/>
    </xf>
    <xf numFmtId="0" fontId="7" fillId="4" borderId="6" xfId="0" applyFont="1" applyFill="1" applyBorder="1" applyAlignment="1" applyProtection="1">
      <alignment horizontal="center" vertical="center" wrapText="1"/>
    </xf>
    <xf numFmtId="0" fontId="7" fillId="4" borderId="7" xfId="0" applyFont="1" applyFill="1" applyBorder="1" applyAlignment="1" applyProtection="1">
      <alignment horizontal="center" vertical="center" wrapText="1"/>
    </xf>
    <xf numFmtId="0" fontId="8" fillId="0" borderId="8" xfId="0" applyFont="1" applyBorder="1" applyAlignment="1" applyProtection="1">
      <alignment horizontal="center" vertical="center" wrapText="1"/>
    </xf>
    <xf numFmtId="0" fontId="8" fillId="0" borderId="9" xfId="0" applyFont="1" applyBorder="1" applyAlignment="1" applyProtection="1">
      <alignment horizontal="center" vertical="center" wrapText="1"/>
    </xf>
    <xf numFmtId="0" fontId="8" fillId="0" borderId="10" xfId="0" applyFont="1" applyBorder="1" applyAlignment="1" applyProtection="1">
      <alignment horizontal="left" vertical="center" wrapText="1"/>
    </xf>
    <xf numFmtId="0" fontId="8" fillId="0" borderId="11" xfId="0" applyFont="1" applyBorder="1" applyAlignment="1" applyProtection="1">
      <alignment horizontal="center" vertical="center" wrapText="1"/>
    </xf>
    <xf numFmtId="0" fontId="8" fillId="0" borderId="12" xfId="0" applyFont="1" applyBorder="1" applyAlignment="1" applyProtection="1">
      <alignment horizontal="center" vertical="center" wrapText="1"/>
    </xf>
    <xf numFmtId="0" fontId="8" fillId="0" borderId="13" xfId="0" applyFont="1" applyBorder="1" applyAlignment="1" applyProtection="1">
      <alignment horizontal="lef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F11"/>
  <sheetViews>
    <sheetView showGridLines="0" workbookViewId="0">
      <selection activeCell="B18" sqref="B18"/>
    </sheetView>
  </sheetViews>
  <sheetFormatPr defaultColWidth="8.66666666666667" defaultRowHeight="13.95" customHeight="1" outlineLevelCol="5"/>
  <cols>
    <col min="1" max="1" width="20.5" style="35" customWidth="1"/>
    <col min="2" max="2" width="14.8333333333333" style="35" customWidth="1"/>
    <col min="3" max="3" width="38.5" style="35" customWidth="1"/>
    <col min="6" max="7" width="39.5" style="35" customWidth="1"/>
  </cols>
  <sheetData>
    <row r="1" s="34" customFormat="1" customHeight="1" spans="1:6">
      <c r="A1" s="36" t="s">
        <v>0</v>
      </c>
      <c r="B1" s="37"/>
      <c r="C1" s="37"/>
      <c r="D1" s="37"/>
      <c r="E1" s="37"/>
      <c r="F1" s="37"/>
    </row>
    <row r="2" s="34" customFormat="1" customHeight="1" spans="1:6">
      <c r="A2" s="37"/>
      <c r="B2" s="37"/>
      <c r="C2" s="37"/>
      <c r="D2" s="37"/>
      <c r="E2" s="37"/>
      <c r="F2" s="37"/>
    </row>
    <row r="3" s="34" customFormat="1" customHeight="1" spans="1:6">
      <c r="A3" s="37"/>
      <c r="B3" s="37"/>
      <c r="C3" s="37"/>
      <c r="D3" s="37"/>
      <c r="E3" s="37"/>
      <c r="F3" s="37"/>
    </row>
    <row r="4" s="34" customFormat="1" customHeight="1" spans="1:6">
      <c r="A4" s="37"/>
      <c r="B4" s="37"/>
      <c r="C4" s="37"/>
      <c r="D4" s="37"/>
      <c r="E4" s="37"/>
      <c r="F4" s="37"/>
    </row>
    <row r="5" s="34" customFormat="1" ht="16.05" customHeight="1" spans="1:3">
      <c r="A5" s="38" t="s">
        <v>1</v>
      </c>
      <c r="B5" s="39" t="s">
        <v>2</v>
      </c>
      <c r="C5" s="40" t="s">
        <v>3</v>
      </c>
    </row>
    <row r="6" s="34" customFormat="1" ht="16.2" customHeight="1" spans="1:3">
      <c r="A6" s="41" t="s">
        <v>4</v>
      </c>
      <c r="B6" s="42" t="s">
        <v>5</v>
      </c>
      <c r="C6" s="43" t="s">
        <v>6</v>
      </c>
    </row>
    <row r="7" s="34" customFormat="1" ht="16.2" customHeight="1" spans="1:3">
      <c r="A7" s="41" t="s">
        <v>7</v>
      </c>
      <c r="B7" s="42" t="s">
        <v>8</v>
      </c>
      <c r="C7" s="43" t="s">
        <v>9</v>
      </c>
    </row>
    <row r="8" s="34" customFormat="1" ht="16.2" customHeight="1" spans="1:3">
      <c r="A8" s="41" t="s">
        <v>10</v>
      </c>
      <c r="B8" s="42" t="s">
        <v>11</v>
      </c>
      <c r="C8" s="43" t="s">
        <v>12</v>
      </c>
    </row>
    <row r="9" s="34" customFormat="1" ht="16.2" customHeight="1" spans="1:3">
      <c r="A9" s="41" t="s">
        <v>13</v>
      </c>
      <c r="B9" s="42" t="s">
        <v>14</v>
      </c>
      <c r="C9" s="43" t="s">
        <v>15</v>
      </c>
    </row>
    <row r="10" s="34" customFormat="1" ht="16.2" customHeight="1" spans="1:3">
      <c r="A10" s="44" t="s">
        <v>16</v>
      </c>
      <c r="B10" s="45" t="s">
        <v>17</v>
      </c>
      <c r="C10" s="46" t="s">
        <v>18</v>
      </c>
    </row>
    <row r="11" s="34" customFormat="1" ht="14.7" customHeight="1"/>
  </sheetData>
  <mergeCells count="1">
    <mergeCell ref="A1:F4"/>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N15"/>
  <sheetViews>
    <sheetView showGridLines="0" tabSelected="1" workbookViewId="0">
      <pane xSplit="4" ySplit="4" topLeftCell="E5" activePane="bottomRight" state="frozen"/>
      <selection/>
      <selection pane="topRight"/>
      <selection pane="bottomLeft"/>
      <selection pane="bottomRight" activeCell="G8" sqref="G8"/>
    </sheetView>
  </sheetViews>
  <sheetFormatPr defaultColWidth="9.83333333333333" defaultRowHeight="16.5" customHeight="1"/>
  <cols>
    <col min="1" max="1" width="14.6666666666667" style="4" customWidth="1"/>
    <col min="2" max="2" width="16.8333333333333" style="4" customWidth="1"/>
    <col min="3" max="3" width="18.8333333333333" style="4" customWidth="1"/>
    <col min="4" max="4" width="44.1666666666667" style="4" customWidth="1"/>
    <col min="5" max="5" width="53.5" style="4" customWidth="1"/>
    <col min="6" max="6" width="11.8333333333333" style="5" customWidth="1"/>
    <col min="7" max="7" width="72" style="4" customWidth="1"/>
    <col min="8" max="8" width="20.1666666666667" style="1" customWidth="1"/>
    <col min="9" max="10" width="12.6666666666667" style="1" hidden="1" customWidth="1"/>
    <col min="11" max="11" width="10.6666666666667" style="1" customWidth="1"/>
    <col min="12" max="13" width="10.5" style="1" customWidth="1"/>
    <col min="14" max="14" width="10" style="1" customWidth="1"/>
    <col min="15" max="38" width="9.83333333333333" style="1"/>
  </cols>
  <sheetData>
    <row r="1" s="1" customFormat="1" ht="21.75" customHeight="1" spans="1:14">
      <c r="A1" s="6" t="s">
        <v>19</v>
      </c>
      <c r="B1" s="6"/>
      <c r="C1" s="6"/>
      <c r="D1" s="6"/>
      <c r="E1" s="6"/>
      <c r="F1" s="7"/>
      <c r="G1" s="6"/>
      <c r="H1" s="6"/>
      <c r="I1" s="6"/>
      <c r="J1" s="6"/>
      <c r="K1" s="6"/>
      <c r="L1" s="6"/>
      <c r="M1" s="6"/>
      <c r="N1" s="6"/>
    </row>
    <row r="2" s="1" customFormat="1" ht="21.75" customHeight="1" spans="1:14">
      <c r="A2" s="8" t="s">
        <v>20</v>
      </c>
      <c r="B2" s="9"/>
      <c r="C2" s="10" t="s">
        <v>21</v>
      </c>
      <c r="D2" s="11"/>
      <c r="E2" s="11"/>
      <c r="F2" s="12"/>
      <c r="G2" s="11"/>
      <c r="H2" s="8" t="s">
        <v>22</v>
      </c>
      <c r="I2" s="28" t="s">
        <v>23</v>
      </c>
      <c r="J2" s="29"/>
      <c r="K2" s="29"/>
      <c r="L2" s="29"/>
      <c r="M2" s="29"/>
      <c r="N2" s="30"/>
    </row>
    <row r="3" s="1" customFormat="1" ht="21.75" customHeight="1" spans="1:14">
      <c r="A3" s="8" t="s">
        <v>24</v>
      </c>
      <c r="B3" s="13"/>
      <c r="C3" s="14"/>
      <c r="D3" s="8" t="s">
        <v>25</v>
      </c>
      <c r="E3" s="15"/>
      <c r="F3" s="16" t="s">
        <v>26</v>
      </c>
      <c r="G3" s="14"/>
      <c r="H3" s="8" t="s">
        <v>27</v>
      </c>
      <c r="I3" s="28" t="s">
        <v>28</v>
      </c>
      <c r="J3" s="29"/>
      <c r="K3" s="29"/>
      <c r="L3" s="29"/>
      <c r="M3" s="29"/>
      <c r="N3" s="30"/>
    </row>
    <row r="4" s="2" customFormat="1" ht="43.5" customHeight="1" spans="1:14">
      <c r="A4" s="17" t="s">
        <v>29</v>
      </c>
      <c r="B4" s="17" t="s">
        <v>30</v>
      </c>
      <c r="C4" s="17" t="s">
        <v>31</v>
      </c>
      <c r="D4" s="17" t="s">
        <v>32</v>
      </c>
      <c r="E4" s="17" t="s">
        <v>33</v>
      </c>
      <c r="F4" s="18" t="s">
        <v>34</v>
      </c>
      <c r="G4" s="17" t="s">
        <v>35</v>
      </c>
      <c r="H4" s="17" t="s">
        <v>36</v>
      </c>
      <c r="I4" s="17" t="s">
        <v>37</v>
      </c>
      <c r="J4" s="17" t="s">
        <v>38</v>
      </c>
      <c r="K4" s="17" t="s">
        <v>39</v>
      </c>
      <c r="L4" s="17" t="s">
        <v>40</v>
      </c>
      <c r="M4" s="17" t="s">
        <v>41</v>
      </c>
      <c r="N4" s="17" t="s">
        <v>42</v>
      </c>
    </row>
    <row r="5" s="2" customFormat="1" ht="99" spans="1:14">
      <c r="A5" s="11">
        <f>ROW()-4</f>
        <v>1</v>
      </c>
      <c r="B5" s="11" t="s">
        <v>43</v>
      </c>
      <c r="C5" s="11" t="s">
        <v>44</v>
      </c>
      <c r="D5" s="19" t="s">
        <v>45</v>
      </c>
      <c r="E5" s="19" t="s">
        <v>46</v>
      </c>
      <c r="F5" s="20">
        <v>0.4</v>
      </c>
      <c r="G5" s="19" t="s">
        <v>47</v>
      </c>
      <c r="H5" s="11">
        <v>100</v>
      </c>
      <c r="I5" s="31"/>
      <c r="J5" s="11"/>
      <c r="K5" s="11">
        <v>100</v>
      </c>
      <c r="L5" s="32">
        <f>(J5*I5+K5*(1-I5))*F5</f>
        <v>40</v>
      </c>
      <c r="M5" s="11">
        <f>K5</f>
        <v>100</v>
      </c>
      <c r="N5" s="10">
        <f>M5*F5</f>
        <v>40</v>
      </c>
    </row>
    <row r="6" s="2" customFormat="1" ht="99" spans="1:14">
      <c r="A6" s="11">
        <f>ROW()-4</f>
        <v>2</v>
      </c>
      <c r="B6" s="11" t="s">
        <v>43</v>
      </c>
      <c r="C6" s="11" t="s">
        <v>48</v>
      </c>
      <c r="D6" s="19" t="s">
        <v>49</v>
      </c>
      <c r="E6" s="19" t="s">
        <v>50</v>
      </c>
      <c r="F6" s="20">
        <v>0.2</v>
      </c>
      <c r="G6" s="19" t="s">
        <v>51</v>
      </c>
      <c r="H6" s="11">
        <v>110</v>
      </c>
      <c r="I6" s="31"/>
      <c r="J6" s="11"/>
      <c r="K6" s="11">
        <v>110</v>
      </c>
      <c r="L6" s="32">
        <f>(J6*I6+K6*(1-I6))*F6</f>
        <v>22</v>
      </c>
      <c r="M6" s="11">
        <f>K6</f>
        <v>110</v>
      </c>
      <c r="N6" s="10">
        <f>M6*F6</f>
        <v>22</v>
      </c>
    </row>
    <row r="7" s="2" customFormat="1" ht="66" spans="1:14">
      <c r="A7" s="11">
        <f>ROW()-4</f>
        <v>3</v>
      </c>
      <c r="B7" s="11" t="s">
        <v>43</v>
      </c>
      <c r="C7" s="11" t="s">
        <v>52</v>
      </c>
      <c r="D7" s="21" t="s">
        <v>53</v>
      </c>
      <c r="E7" s="19" t="s">
        <v>54</v>
      </c>
      <c r="F7" s="20">
        <v>0.15</v>
      </c>
      <c r="G7" s="19" t="s">
        <v>55</v>
      </c>
      <c r="H7" s="11">
        <v>95</v>
      </c>
      <c r="I7" s="31"/>
      <c r="J7" s="11"/>
      <c r="K7" s="11">
        <v>90</v>
      </c>
      <c r="L7" s="32">
        <f>(J7*I7+K7*(1-I7))*F7</f>
        <v>13.5</v>
      </c>
      <c r="M7" s="11">
        <f>K7</f>
        <v>90</v>
      </c>
      <c r="N7" s="10">
        <f>M7*F7</f>
        <v>13.5</v>
      </c>
    </row>
    <row r="8" s="2" customFormat="1" ht="132" spans="1:14">
      <c r="A8" s="11">
        <f>ROW()-4</f>
        <v>4</v>
      </c>
      <c r="B8" s="11" t="s">
        <v>43</v>
      </c>
      <c r="C8" s="11" t="s">
        <v>56</v>
      </c>
      <c r="D8" s="19" t="s">
        <v>57</v>
      </c>
      <c r="E8" s="19" t="s">
        <v>58</v>
      </c>
      <c r="F8" s="20">
        <v>0.15</v>
      </c>
      <c r="G8" s="19" t="s">
        <v>59</v>
      </c>
      <c r="H8" s="11">
        <v>95</v>
      </c>
      <c r="I8" s="31"/>
      <c r="J8" s="11"/>
      <c r="K8" s="11">
        <v>90</v>
      </c>
      <c r="L8" s="32">
        <f>(J8*I8+K8*(1-I8))*F8</f>
        <v>13.5</v>
      </c>
      <c r="M8" s="11">
        <f>K8</f>
        <v>90</v>
      </c>
      <c r="N8" s="10">
        <f>M8*F8</f>
        <v>13.5</v>
      </c>
    </row>
    <row r="9" s="2" customFormat="1" ht="82.5" spans="1:14">
      <c r="A9" s="11">
        <f>ROW()-4</f>
        <v>5</v>
      </c>
      <c r="B9" s="11" t="s">
        <v>43</v>
      </c>
      <c r="C9" s="11" t="s">
        <v>60</v>
      </c>
      <c r="D9" s="19" t="s">
        <v>61</v>
      </c>
      <c r="E9" s="19" t="s">
        <v>62</v>
      </c>
      <c r="F9" s="20">
        <v>0.1</v>
      </c>
      <c r="G9" s="19" t="s">
        <v>63</v>
      </c>
      <c r="H9" s="11">
        <v>100</v>
      </c>
      <c r="I9" s="31"/>
      <c r="J9" s="11"/>
      <c r="K9" s="11">
        <v>95</v>
      </c>
      <c r="L9" s="32">
        <f>(J9*I9+K9*(1-I9))*F9</f>
        <v>9.5</v>
      </c>
      <c r="M9" s="11">
        <f>K9</f>
        <v>95</v>
      </c>
      <c r="N9" s="10">
        <f>M9*F9</f>
        <v>9.5</v>
      </c>
    </row>
    <row r="10" s="2" customFormat="1" ht="19.8" customHeight="1" spans="1:14">
      <c r="A10" s="17" t="s">
        <v>64</v>
      </c>
      <c r="B10" s="22"/>
      <c r="C10" s="23"/>
      <c r="D10" s="23"/>
      <c r="E10" s="23"/>
      <c r="F10" s="23"/>
      <c r="G10" s="23"/>
      <c r="H10" s="24"/>
      <c r="I10" s="33"/>
      <c r="J10" s="33"/>
      <c r="K10" s="33"/>
      <c r="L10" s="33"/>
      <c r="M10" s="33"/>
      <c r="N10" s="10"/>
    </row>
    <row r="11" s="2" customFormat="1" ht="19.8" customHeight="1" spans="1:14">
      <c r="A11" s="17" t="s">
        <v>65</v>
      </c>
      <c r="B11" s="22"/>
      <c r="C11" s="23"/>
      <c r="D11" s="23"/>
      <c r="E11" s="23"/>
      <c r="F11" s="23"/>
      <c r="G11" s="23"/>
      <c r="H11" s="24"/>
      <c r="I11" s="33"/>
      <c r="J11" s="33"/>
      <c r="K11" s="33"/>
      <c r="L11" s="10">
        <f>SUM(L5:L10)</f>
        <v>98.5</v>
      </c>
      <c r="M11" s="33"/>
      <c r="N11" s="10">
        <f>SUM(N5:N10)</f>
        <v>98.5</v>
      </c>
    </row>
    <row r="12" s="3" customFormat="1" customHeight="1" spans="1:14">
      <c r="A12" s="17" t="s">
        <v>66</v>
      </c>
      <c r="B12" s="17"/>
      <c r="C12" s="17"/>
      <c r="D12" s="17"/>
      <c r="E12" s="17"/>
      <c r="F12" s="18" t="s">
        <v>67</v>
      </c>
      <c r="G12" s="17"/>
      <c r="H12" s="17"/>
      <c r="I12" s="17"/>
      <c r="J12" s="17"/>
      <c r="K12" s="17"/>
      <c r="L12" s="17"/>
      <c r="M12" s="17"/>
      <c r="N12" s="17"/>
    </row>
    <row r="13" s="3" customFormat="1" customHeight="1" spans="1:14">
      <c r="A13" s="25" t="s">
        <v>68</v>
      </c>
      <c r="B13" s="25"/>
      <c r="C13" s="25"/>
      <c r="D13" s="25"/>
      <c r="E13" s="25"/>
      <c r="F13" s="26" t="s">
        <v>69</v>
      </c>
      <c r="G13" s="27"/>
      <c r="H13" s="27"/>
      <c r="I13" s="27"/>
      <c r="J13" s="27"/>
      <c r="K13" s="27"/>
      <c r="L13" s="27"/>
      <c r="M13" s="27"/>
      <c r="N13" s="27"/>
    </row>
    <row r="14" s="3" customFormat="1" customHeight="1" spans="1:14">
      <c r="A14" s="25" t="s">
        <v>70</v>
      </c>
      <c r="B14" s="25"/>
      <c r="C14" s="25"/>
      <c r="D14" s="25"/>
      <c r="E14" s="25"/>
      <c r="F14" s="26" t="s">
        <v>71</v>
      </c>
      <c r="G14" s="27"/>
      <c r="H14" s="27"/>
      <c r="I14" s="27"/>
      <c r="J14" s="27"/>
      <c r="K14" s="27"/>
      <c r="L14" s="27"/>
      <c r="M14" s="27"/>
      <c r="N14" s="27"/>
    </row>
    <row r="15" s="3" customFormat="1" customHeight="1" spans="1:14">
      <c r="A15" s="25" t="s">
        <v>72</v>
      </c>
      <c r="B15" s="25"/>
      <c r="C15" s="25"/>
      <c r="D15" s="25"/>
      <c r="E15" s="25"/>
      <c r="F15" s="26" t="s">
        <v>72</v>
      </c>
      <c r="G15" s="27"/>
      <c r="H15" s="27"/>
      <c r="I15" s="27"/>
      <c r="J15" s="27"/>
      <c r="K15" s="27"/>
      <c r="L15" s="27"/>
      <c r="M15" s="27"/>
      <c r="N15" s="27"/>
    </row>
  </sheetData>
  <mergeCells count="14">
    <mergeCell ref="A1:N1"/>
    <mergeCell ref="C2:G2"/>
    <mergeCell ref="I2:N2"/>
    <mergeCell ref="I3:N3"/>
    <mergeCell ref="B10:H10"/>
    <mergeCell ref="B11:H11"/>
    <mergeCell ref="A12:E12"/>
    <mergeCell ref="F12:N12"/>
    <mergeCell ref="A13:E13"/>
    <mergeCell ref="F13:N13"/>
    <mergeCell ref="A14:E14"/>
    <mergeCell ref="F14:N14"/>
    <mergeCell ref="A15:E15"/>
    <mergeCell ref="F15:N15"/>
  </mergeCells>
  <pageMargins left="0.7" right="0.7" top="0.75" bottom="0.75" header="0.3" footer="0.3"/>
  <headerFooter/>
  <legacyDrawing r:id="rId2"/>
</worksheet>
</file>

<file path=docProps/app.xml><?xml version="1.0" encoding="utf-8"?>
<Properties xmlns="http://schemas.openxmlformats.org/officeDocument/2006/extended-properties" xmlns:vt="http://schemas.openxmlformats.org/officeDocument/2006/docPropsVTypes">
  <Application>DingTalk</Application>
  <HeadingPairs>
    <vt:vector size="2" baseType="variant">
      <vt:variant>
        <vt:lpstr>工作表</vt:lpstr>
      </vt:variant>
      <vt:variant>
        <vt:i4>2</vt:i4>
      </vt:variant>
    </vt:vector>
  </HeadingPairs>
  <TitlesOfParts>
    <vt:vector size="2" baseType="lpstr">
      <vt:lpstr>填表说明</vt:lpstr>
      <vt:lpstr>样表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DingTalk</dc:creator>
  <cp:lastModifiedBy>admin</cp:lastModifiedBy>
  <dcterms:created xsi:type="dcterms:W3CDTF">2006-09-16T00:00:00Z</dcterms:created>
  <dcterms:modified xsi:type="dcterms:W3CDTF">2024-10-15T11:02:31Z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87F3CF79A35B47E8A7D62B6CDB5CEBDF</vt:lpwstr>
  </property>
  <property fmtid="{D5CDD505-2E9C-101B-9397-08002B2CF9AE}" pid="3" name="KSOProductBuildVer">
    <vt:lpwstr>2052-11.8.2.12085</vt:lpwstr>
  </property>
</Properties>
</file>