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tabRatio="871"/>
  </bookViews>
  <sheets>
    <sheet name="样表" sheetId="2" r:id="rId1"/>
    <sheet name="填表说明" sheetId="1" r:id="rId2"/>
  </sheets>
  <calcPr calcId="144525"/>
</workbook>
</file>

<file path=xl/comments1.xml><?xml version="1.0" encoding="utf-8"?>
<comments xmlns="http://schemas.openxmlformats.org/spreadsheetml/2006/main">
  <authors>
    <author>Unknown User</author>
  </authors>
  <commentList>
    <comment ref="F3" authorId="0">
      <text>
        <r>
          <rPr>
            <sz val="9"/>
            <color rgb="FF000000"/>
            <rFont val="宋体"/>
            <charset val="134"/>
          </rPr>
          <t>若无邀评人此项不用填写</t>
        </r>
        <r>
          <rPr>
            <sz val="10"/>
            <rFont val="宋体"/>
            <charset val="134"/>
          </rPr>
          <t xml:space="preserve">
  - 钱力鑫</t>
        </r>
      </text>
    </comment>
  </commentList>
</comments>
</file>

<file path=xl/sharedStrings.xml><?xml version="1.0" encoding="utf-8"?>
<sst xmlns="http://schemas.openxmlformats.org/spreadsheetml/2006/main" count="69" uniqueCount="65">
  <si>
    <t>2025年一季度绩效考核表</t>
  </si>
  <si>
    <t>部门</t>
  </si>
  <si>
    <t xml:space="preserve">业务中台 </t>
  </si>
  <si>
    <t>岗位</t>
  </si>
  <si>
    <t>后端开发</t>
  </si>
  <si>
    <t>第一考核人</t>
  </si>
  <si>
    <t>第二考核人</t>
  </si>
  <si>
    <t>邀评人</t>
  </si>
  <si>
    <t>被考核人</t>
  </si>
  <si>
    <t>常乐</t>
  </si>
  <si>
    <t>序号</t>
  </si>
  <si>
    <t>指标类别</t>
  </si>
  <si>
    <t>指标名称</t>
  </si>
  <si>
    <t>指标定义</t>
  </si>
  <si>
    <t>计算方法和评分标准</t>
  </si>
  <si>
    <t>权重</t>
  </si>
  <si>
    <t>目标达成情况</t>
  </si>
  <si>
    <t>自评总结</t>
  </si>
  <si>
    <t>邀评人权重</t>
  </si>
  <si>
    <t>邀评人得分</t>
  </si>
  <si>
    <t>第一考核人初评</t>
  </si>
  <si>
    <t>第一考核人初评及邀评得分</t>
  </si>
  <si>
    <t>第二考核人终评</t>
  </si>
  <si>
    <t>第二考核人终评得分</t>
  </si>
  <si>
    <t>直接上级打分</t>
  </si>
  <si>
    <t>需求开发</t>
  </si>
  <si>
    <t xml:space="preserve">1、负责批改域农险的25年第1季度迭代需求按期上线；
2、辅助完成批改域车险的25年第1季度迭代需求按期上线；
3、批改农险交接验收工作收尾与团队承接能力提升；
    1）完成批改农险验收清单文档的整理
    2）完成批改农险单元测试
    3）解决LinkE发布门禁致命、严重问题，保障正常迭代发布
4、批改车险、农险相关数据运维等工作
</t>
  </si>
  <si>
    <t>基准分90分,目标未完成不能超过90分
加分项（在里程碑指标完成的情况下才可应用加分项）：
1、提前完成里程碑指标，酌情加分，上限20分
2.、承担超预期，职责范围外（跨部门）工作，由考核人举证酌情加分，上限20分
3、技术攻关、难点攻关，由考核人举证酌情加分，上限20分
减分项：
1、项目上线存在延期风险，且内部无法自行解决，需要上升协调或额外补充资源，视严重程度扣分10-60分
2、上线之后若出现重大故障，视严重程度扣分</t>
  </si>
  <si>
    <t>技术价值改造或业务价值改造</t>
  </si>
  <si>
    <t>1、完成批改农险技改清单50%内容；
2、完成农险整单级保费计算改造优化；
3、完成农险送交易代码改造优化；
4、基于通用比较项方案，完成农险批改比较项改造优化；
5、车险险种隔离完成20%场景，模型属性梳理完成95%；</t>
  </si>
  <si>
    <t>目标基准分数90分，目标未完成不得高于60分
加分项：
1、提前完成里程碑指标，酌情加分，上线20分
2、承担超预期的工作
（1）正常承担职责内工作合格
（2）完成职责范围外（跨部门）工作，由考核人举证酌情加分，上限20分
3、技术攻关、难点攻关，由考核人举证酌情加分，上限20分。完成专项攻坚项目，对整体上线起到较大推动作用（以中心确定的专项攻坚工作项目清单为依据，清单提交人力资源部备案为准）
减分项：
1、项目上线存在延期风险，内部无法解决，需要上升一级协调或额外补充资源解决问题的，视严重程度扣分10-60分
2、上线之后若出现重大故障，视严重程度扣分</t>
  </si>
  <si>
    <t>稳定性指标</t>
  </si>
  <si>
    <t>1. 保障第1季度批改域农险、车险服务无P1、P2生产事故
2. 配合SRE部门、质量技术部等外域完成相应项目技术改造</t>
  </si>
  <si>
    <t>SRE部为目标制定及评分责任部门。</t>
  </si>
  <si>
    <t>团队贡献</t>
  </si>
  <si>
    <t>1、完成1次高质量的业务内容分享；
2、输出1份高质量的帮助手册类：险种隔离模型差异对比工具文档；
3、组织团队成员完成至少一次农险业务和技术分享</t>
  </si>
  <si>
    <t>完成指标定义的内容。</t>
  </si>
  <si>
    <t>调整项</t>
  </si>
  <si>
    <t>总计</t>
  </si>
  <si>
    <t>期初确认</t>
  </si>
  <si>
    <t>期末确认</t>
  </si>
  <si>
    <t>被考核人签名：                        常乐                                                   日期：2025年01月08号</t>
  </si>
  <si>
    <t>被考核人签名：                                                                       日期：</t>
  </si>
  <si>
    <t>第一考核人签名：                    叶文斌                                                日期：2025年01月08号</t>
  </si>
  <si>
    <t>第一考核人签名：                                                                   日期：</t>
  </si>
  <si>
    <t>第二考核人签名：                                                                   日期：</t>
  </si>
  <si>
    <t>1、若不涉及邀评人，所有邀评人相关项均不需填写；
2、目标达成情况主要是针对指标的计算方法和评分标准客观表述每项目标达成情况（能以数据说明需用数据说明）；自评总结主要是总结针对目标做出的亮点和不足之处等，自评总结最后需加上自评分；
3、每项指标满分150分，考核等级参考评价标准如下：</t>
  </si>
  <si>
    <t>评分区间</t>
  </si>
  <si>
    <t>参考等级</t>
  </si>
  <si>
    <t>评分描述</t>
  </si>
  <si>
    <r>
      <rPr>
        <sz val="10"/>
        <color rgb="FF000000"/>
        <rFont val="微软雅黑"/>
        <charset val="134"/>
      </rPr>
      <t>P</t>
    </r>
    <r>
      <rPr>
        <sz val="10"/>
        <color rgb="FF000000"/>
        <rFont val="微软雅黑"/>
        <charset val="134"/>
      </rPr>
      <t>≥</t>
    </r>
    <r>
      <rPr>
        <sz val="10"/>
        <color rgb="FF000000"/>
        <rFont val="微软雅黑"/>
        <charset val="134"/>
      </rPr>
      <t>120</t>
    </r>
  </si>
  <si>
    <t>优秀</t>
  </si>
  <si>
    <t>执行落实超出预期，工作取得了显著成效。</t>
  </si>
  <si>
    <r>
      <rPr>
        <sz val="10"/>
        <color rgb="FF000000"/>
        <rFont val="微软雅黑"/>
        <charset val="134"/>
      </rPr>
      <t>100</t>
    </r>
    <r>
      <rPr>
        <sz val="10"/>
        <color rgb="FF000000"/>
        <rFont val="微软雅黑"/>
        <charset val="134"/>
      </rPr>
      <t>≤</t>
    </r>
    <r>
      <rPr>
        <sz val="10"/>
        <color rgb="FF000000"/>
        <rFont val="微软雅黑"/>
        <charset val="134"/>
      </rPr>
      <t>P</t>
    </r>
    <r>
      <rPr>
        <sz val="10"/>
        <color rgb="FF000000"/>
        <rFont val="微软雅黑"/>
        <charset val="134"/>
      </rPr>
      <t>＜</t>
    </r>
    <r>
      <rPr>
        <sz val="10"/>
        <color rgb="FF000000"/>
        <rFont val="微软雅黑"/>
        <charset val="134"/>
      </rPr>
      <t>120</t>
    </r>
  </si>
  <si>
    <t>良好</t>
  </si>
  <si>
    <t>执行比较到位，工作成效佳，圆满达到预期效果。</t>
  </si>
  <si>
    <r>
      <rPr>
        <sz val="10"/>
        <color rgb="FF000000"/>
        <rFont val="微软雅黑"/>
        <charset val="134"/>
      </rPr>
      <t>80</t>
    </r>
    <r>
      <rPr>
        <sz val="10"/>
        <color rgb="FF000000"/>
        <rFont val="微软雅黑"/>
        <charset val="134"/>
      </rPr>
      <t>≤</t>
    </r>
    <r>
      <rPr>
        <sz val="10"/>
        <color rgb="FF000000"/>
        <rFont val="微软雅黑"/>
        <charset val="134"/>
      </rPr>
      <t>P</t>
    </r>
    <r>
      <rPr>
        <sz val="10"/>
        <color rgb="FF000000"/>
        <rFont val="微软雅黑"/>
        <charset val="134"/>
      </rPr>
      <t>＜</t>
    </r>
    <r>
      <rPr>
        <sz val="10"/>
        <color rgb="FF000000"/>
        <rFont val="微软雅黑"/>
        <charset val="134"/>
      </rPr>
      <t>100</t>
    </r>
  </si>
  <si>
    <t>合格</t>
  </si>
  <si>
    <t>工作成效尚可，符合预期标准。</t>
  </si>
  <si>
    <r>
      <rPr>
        <sz val="10"/>
        <color rgb="FF000000"/>
        <rFont val="微软雅黑"/>
        <charset val="134"/>
      </rPr>
      <t>60</t>
    </r>
    <r>
      <rPr>
        <sz val="10"/>
        <color rgb="FF000000"/>
        <rFont val="微软雅黑"/>
        <charset val="134"/>
      </rPr>
      <t>≤</t>
    </r>
    <r>
      <rPr>
        <sz val="10"/>
        <color rgb="FF000000"/>
        <rFont val="微软雅黑"/>
        <charset val="134"/>
      </rPr>
      <t>P</t>
    </r>
    <r>
      <rPr>
        <sz val="10"/>
        <color rgb="FF000000"/>
        <rFont val="微软雅黑"/>
        <charset val="134"/>
      </rPr>
      <t>＜</t>
    </r>
    <r>
      <rPr>
        <sz val="10"/>
        <color rgb="FF000000"/>
        <rFont val="微软雅黑"/>
        <charset val="134"/>
      </rPr>
      <t>80</t>
    </r>
  </si>
  <si>
    <t>基本合格</t>
  </si>
  <si>
    <t>工作成效一般，略低于预期标准。</t>
  </si>
  <si>
    <t>P＜60</t>
  </si>
  <si>
    <t>不合格</t>
  </si>
  <si>
    <t>工作成效较差，远低于预期标准。</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</si>
</sst>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35">
    <font>
      <sz val="12"/>
      <color theme="1"/>
      <name val="等线"/>
      <charset val="134"/>
      <scheme val="minor"/>
    </font>
    <font>
      <sz val="12"/>
      <color rgb="FF000000"/>
      <name val="等线"/>
      <charset val="134"/>
    </font>
    <font>
      <sz val="11"/>
      <color rgb="FF000000"/>
      <name val="宋体"/>
      <charset val="134"/>
    </font>
    <font>
      <sz val="10"/>
      <color rgb="FF000000"/>
      <name val="微软雅黑"/>
      <charset val="134"/>
    </font>
    <font>
      <b/>
      <sz val="10"/>
      <color rgb="FF000000"/>
      <name val="微软雅黑"/>
      <charset val="134"/>
    </font>
    <font>
      <b/>
      <sz val="12"/>
      <color rgb="FFFFFFFF"/>
      <name val="微软雅黑"/>
      <charset val="134"/>
    </font>
    <font>
      <sz val="12"/>
      <color rgb="FF000000"/>
      <name val="微软雅黑"/>
      <charset val="134"/>
    </font>
    <font>
      <b/>
      <sz val="10"/>
      <color rgb="FFFFFFFF"/>
      <name val="微软雅黑"/>
      <charset val="134"/>
    </font>
    <font>
      <b/>
      <sz val="14"/>
      <color rgb="FF000000"/>
      <name val="微软雅黑"/>
      <charset val="134"/>
    </font>
    <font>
      <b/>
      <sz val="11"/>
      <color rgb="FF000000"/>
      <name val="微软雅黑"/>
      <charset val="134"/>
    </font>
    <font>
      <b/>
      <sz val="12"/>
      <color rgb="FF000000"/>
      <name val="微软雅黑"/>
      <charset val="134"/>
    </font>
    <font>
      <b/>
      <sz val="11"/>
      <name val="微软雅黑"/>
      <charset val="134"/>
    </font>
    <font>
      <sz val="10"/>
      <name val="微软雅黑"/>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0"/>
      <color theme="10"/>
      <name val="等线"/>
      <charset val="134"/>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name val="宋体"/>
      <charset val="134"/>
    </font>
    <font>
      <sz val="9"/>
      <color rgb="FF000000"/>
      <name val="宋体"/>
      <charset val="134"/>
    </font>
  </fonts>
  <fills count="36">
    <fill>
      <patternFill patternType="none"/>
    </fill>
    <fill>
      <patternFill patternType="gray125"/>
    </fill>
    <fill>
      <patternFill patternType="solid">
        <fgColor rgb="FFD0CECE"/>
        <bgColor indexed="64"/>
      </patternFill>
    </fill>
    <fill>
      <patternFill patternType="solid">
        <fgColor rgb="FFFFFFFF"/>
        <bgColor indexed="64"/>
      </patternFill>
    </fill>
    <fill>
      <patternFill patternType="solid">
        <fgColor rgb="FFECECE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rgb="FF000000"/>
      </left>
      <right style="medium">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3" fillId="0" borderId="0" applyFont="0" applyFill="0" applyBorder="0" applyAlignment="0" applyProtection="0">
      <alignment vertical="center"/>
    </xf>
    <xf numFmtId="0" fontId="14" fillId="5" borderId="0" applyNumberFormat="0" applyBorder="0" applyAlignment="0" applyProtection="0">
      <alignment vertical="center"/>
    </xf>
    <xf numFmtId="0" fontId="15" fillId="6" borderId="15"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7" borderId="0" applyNumberFormat="0" applyBorder="0" applyAlignment="0" applyProtection="0">
      <alignment vertical="center"/>
    </xf>
    <xf numFmtId="0" fontId="16" fillId="8" borderId="0" applyNumberFormat="0" applyBorder="0" applyAlignment="0" applyProtection="0">
      <alignment vertical="center"/>
    </xf>
    <xf numFmtId="43" fontId="13" fillId="0" borderId="0" applyFont="0" applyFill="0" applyBorder="0" applyAlignment="0" applyProtection="0">
      <alignment vertical="center"/>
    </xf>
    <xf numFmtId="0" fontId="17" fillId="9" borderId="0" applyNumberFormat="0" applyBorder="0" applyAlignment="0" applyProtection="0">
      <alignment vertical="center"/>
    </xf>
    <xf numFmtId="0" fontId="18" fillId="0" borderId="0" applyNumberFormat="0" applyFill="0" applyBorder="0" applyAlignment="0" applyProtection="0">
      <alignment vertical="center"/>
    </xf>
    <xf numFmtId="9" fontId="13" fillId="0" borderId="0" applyFont="0" applyFill="0" applyBorder="0" applyAlignment="0" applyProtection="0">
      <alignment vertical="center"/>
    </xf>
    <xf numFmtId="0" fontId="19" fillId="0" borderId="0" applyNumberFormat="0" applyFill="0" applyBorder="0" applyAlignment="0" applyProtection="0">
      <alignment vertical="center"/>
    </xf>
    <xf numFmtId="0" fontId="13" fillId="10" borderId="16" applyNumberFormat="0" applyFont="0" applyAlignment="0" applyProtection="0">
      <alignment vertical="center"/>
    </xf>
    <xf numFmtId="0" fontId="17" fillId="11"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7" applyNumberFormat="0" applyFill="0" applyAlignment="0" applyProtection="0">
      <alignment vertical="center"/>
    </xf>
    <xf numFmtId="0" fontId="25" fillId="0" borderId="17" applyNumberFormat="0" applyFill="0" applyAlignment="0" applyProtection="0">
      <alignment vertical="center"/>
    </xf>
    <xf numFmtId="0" fontId="17" fillId="12" borderId="0" applyNumberFormat="0" applyBorder="0" applyAlignment="0" applyProtection="0">
      <alignment vertical="center"/>
    </xf>
    <xf numFmtId="0" fontId="20" fillId="0" borderId="18" applyNumberFormat="0" applyFill="0" applyAlignment="0" applyProtection="0">
      <alignment vertical="center"/>
    </xf>
    <xf numFmtId="0" fontId="17" fillId="13" borderId="0" applyNumberFormat="0" applyBorder="0" applyAlignment="0" applyProtection="0">
      <alignment vertical="center"/>
    </xf>
    <xf numFmtId="0" fontId="26" fillId="14" borderId="19" applyNumberFormat="0" applyAlignment="0" applyProtection="0">
      <alignment vertical="center"/>
    </xf>
    <xf numFmtId="0" fontId="27" fillId="14" borderId="15" applyNumberFormat="0" applyAlignment="0" applyProtection="0">
      <alignment vertical="center"/>
    </xf>
    <xf numFmtId="0" fontId="28" fillId="15" borderId="20" applyNumberFormat="0" applyAlignment="0" applyProtection="0">
      <alignment vertical="center"/>
    </xf>
    <xf numFmtId="0" fontId="14" fillId="16" borderId="0" applyNumberFormat="0" applyBorder="0" applyAlignment="0" applyProtection="0">
      <alignment vertical="center"/>
    </xf>
    <xf numFmtId="0" fontId="17" fillId="17" borderId="0" applyNumberFormat="0" applyBorder="0" applyAlignment="0" applyProtection="0">
      <alignment vertical="center"/>
    </xf>
    <xf numFmtId="0" fontId="29" fillId="0" borderId="21" applyNumberFormat="0" applyFill="0" applyAlignment="0" applyProtection="0">
      <alignment vertical="center"/>
    </xf>
    <xf numFmtId="0" fontId="30" fillId="0" borderId="22" applyNumberFormat="0" applyFill="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14" fillId="20" borderId="0" applyNumberFormat="0" applyBorder="0" applyAlignment="0" applyProtection="0">
      <alignment vertical="center"/>
    </xf>
    <xf numFmtId="0" fontId="17" fillId="21"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7"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14" fillId="34" borderId="0" applyNumberFormat="0" applyBorder="0" applyAlignment="0" applyProtection="0">
      <alignment vertical="center"/>
    </xf>
    <xf numFmtId="0" fontId="17" fillId="35" borderId="0" applyNumberFormat="0" applyBorder="0" applyAlignment="0" applyProtection="0">
      <alignment vertical="center"/>
    </xf>
  </cellStyleXfs>
  <cellXfs count="5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top" wrapText="1"/>
    </xf>
    <xf numFmtId="0" fontId="3" fillId="0" borderId="0" xfId="0" applyFont="1" applyAlignment="1">
      <alignment horizontal="left" vertical="top"/>
    </xf>
    <xf numFmtId="0" fontId="4" fillId="2" borderId="1" xfId="0" applyFont="1" applyFill="1" applyBorder="1" applyAlignment="1" applyProtection="1">
      <alignment horizontal="center" vertical="center" wrapText="1"/>
    </xf>
    <xf numFmtId="0" fontId="4" fillId="2" borderId="2" xfId="0" applyFont="1" applyFill="1" applyBorder="1" applyAlignment="1" applyProtection="1">
      <alignment horizontal="center" vertical="center" wrapText="1"/>
    </xf>
    <xf numFmtId="0" fontId="4" fillId="2" borderId="3" xfId="0" applyFont="1" applyFill="1" applyBorder="1" applyAlignment="1" applyProtection="1">
      <alignment horizontal="center" vertical="center" wrapText="1"/>
    </xf>
    <xf numFmtId="0" fontId="3" fillId="0" borderId="4" xfId="0" applyFont="1" applyBorder="1" applyAlignment="1" applyProtection="1">
      <alignment horizontal="center" vertical="center" wrapText="1"/>
    </xf>
    <xf numFmtId="0" fontId="3" fillId="0" borderId="5" xfId="0" applyFont="1" applyBorder="1" applyAlignment="1" applyProtection="1">
      <alignment horizontal="center" vertical="center" wrapText="1"/>
    </xf>
    <xf numFmtId="0" fontId="3" fillId="0" borderId="6" xfId="0" applyFont="1" applyBorder="1" applyAlignment="1" applyProtection="1">
      <alignment horizontal="left" vertical="center" wrapText="1"/>
    </xf>
    <xf numFmtId="0" fontId="3" fillId="0" borderId="7" xfId="0" applyFont="1" applyBorder="1" applyAlignment="1" applyProtection="1">
      <alignment horizontal="center" vertical="center" wrapText="1"/>
    </xf>
    <xf numFmtId="0" fontId="3" fillId="0" borderId="8" xfId="0" applyFont="1" applyBorder="1" applyAlignment="1" applyProtection="1">
      <alignment horizontal="center" vertical="center" wrapText="1"/>
    </xf>
    <xf numFmtId="0" fontId="3" fillId="0" borderId="9" xfId="0" applyFont="1" applyBorder="1" applyAlignment="1" applyProtection="1">
      <alignment horizontal="left" vertical="center" wrapText="1"/>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6" fillId="0" borderId="0" xfId="0" applyFont="1">
      <alignment vertical="center"/>
    </xf>
    <xf numFmtId="0" fontId="7" fillId="0" borderId="0" xfId="0" applyFont="1" applyAlignment="1">
      <alignment horizontal="center" vertical="center" wrapText="1"/>
    </xf>
    <xf numFmtId="176" fontId="5" fillId="0" borderId="0" xfId="0" applyNumberFormat="1" applyFont="1" applyAlignment="1">
      <alignment horizontal="center" vertical="center" wrapText="1"/>
    </xf>
    <xf numFmtId="0" fontId="8" fillId="0" borderId="10" xfId="0" applyFont="1" applyBorder="1" applyAlignment="1" applyProtection="1">
      <alignment horizontal="center" vertical="center" wrapText="1"/>
    </xf>
    <xf numFmtId="176" fontId="8" fillId="0" borderId="10" xfId="0" applyNumberFormat="1" applyFont="1" applyBorder="1" applyAlignment="1" applyProtection="1">
      <alignment horizontal="center" vertical="center" wrapText="1"/>
    </xf>
    <xf numFmtId="0" fontId="9" fillId="4" borderId="10" xfId="0" applyFont="1" applyFill="1" applyBorder="1" applyAlignment="1" applyProtection="1">
      <alignment horizontal="center" vertical="center" wrapText="1"/>
    </xf>
    <xf numFmtId="0" fontId="10" fillId="4" borderId="10" xfId="0" applyFont="1" applyFill="1" applyBorder="1" applyAlignment="1" applyProtection="1">
      <alignment horizontal="center" vertical="center" wrapText="1"/>
    </xf>
    <xf numFmtId="0" fontId="3" fillId="0" borderId="10" xfId="0" applyFont="1" applyBorder="1" applyAlignment="1" applyProtection="1">
      <alignment horizontal="center" vertical="center" wrapText="1"/>
    </xf>
    <xf numFmtId="176" fontId="10" fillId="0" borderId="10" xfId="0" applyNumberFormat="1" applyFont="1" applyBorder="1" applyAlignment="1" applyProtection="1">
      <alignment horizontal="center" vertical="center" wrapText="1"/>
    </xf>
    <xf numFmtId="0" fontId="6" fillId="4" borderId="10" xfId="0" applyFont="1" applyFill="1" applyBorder="1" applyAlignment="1" applyProtection="1">
      <alignment horizontal="center" vertical="center" wrapText="1"/>
    </xf>
    <xf numFmtId="0" fontId="3" fillId="0" borderId="10" xfId="0" applyFont="1" applyBorder="1" applyAlignment="1" applyProtection="1">
      <alignment vertical="center" wrapText="1"/>
    </xf>
    <xf numFmtId="0" fontId="9" fillId="0" borderId="10" xfId="0" applyFont="1" applyBorder="1" applyAlignment="1" applyProtection="1">
      <alignment horizontal="center" vertical="center" wrapText="1"/>
    </xf>
    <xf numFmtId="176" fontId="9" fillId="4" borderId="10" xfId="0" applyNumberFormat="1" applyFont="1" applyFill="1" applyBorder="1" applyAlignment="1" applyProtection="1">
      <alignment horizontal="center" vertical="center" wrapText="1"/>
    </xf>
    <xf numFmtId="0" fontId="4" fillId="4" borderId="10" xfId="0" applyFont="1" applyFill="1" applyBorder="1" applyAlignment="1" applyProtection="1">
      <alignment horizontal="center" vertical="center" wrapText="1"/>
    </xf>
    <xf numFmtId="176" fontId="4" fillId="4" borderId="10" xfId="0" applyNumberFormat="1" applyFont="1" applyFill="1" applyBorder="1" applyAlignment="1" applyProtection="1">
      <alignment horizontal="center" vertical="center" wrapText="1"/>
    </xf>
    <xf numFmtId="0" fontId="3" fillId="0" borderId="11" xfId="0" applyFont="1" applyBorder="1" applyAlignment="1">
      <alignment horizontal="left" vertical="center" wrapText="1"/>
    </xf>
    <xf numFmtId="0" fontId="3" fillId="0" borderId="10" xfId="0" applyFont="1" applyBorder="1" applyAlignment="1" applyProtection="1">
      <alignment horizontal="left" vertical="center" wrapText="1"/>
    </xf>
    <xf numFmtId="176" fontId="3" fillId="0" borderId="10" xfId="0" applyNumberFormat="1" applyFont="1" applyBorder="1" applyAlignment="1" applyProtection="1">
      <alignment horizontal="center" vertical="center" wrapText="1"/>
    </xf>
    <xf numFmtId="0" fontId="3" fillId="0" borderId="10" xfId="0" applyFont="1" applyFill="1" applyBorder="1" applyAlignment="1" applyProtection="1">
      <alignment horizontal="center" vertical="center" wrapText="1"/>
    </xf>
    <xf numFmtId="0" fontId="3" fillId="0" borderId="11" xfId="0" applyFont="1" applyBorder="1" applyAlignment="1" applyProtection="1">
      <alignment horizontal="left" vertical="center" wrapText="1"/>
    </xf>
    <xf numFmtId="9" fontId="3" fillId="0" borderId="11" xfId="0" applyNumberFormat="1" applyFont="1" applyBorder="1" applyAlignment="1" applyProtection="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pplyProtection="1">
      <alignment horizontal="center" vertical="center" wrapText="1"/>
    </xf>
    <xf numFmtId="176" fontId="3" fillId="0" borderId="11" xfId="0" applyNumberFormat="1" applyFont="1" applyFill="1" applyBorder="1" applyAlignment="1" applyProtection="1">
      <alignment horizontal="center" vertical="center" wrapText="1"/>
    </xf>
    <xf numFmtId="0" fontId="4" fillId="0" borderId="12" xfId="0" applyFont="1" applyBorder="1" applyAlignment="1" applyProtection="1">
      <alignment horizontal="center" vertical="center" wrapText="1"/>
    </xf>
    <xf numFmtId="0" fontId="4" fillId="0" borderId="13" xfId="0" applyFont="1" applyBorder="1" applyAlignment="1" applyProtection="1">
      <alignment horizontal="center" vertical="center" wrapText="1"/>
    </xf>
    <xf numFmtId="0" fontId="4" fillId="0" borderId="14" xfId="0" applyFont="1" applyBorder="1" applyAlignment="1" applyProtection="1">
      <alignment horizontal="center" vertical="center" wrapText="1"/>
    </xf>
    <xf numFmtId="0" fontId="4" fillId="0" borderId="10" xfId="0" applyFont="1" applyBorder="1" applyAlignment="1" applyProtection="1">
      <alignment horizontal="left" vertical="center" wrapText="1"/>
    </xf>
    <xf numFmtId="176" fontId="4" fillId="0" borderId="10" xfId="0" applyNumberFormat="1" applyFont="1" applyBorder="1" applyAlignment="1" applyProtection="1">
      <alignment horizontal="left" vertical="top" wrapText="1"/>
    </xf>
    <xf numFmtId="0" fontId="4" fillId="0" borderId="10" xfId="0" applyFont="1" applyBorder="1" applyAlignment="1" applyProtection="1">
      <alignment horizontal="left" vertical="top" wrapText="1"/>
    </xf>
    <xf numFmtId="0" fontId="11" fillId="0" borderId="12" xfId="0" applyFont="1" applyFill="1" applyBorder="1" applyAlignment="1" applyProtection="1">
      <alignment horizontal="center" vertical="center" wrapText="1"/>
    </xf>
    <xf numFmtId="0" fontId="11" fillId="0" borderId="13" xfId="0" applyFont="1" applyFill="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9" fontId="3" fillId="0" borderId="10" xfId="0" applyNumberFormat="1" applyFont="1" applyFill="1" applyBorder="1" applyAlignment="1" applyProtection="1">
      <alignment horizontal="center" vertical="center" wrapText="1"/>
    </xf>
    <xf numFmtId="0" fontId="3" fillId="0" borderId="10" xfId="0" applyFont="1" applyFill="1" applyBorder="1" applyAlignment="1">
      <alignment horizontal="center" vertical="center" wrapText="1"/>
    </xf>
    <xf numFmtId="0" fontId="12" fillId="0" borderId="12" xfId="0" applyFont="1" applyFill="1" applyBorder="1" applyAlignment="1">
      <alignment horizontal="center" vertical="center" wrapText="1" readingOrder="1"/>
    </xf>
    <xf numFmtId="0" fontId="4" fillId="0" borderId="10" xfId="0" applyFont="1" applyFill="1" applyBorder="1" applyAlignment="1">
      <alignment horizontal="center" vertical="center" wrapText="1"/>
    </xf>
    <xf numFmtId="0" fontId="4" fillId="0" borderId="10" xfId="0" applyFont="1" applyBorder="1" applyAlignment="1" applyProtection="1">
      <alignment vertical="center" wrapText="1"/>
    </xf>
    <xf numFmtId="0" fontId="4" fillId="0" borderId="10" xfId="0" applyFont="1" applyBorder="1" applyAlignment="1" applyProtection="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14"/>
  <sheetViews>
    <sheetView showGridLines="0" tabSelected="1" workbookViewId="0">
      <pane xSplit="4" ySplit="4" topLeftCell="E5" activePane="bottomRight" state="frozen"/>
      <selection/>
      <selection pane="topRight"/>
      <selection pane="bottomLeft"/>
      <selection pane="bottomRight" activeCell="A14" sqref="A14:E14"/>
    </sheetView>
  </sheetViews>
  <sheetFormatPr defaultColWidth="9.83333333333333" defaultRowHeight="16.5" customHeight="1"/>
  <cols>
    <col min="1" max="1" width="8.16666666666667" style="17" customWidth="1"/>
    <col min="2" max="2" width="13" style="17" customWidth="1"/>
    <col min="3" max="3" width="21.15" style="17" customWidth="1"/>
    <col min="4" max="4" width="67.15" style="17" customWidth="1"/>
    <col min="5" max="5" width="53.425" style="17" customWidth="1"/>
    <col min="6" max="6" width="11.8833333333333" style="18" customWidth="1"/>
    <col min="7" max="7" width="45.075" style="17" customWidth="1"/>
    <col min="8" max="8" width="41.5416666666667" style="14" customWidth="1"/>
    <col min="9" max="9" width="16.15" style="14" customWidth="1"/>
    <col min="10" max="10" width="11.15" style="14" customWidth="1"/>
    <col min="11" max="11" width="10.6583333333333" style="14" customWidth="1"/>
    <col min="12" max="13" width="10.5" style="14" customWidth="1"/>
    <col min="14" max="14" width="10" style="14" customWidth="1"/>
    <col min="15" max="38" width="9.83333333333333" style="14"/>
  </cols>
  <sheetData>
    <row r="1" s="14" customFormat="1" ht="21.75" customHeight="1" spans="1:14">
      <c r="A1" s="19" t="s">
        <v>0</v>
      </c>
      <c r="B1" s="19"/>
      <c r="C1" s="19"/>
      <c r="D1" s="19"/>
      <c r="E1" s="19"/>
      <c r="F1" s="20"/>
      <c r="G1" s="19"/>
      <c r="H1" s="19"/>
      <c r="I1" s="19"/>
      <c r="J1" s="19"/>
      <c r="K1" s="19"/>
      <c r="L1" s="19"/>
      <c r="M1" s="19"/>
      <c r="N1" s="19"/>
    </row>
    <row r="2" s="14" customFormat="1" ht="21.75" customHeight="1" spans="1:14">
      <c r="A2" s="21" t="s">
        <v>1</v>
      </c>
      <c r="B2" s="22"/>
      <c r="C2" s="23" t="s">
        <v>2</v>
      </c>
      <c r="D2" s="23"/>
      <c r="E2" s="23"/>
      <c r="F2" s="24"/>
      <c r="G2" s="23"/>
      <c r="H2" s="21" t="s">
        <v>3</v>
      </c>
      <c r="I2" s="46" t="s">
        <v>4</v>
      </c>
      <c r="J2" s="47"/>
      <c r="K2" s="47"/>
      <c r="L2" s="47"/>
      <c r="M2" s="47"/>
      <c r="N2" s="48"/>
    </row>
    <row r="3" s="14" customFormat="1" ht="21.75" customHeight="1" spans="1:14">
      <c r="A3" s="21" t="s">
        <v>5</v>
      </c>
      <c r="B3" s="25"/>
      <c r="C3" s="26"/>
      <c r="D3" s="21" t="s">
        <v>6</v>
      </c>
      <c r="E3" s="27"/>
      <c r="F3" s="28" t="s">
        <v>7</v>
      </c>
      <c r="G3" s="26"/>
      <c r="H3" s="21" t="s">
        <v>8</v>
      </c>
      <c r="I3" s="46" t="s">
        <v>9</v>
      </c>
      <c r="J3" s="47"/>
      <c r="K3" s="47"/>
      <c r="L3" s="47"/>
      <c r="M3" s="47"/>
      <c r="N3" s="48"/>
    </row>
    <row r="4" s="15" customFormat="1" ht="43.5" customHeight="1" spans="1:14">
      <c r="A4" s="29" t="s">
        <v>10</v>
      </c>
      <c r="B4" s="29" t="s">
        <v>11</v>
      </c>
      <c r="C4" s="29" t="s">
        <v>12</v>
      </c>
      <c r="D4" s="29" t="s">
        <v>13</v>
      </c>
      <c r="E4" s="29" t="s">
        <v>14</v>
      </c>
      <c r="F4" s="30" t="s">
        <v>15</v>
      </c>
      <c r="G4" s="29" t="s">
        <v>16</v>
      </c>
      <c r="H4" s="29" t="s">
        <v>17</v>
      </c>
      <c r="I4" s="29" t="s">
        <v>18</v>
      </c>
      <c r="J4" s="29" t="s">
        <v>19</v>
      </c>
      <c r="K4" s="29" t="s">
        <v>20</v>
      </c>
      <c r="L4" s="29" t="s">
        <v>21</v>
      </c>
      <c r="M4" s="29" t="s">
        <v>22</v>
      </c>
      <c r="N4" s="29" t="s">
        <v>23</v>
      </c>
    </row>
    <row r="5" s="15" customFormat="1" ht="165" spans="1:14">
      <c r="A5" s="23">
        <f>ROW()-4</f>
        <v>1</v>
      </c>
      <c r="B5" s="23" t="s">
        <v>24</v>
      </c>
      <c r="C5" s="31" t="s">
        <v>25</v>
      </c>
      <c r="D5" s="32" t="s">
        <v>26</v>
      </c>
      <c r="E5" s="32" t="s">
        <v>27</v>
      </c>
      <c r="F5" s="33">
        <v>0.45</v>
      </c>
      <c r="G5" s="23"/>
      <c r="H5" s="34"/>
      <c r="I5" s="49"/>
      <c r="J5" s="34"/>
      <c r="K5" s="50"/>
      <c r="L5" s="51">
        <f>(J5*I5+K5*(1-I5))*F5</f>
        <v>0</v>
      </c>
      <c r="M5" s="50"/>
      <c r="N5" s="52">
        <f>M5*F5</f>
        <v>0</v>
      </c>
    </row>
    <row r="6" s="15" customFormat="1" ht="231" spans="1:14">
      <c r="A6" s="23">
        <f>ROW()-4</f>
        <v>2</v>
      </c>
      <c r="B6" s="26" t="s">
        <v>24</v>
      </c>
      <c r="C6" s="23" t="s">
        <v>28</v>
      </c>
      <c r="D6" s="32" t="s">
        <v>29</v>
      </c>
      <c r="E6" s="35" t="s">
        <v>30</v>
      </c>
      <c r="F6" s="36">
        <v>0.4</v>
      </c>
      <c r="G6" s="23"/>
      <c r="H6" s="34"/>
      <c r="I6" s="49"/>
      <c r="J6" s="34"/>
      <c r="K6" s="50"/>
      <c r="L6" s="51">
        <f>(J6*I6+K6*(1-I6))*F6</f>
        <v>0</v>
      </c>
      <c r="M6" s="50"/>
      <c r="N6" s="52">
        <f>M6*F6</f>
        <v>0</v>
      </c>
    </row>
    <row r="7" s="15" customFormat="1" ht="33" spans="1:14">
      <c r="A7" s="23">
        <f>ROW()-4</f>
        <v>3</v>
      </c>
      <c r="B7" s="37" t="s">
        <v>24</v>
      </c>
      <c r="C7" s="38" t="s">
        <v>31</v>
      </c>
      <c r="D7" s="35" t="s">
        <v>32</v>
      </c>
      <c r="E7" s="35" t="s">
        <v>33</v>
      </c>
      <c r="F7" s="39">
        <v>0.1</v>
      </c>
      <c r="G7" s="38"/>
      <c r="H7" s="34"/>
      <c r="I7" s="49"/>
      <c r="J7" s="34"/>
      <c r="K7" s="50"/>
      <c r="L7" s="51">
        <f>(J7*I7+K7*(1-I7))*F7</f>
        <v>0</v>
      </c>
      <c r="M7" s="50"/>
      <c r="N7" s="52">
        <f>M7*F7</f>
        <v>0</v>
      </c>
    </row>
    <row r="8" s="15" customFormat="1" ht="49.5" spans="1:14">
      <c r="A8" s="23">
        <f>ROW()-4</f>
        <v>4</v>
      </c>
      <c r="B8" s="37" t="s">
        <v>24</v>
      </c>
      <c r="C8" s="23" t="s">
        <v>34</v>
      </c>
      <c r="D8" s="32" t="s">
        <v>35</v>
      </c>
      <c r="E8" s="32" t="s">
        <v>36</v>
      </c>
      <c r="F8" s="33">
        <v>0.05</v>
      </c>
      <c r="G8" s="23"/>
      <c r="H8" s="34"/>
      <c r="I8" s="49"/>
      <c r="J8" s="34"/>
      <c r="K8" s="50"/>
      <c r="L8" s="51">
        <f>(J8*I8+K8*(1-I8))*F8</f>
        <v>0</v>
      </c>
      <c r="M8" s="50">
        <f>K8</f>
        <v>0</v>
      </c>
      <c r="N8" s="52">
        <f>M8*F8</f>
        <v>0</v>
      </c>
    </row>
    <row r="9" s="15" customFormat="1" ht="19.75" customHeight="1" spans="1:14">
      <c r="A9" s="29" t="s">
        <v>37</v>
      </c>
      <c r="B9" s="40"/>
      <c r="C9" s="41"/>
      <c r="D9" s="41"/>
      <c r="E9" s="41"/>
      <c r="F9" s="41"/>
      <c r="G9" s="41"/>
      <c r="H9" s="42"/>
      <c r="I9" s="53"/>
      <c r="J9" s="53"/>
      <c r="K9" s="53"/>
      <c r="L9" s="53"/>
      <c r="M9" s="53"/>
      <c r="N9" s="54"/>
    </row>
    <row r="10" s="15" customFormat="1" ht="19.75" customHeight="1" spans="1:14">
      <c r="A10" s="29" t="s">
        <v>38</v>
      </c>
      <c r="B10" s="40"/>
      <c r="C10" s="41"/>
      <c r="D10" s="41"/>
      <c r="E10" s="41"/>
      <c r="F10" s="41"/>
      <c r="G10" s="41"/>
      <c r="H10" s="42"/>
      <c r="I10" s="53"/>
      <c r="J10" s="53"/>
      <c r="K10" s="53"/>
      <c r="L10" s="54">
        <f>SUM(L5:L9)</f>
        <v>0</v>
      </c>
      <c r="M10" s="53"/>
      <c r="N10" s="54">
        <f>SUM(N5:N9)</f>
        <v>0</v>
      </c>
    </row>
    <row r="11" s="16" customFormat="1" customHeight="1" spans="1:14">
      <c r="A11" s="29" t="s">
        <v>39</v>
      </c>
      <c r="B11" s="29"/>
      <c r="C11" s="29"/>
      <c r="D11" s="29"/>
      <c r="E11" s="29"/>
      <c r="F11" s="30" t="s">
        <v>40</v>
      </c>
      <c r="G11" s="29"/>
      <c r="H11" s="29"/>
      <c r="I11" s="29"/>
      <c r="J11" s="29"/>
      <c r="K11" s="29"/>
      <c r="L11" s="29"/>
      <c r="M11" s="29"/>
      <c r="N11" s="29"/>
    </row>
    <row r="12" s="16" customFormat="1" customHeight="1" spans="1:14">
      <c r="A12" s="43" t="s">
        <v>41</v>
      </c>
      <c r="B12" s="43"/>
      <c r="C12" s="43"/>
      <c r="D12" s="43"/>
      <c r="E12" s="43"/>
      <c r="F12" s="44" t="s">
        <v>42</v>
      </c>
      <c r="G12" s="45"/>
      <c r="H12" s="45"/>
      <c r="I12" s="45"/>
      <c r="J12" s="45"/>
      <c r="K12" s="45"/>
      <c r="L12" s="45"/>
      <c r="M12" s="45"/>
      <c r="N12" s="45"/>
    </row>
    <row r="13" s="16" customFormat="1" customHeight="1" spans="1:14">
      <c r="A13" s="43" t="s">
        <v>43</v>
      </c>
      <c r="B13" s="43"/>
      <c r="C13" s="43"/>
      <c r="D13" s="43"/>
      <c r="E13" s="43"/>
      <c r="F13" s="44" t="s">
        <v>44</v>
      </c>
      <c r="G13" s="45"/>
      <c r="H13" s="45"/>
      <c r="I13" s="45"/>
      <c r="J13" s="45"/>
      <c r="K13" s="45"/>
      <c r="L13" s="45"/>
      <c r="M13" s="45"/>
      <c r="N13" s="45"/>
    </row>
    <row r="14" s="16" customFormat="1" customHeight="1" spans="1:14">
      <c r="A14" s="43" t="s">
        <v>43</v>
      </c>
      <c r="B14" s="43"/>
      <c r="C14" s="43"/>
      <c r="D14" s="43"/>
      <c r="E14" s="43"/>
      <c r="F14" s="44" t="s">
        <v>45</v>
      </c>
      <c r="G14" s="45"/>
      <c r="H14" s="45"/>
      <c r="I14" s="45"/>
      <c r="J14" s="45"/>
      <c r="K14" s="45"/>
      <c r="L14" s="45"/>
      <c r="M14" s="45"/>
      <c r="N14" s="45"/>
    </row>
  </sheetData>
  <mergeCells count="14">
    <mergeCell ref="A1:N1"/>
    <mergeCell ref="C2:G2"/>
    <mergeCell ref="I2:N2"/>
    <mergeCell ref="I3:N3"/>
    <mergeCell ref="B9:H9"/>
    <mergeCell ref="B10:H10"/>
    <mergeCell ref="A11:E11"/>
    <mergeCell ref="F11:N11"/>
    <mergeCell ref="A12:E12"/>
    <mergeCell ref="F12:N12"/>
    <mergeCell ref="A13:E13"/>
    <mergeCell ref="F13:N13"/>
    <mergeCell ref="A14:E14"/>
    <mergeCell ref="F14:N14"/>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11"/>
  <sheetViews>
    <sheetView showGridLines="0" workbookViewId="0">
      <selection activeCell="B22" sqref="B22"/>
    </sheetView>
  </sheetViews>
  <sheetFormatPr defaultColWidth="8.66666666666667" defaultRowHeight="14" customHeight="1" outlineLevelCol="5"/>
  <cols>
    <col min="1" max="1" width="20.5" style="2" customWidth="1"/>
    <col min="2" max="2" width="14.8333333333333" style="2" customWidth="1"/>
    <col min="3" max="3" width="38.5" style="2" customWidth="1"/>
    <col min="6" max="7" width="39.5" style="2" customWidth="1"/>
  </cols>
  <sheetData>
    <row r="1" s="1" customFormat="1" customHeight="1" spans="1:6">
      <c r="A1" s="3" t="s">
        <v>46</v>
      </c>
      <c r="B1" s="4"/>
      <c r="C1" s="4"/>
      <c r="D1" s="4"/>
      <c r="E1" s="4"/>
      <c r="F1" s="4"/>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ht="16" customHeight="1" spans="1:3">
      <c r="A5" s="5" t="s">
        <v>47</v>
      </c>
      <c r="B5" s="6" t="s">
        <v>48</v>
      </c>
      <c r="C5" s="7" t="s">
        <v>49</v>
      </c>
    </row>
    <row r="6" s="1" customFormat="1" ht="16.25" customHeight="1" spans="1:3">
      <c r="A6" s="8" t="s">
        <v>50</v>
      </c>
      <c r="B6" s="9" t="s">
        <v>51</v>
      </c>
      <c r="C6" s="10" t="s">
        <v>52</v>
      </c>
    </row>
    <row r="7" s="1" customFormat="1" ht="16.25" customHeight="1" spans="1:3">
      <c r="A7" s="8" t="s">
        <v>53</v>
      </c>
      <c r="B7" s="9" t="s">
        <v>54</v>
      </c>
      <c r="C7" s="10" t="s">
        <v>55</v>
      </c>
    </row>
    <row r="8" s="1" customFormat="1" ht="16.25" customHeight="1" spans="1:3">
      <c r="A8" s="8" t="s">
        <v>56</v>
      </c>
      <c r="B8" s="9" t="s">
        <v>57</v>
      </c>
      <c r="C8" s="10" t="s">
        <v>58</v>
      </c>
    </row>
    <row r="9" s="1" customFormat="1" ht="16.25" customHeight="1" spans="1:3">
      <c r="A9" s="8" t="s">
        <v>59</v>
      </c>
      <c r="B9" s="9" t="s">
        <v>60</v>
      </c>
      <c r="C9" s="10" t="s">
        <v>61</v>
      </c>
    </row>
    <row r="10" s="1" customFormat="1" ht="16.25" customHeight="1" spans="1:3">
      <c r="A10" s="11" t="s">
        <v>62</v>
      </c>
      <c r="B10" s="12" t="s">
        <v>63</v>
      </c>
      <c r="C10" s="13" t="s">
        <v>64</v>
      </c>
    </row>
    <row r="11" s="1" customFormat="1" ht="14.75" customHeight="1"/>
  </sheetData>
  <mergeCells count="1">
    <mergeCell ref="A1:F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2</vt:i4>
      </vt:variant>
    </vt:vector>
  </HeadingPairs>
  <TitlesOfParts>
    <vt:vector size="2" baseType="lpstr">
      <vt:lpstr>样表</vt:lpstr>
      <vt:lpstr>填表说明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admin</cp:lastModifiedBy>
  <dcterms:created xsi:type="dcterms:W3CDTF">2006-09-16T00:00:00Z</dcterms:created>
  <dcterms:modified xsi:type="dcterms:W3CDTF">2025-01-08T03:15:43Z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2052-11.8.2.12085</vt:lpwstr>
  </property>
  <property fmtid="{D5CDD505-2E9C-101B-9397-08002B2CF9AE}" pid="3" name="ICV">
    <vt:lpwstr>8ACC9560597C468A9C7F3726E6D10FF3_12</vt:lpwstr>
  </property>
</Properties>
</file>