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n/Documents/Digital Humanities/D Texts Project/"/>
    </mc:Choice>
  </mc:AlternateContent>
  <xr:revisionPtr revIDLastSave="0" documentId="13_ncr:1_{40ADD610-2E80-AE4C-8F03-CEC5C9E2B1EB}" xr6:coauthVersionLast="45" xr6:coauthVersionMax="45" xr10:uidLastSave="{00000000-0000-0000-0000-000000000000}"/>
  <bookViews>
    <workbookView xWindow="0" yWindow="460" windowWidth="20480" windowHeight="1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6" i="1"/>
  <c r="F44" i="1"/>
  <c r="F80" i="1"/>
  <c r="F83" i="1"/>
  <c r="F20" i="1"/>
  <c r="F60" i="1"/>
  <c r="F54" i="1"/>
  <c r="F93" i="1"/>
  <c r="F119" i="1"/>
  <c r="F82" i="1"/>
  <c r="F86" i="1"/>
  <c r="F87" i="1"/>
  <c r="F49" i="1"/>
  <c r="F76" i="1"/>
  <c r="F48" i="1"/>
  <c r="F91" i="1"/>
  <c r="F90" i="1"/>
  <c r="F114" i="1"/>
  <c r="F105" i="1"/>
  <c r="F38" i="1"/>
  <c r="F94" i="1"/>
  <c r="F77" i="1"/>
  <c r="F112" i="1"/>
  <c r="F53" i="1"/>
  <c r="F5" i="1"/>
  <c r="F120" i="1"/>
  <c r="F43" i="1"/>
  <c r="F22" i="1"/>
  <c r="F69" i="1"/>
  <c r="F117" i="1"/>
  <c r="F92" i="1"/>
  <c r="F116" i="1"/>
  <c r="F121" i="1"/>
  <c r="F79" i="1"/>
  <c r="F2" i="1"/>
  <c r="F26" i="1"/>
  <c r="F97" i="1"/>
  <c r="F28" i="1"/>
  <c r="F98" i="1"/>
  <c r="F45" i="1"/>
  <c r="F100" i="1"/>
  <c r="F56" i="1"/>
  <c r="F39" i="1"/>
  <c r="F118" i="1"/>
  <c r="F10" i="1"/>
  <c r="F9" i="1"/>
  <c r="F58" i="1"/>
  <c r="F4" i="1"/>
  <c r="F51" i="1"/>
  <c r="F29" i="1"/>
  <c r="F68" i="1"/>
  <c r="F81" i="1"/>
  <c r="F14" i="1"/>
  <c r="F109" i="1"/>
  <c r="F122" i="1"/>
  <c r="F70" i="1"/>
  <c r="F99" i="1"/>
  <c r="F7" i="1"/>
  <c r="F73" i="1"/>
  <c r="F65" i="1"/>
  <c r="F63" i="1"/>
  <c r="F25" i="1"/>
  <c r="F101" i="1"/>
  <c r="F72" i="1"/>
  <c r="F84" i="1"/>
  <c r="F108" i="1"/>
  <c r="F88" i="1"/>
  <c r="F40" i="1"/>
  <c r="F75" i="1"/>
  <c r="F21" i="1"/>
  <c r="F111" i="1"/>
  <c r="F78" i="1"/>
  <c r="F16" i="1"/>
  <c r="F115" i="1"/>
  <c r="F107" i="1"/>
  <c r="F55" i="1"/>
  <c r="F103" i="1"/>
  <c r="F37" i="1"/>
  <c r="F17" i="1"/>
  <c r="F62" i="1"/>
  <c r="F35" i="1"/>
  <c r="F95" i="1"/>
  <c r="F47" i="1"/>
  <c r="F19" i="1"/>
  <c r="F32" i="1"/>
  <c r="F74" i="1"/>
  <c r="F61" i="1"/>
  <c r="F24" i="1"/>
  <c r="F36" i="1"/>
  <c r="F50" i="1"/>
  <c r="F42" i="1"/>
  <c r="F12" i="1"/>
  <c r="F6" i="1"/>
  <c r="F106" i="1"/>
  <c r="F34" i="1"/>
  <c r="F11" i="1"/>
  <c r="F15" i="1"/>
  <c r="F64" i="1"/>
  <c r="F66" i="1"/>
  <c r="F110" i="1"/>
  <c r="F113" i="1"/>
  <c r="F57" i="1"/>
  <c r="F41" i="1"/>
  <c r="F71" i="1"/>
  <c r="F30" i="1"/>
  <c r="F23" i="1"/>
  <c r="F27" i="1"/>
  <c r="F96" i="1"/>
  <c r="F18" i="1"/>
  <c r="F102" i="1"/>
  <c r="F13" i="1"/>
  <c r="F8" i="1"/>
  <c r="F89" i="1"/>
  <c r="F52" i="1"/>
  <c r="F59" i="1"/>
  <c r="F85" i="1"/>
  <c r="F67" i="1"/>
  <c r="F33" i="1"/>
  <c r="F104" i="1"/>
  <c r="F31" i="1"/>
  <c r="F3" i="1"/>
</calcChain>
</file>

<file path=xl/sharedStrings.xml><?xml version="1.0" encoding="utf-8"?>
<sst xmlns="http://schemas.openxmlformats.org/spreadsheetml/2006/main" count="129" uniqueCount="129">
  <si>
    <t>Character</t>
  </si>
  <si>
    <t>Guanzi_管子_Neiye_內業.txt</t>
  </si>
  <si>
    <t>Huainanzi_淮南子_chu_zhen_xun_俶真訓.txt</t>
  </si>
  <si>
    <t>Laozi_老子_Daodejing_道德經.txt</t>
  </si>
  <si>
    <t>Zhuangzi_莊子_Qiwulun_齊物論.txt</t>
  </si>
  <si>
    <t>為</t>
  </si>
  <si>
    <t>死</t>
  </si>
  <si>
    <t>入</t>
  </si>
  <si>
    <t>見</t>
  </si>
  <si>
    <t>固</t>
  </si>
  <si>
    <t>間</t>
  </si>
  <si>
    <t>愛</t>
  </si>
  <si>
    <t>解</t>
  </si>
  <si>
    <t>止</t>
  </si>
  <si>
    <t>仁</t>
  </si>
  <si>
    <t>言</t>
  </si>
  <si>
    <t>物</t>
  </si>
  <si>
    <t>色</t>
  </si>
  <si>
    <t>成</t>
  </si>
  <si>
    <t>末</t>
  </si>
  <si>
    <t>中</t>
  </si>
  <si>
    <t>神</t>
  </si>
  <si>
    <t>民</t>
  </si>
  <si>
    <t>窮</t>
  </si>
  <si>
    <t>怒</t>
  </si>
  <si>
    <t>處</t>
  </si>
  <si>
    <t>門</t>
  </si>
  <si>
    <t>冬</t>
  </si>
  <si>
    <t>聞</t>
  </si>
  <si>
    <t>獨</t>
  </si>
  <si>
    <t>非</t>
  </si>
  <si>
    <t>大</t>
  </si>
  <si>
    <t>使</t>
  </si>
  <si>
    <t>親</t>
  </si>
  <si>
    <t>道</t>
  </si>
  <si>
    <t>一</t>
  </si>
  <si>
    <t>日</t>
  </si>
  <si>
    <t>守</t>
  </si>
  <si>
    <t>外</t>
  </si>
  <si>
    <t>地</t>
  </si>
  <si>
    <t>聲</t>
  </si>
  <si>
    <t>求</t>
  </si>
  <si>
    <t>和</t>
  </si>
  <si>
    <t>形</t>
  </si>
  <si>
    <t>方</t>
  </si>
  <si>
    <t>老</t>
  </si>
  <si>
    <t>行</t>
  </si>
  <si>
    <t>來</t>
  </si>
  <si>
    <t>萬</t>
  </si>
  <si>
    <t>用</t>
  </si>
  <si>
    <t>從</t>
  </si>
  <si>
    <t>化</t>
  </si>
  <si>
    <t>本</t>
  </si>
  <si>
    <t>昧</t>
  </si>
  <si>
    <t>德</t>
  </si>
  <si>
    <t>清</t>
  </si>
  <si>
    <t>春</t>
  </si>
  <si>
    <t>聖</t>
  </si>
  <si>
    <t>君</t>
  </si>
  <si>
    <t>事</t>
  </si>
  <si>
    <t>己</t>
  </si>
  <si>
    <t>加</t>
  </si>
  <si>
    <t>居</t>
  </si>
  <si>
    <t>時</t>
  </si>
  <si>
    <t>根</t>
  </si>
  <si>
    <t>正</t>
  </si>
  <si>
    <t>復</t>
  </si>
  <si>
    <t>義</t>
  </si>
  <si>
    <t>存</t>
  </si>
  <si>
    <t>天</t>
  </si>
  <si>
    <t>口</t>
  </si>
  <si>
    <t>似</t>
  </si>
  <si>
    <t>應</t>
  </si>
  <si>
    <t>師</t>
  </si>
  <si>
    <t>自</t>
  </si>
  <si>
    <t>動</t>
  </si>
  <si>
    <t>音</t>
  </si>
  <si>
    <t>明</t>
  </si>
  <si>
    <t>耳</t>
  </si>
  <si>
    <t>人</t>
  </si>
  <si>
    <t>長</t>
  </si>
  <si>
    <t>心</t>
  </si>
  <si>
    <t>生</t>
  </si>
  <si>
    <t>魚</t>
  </si>
  <si>
    <t>身</t>
  </si>
  <si>
    <t>定</t>
  </si>
  <si>
    <t>榮</t>
  </si>
  <si>
    <t>同</t>
  </si>
  <si>
    <t>恐</t>
  </si>
  <si>
    <t>欲</t>
  </si>
  <si>
    <t>離</t>
  </si>
  <si>
    <t>治</t>
  </si>
  <si>
    <t>無</t>
  </si>
  <si>
    <t>藏</t>
  </si>
  <si>
    <t>川</t>
  </si>
  <si>
    <t>高</t>
  </si>
  <si>
    <t>達</t>
  </si>
  <si>
    <t>亡</t>
  </si>
  <si>
    <t>小</t>
  </si>
  <si>
    <t>氣</t>
  </si>
  <si>
    <t>通</t>
  </si>
  <si>
    <t>惑</t>
  </si>
  <si>
    <t>知</t>
  </si>
  <si>
    <t>辯</t>
  </si>
  <si>
    <t>發</t>
  </si>
  <si>
    <t>歸</t>
  </si>
  <si>
    <t>畏</t>
  </si>
  <si>
    <t>樂</t>
  </si>
  <si>
    <t>陽</t>
  </si>
  <si>
    <t>家</t>
  </si>
  <si>
    <t>往</t>
  </si>
  <si>
    <t>公</t>
  </si>
  <si>
    <t>亂</t>
  </si>
  <si>
    <t>周</t>
  </si>
  <si>
    <t>害</t>
  </si>
  <si>
    <t>古</t>
  </si>
  <si>
    <t>遇</t>
  </si>
  <si>
    <t>合</t>
  </si>
  <si>
    <t>福</t>
  </si>
  <si>
    <t>予</t>
  </si>
  <si>
    <t>憂</t>
  </si>
  <si>
    <t>今</t>
  </si>
  <si>
    <t>我</t>
  </si>
  <si>
    <t>圖</t>
  </si>
  <si>
    <t>食</t>
  </si>
  <si>
    <t>利</t>
  </si>
  <si>
    <t>Totals</t>
  </si>
  <si>
    <t>Standard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</si>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</sst>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  <family val="2"/>
    </font>
    <font>
      <sz val="10"/>
      <name val="WenQuanYi Zen Hei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3"/>
  <sheetViews>
    <sheetView tabSelected="1" zoomScale="125" workbookViewId="0">
      <selection activeCell="E25" sqref="E25"/>
    </sheetView>
  </sheetViews>
  <sheetFormatPr baseColWidth="10" defaultColWidth="14.5" defaultRowHeight="15.75" customHeight="1"/>
  <cols>
    <col min="3" max="3" width="14.83203125" customWidth="1"/>
    <col min="4" max="4" width="19.1640625" customWidth="1"/>
    <col min="5" max="5" width="13.1640625" customWidth="1"/>
    <col min="6" max="6" width="15.83203125" customWidth="1"/>
    <col min="7" max="7" width="19.6640625" customWidth="1"/>
  </cols>
  <sheetData>
    <row r="1" spans="1:8" ht="15.75" customHeight="1">
      <c r="A1" s="1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126</v>
      </c>
      <c r="G1" s="2" t="s">
        <v>127</v>
      </c>
      <c r="H1" s="2" t="s">
        <v>128</v>
      </c>
    </row>
    <row r="2" spans="1:8" ht="15.75" customHeight="1">
      <c r="A2" s="2" t="s">
        <v>92</v>
      </c>
      <c r="B2" s="3">
        <v>156662</v>
      </c>
      <c r="C2" s="3">
        <v>104310</v>
      </c>
      <c r="D2" s="3">
        <v>88819</v>
      </c>
      <c r="E2" s="3">
        <v>123132</v>
      </c>
      <c r="F2">
        <f>SUM(B2:E2)</f>
        <v>472923</v>
      </c>
      <c r="G2">
        <f>_xlfn.STDEV.S(B2:E2)</f>
        <v>29210.851560963893</v>
      </c>
      <c r="H2">
        <f>AVERAGE(B2,C2,D2,E2)</f>
        <v>118230.75</v>
      </c>
    </row>
    <row r="3" spans="1:8" ht="15.75" customHeight="1">
      <c r="A3" s="2" t="s">
        <v>5</v>
      </c>
      <c r="B3" s="3">
        <v>175275</v>
      </c>
      <c r="C3" s="3">
        <v>112545</v>
      </c>
      <c r="D3" s="3">
        <v>62696</v>
      </c>
      <c r="E3" s="3">
        <v>77163</v>
      </c>
      <c r="F3">
        <f>SUM(B3:E3)</f>
        <v>427679</v>
      </c>
      <c r="G3">
        <f>_xlfn.STDEV.S(B3:E3)</f>
        <v>50150.732379996203</v>
      </c>
      <c r="H3">
        <f>AVERAGE(B3,C3,D3,E3)</f>
        <v>106919.75</v>
      </c>
    </row>
    <row r="4" spans="1:8" ht="13">
      <c r="A4" s="2" t="s">
        <v>79</v>
      </c>
      <c r="B4" s="3">
        <v>131844</v>
      </c>
      <c r="C4" s="3">
        <v>63135</v>
      </c>
      <c r="D4" s="3">
        <v>94044</v>
      </c>
      <c r="E4" s="3">
        <v>82088</v>
      </c>
      <c r="F4">
        <f>SUM(B4:E4)</f>
        <v>371111</v>
      </c>
      <c r="G4">
        <f>_xlfn.STDEV.S(B4:E4)</f>
        <v>28987.000884016961</v>
      </c>
      <c r="H4">
        <f>AVERAGE(B4,C4,D4,E4)</f>
        <v>92777.75</v>
      </c>
    </row>
    <row r="5" spans="1:8" ht="13">
      <c r="A5" s="2" t="s">
        <v>102</v>
      </c>
      <c r="B5" s="3">
        <v>93067</v>
      </c>
      <c r="C5" s="3">
        <v>153719</v>
      </c>
      <c r="D5" s="3">
        <v>57471</v>
      </c>
      <c r="E5" s="3">
        <v>49253</v>
      </c>
      <c r="F5">
        <f>SUM(B5:E5)</f>
        <v>353510</v>
      </c>
      <c r="G5">
        <f>_xlfn.STDEV.S(B5:E5)</f>
        <v>47530.485918688719</v>
      </c>
      <c r="H5">
        <f>AVERAGE(B5,C5,D5,E5)</f>
        <v>88377.5</v>
      </c>
    </row>
    <row r="6" spans="1:8" ht="13">
      <c r="A6" s="2" t="s">
        <v>34</v>
      </c>
      <c r="B6" s="3">
        <v>119435</v>
      </c>
      <c r="C6" s="3">
        <v>46665</v>
      </c>
      <c r="D6" s="3">
        <v>114943</v>
      </c>
      <c r="E6" s="3">
        <v>62387</v>
      </c>
      <c r="F6">
        <f>SUM(B6:E6)</f>
        <v>343430</v>
      </c>
      <c r="G6">
        <f>_xlfn.STDEV.S(B6:E6)</f>
        <v>36789.179763439504</v>
      </c>
      <c r="H6">
        <f>AVERAGE(B6,C6,D6,E6)</f>
        <v>85857.5</v>
      </c>
    </row>
    <row r="7" spans="1:8" ht="13">
      <c r="A7" s="2" t="s">
        <v>69</v>
      </c>
      <c r="B7" s="3">
        <v>144253</v>
      </c>
      <c r="C7" s="3">
        <v>32940</v>
      </c>
      <c r="D7" s="3">
        <v>88819</v>
      </c>
      <c r="E7" s="3">
        <v>64029</v>
      </c>
      <c r="F7">
        <f>SUM(B7:E7)</f>
        <v>330041</v>
      </c>
      <c r="G7">
        <f>_xlfn.STDEV.S(B7:E7)</f>
        <v>47084.08715886221</v>
      </c>
      <c r="H7">
        <f>AVERAGE(B7,C7,D7,E7)</f>
        <v>82510.25</v>
      </c>
    </row>
    <row r="8" spans="1:8" ht="13">
      <c r="A8" s="2" t="s">
        <v>16</v>
      </c>
      <c r="B8" s="3">
        <v>57391</v>
      </c>
      <c r="C8" s="3">
        <v>54900</v>
      </c>
      <c r="D8" s="3">
        <v>73145</v>
      </c>
      <c r="E8" s="3">
        <v>65671</v>
      </c>
      <c r="F8">
        <f>SUM(B8:E8)</f>
        <v>251107</v>
      </c>
      <c r="G8">
        <f>_xlfn.STDEV.S(B8:E8)</f>
        <v>8305.1547196103857</v>
      </c>
      <c r="H8">
        <f>AVERAGE(B8,C8,D8,E8)</f>
        <v>62776.75</v>
      </c>
    </row>
    <row r="9" spans="1:8" ht="13">
      <c r="A9" s="2" t="s">
        <v>81</v>
      </c>
      <c r="B9" s="3">
        <v>15511</v>
      </c>
      <c r="C9" s="3">
        <v>19215</v>
      </c>
      <c r="D9" s="3">
        <v>182863</v>
      </c>
      <c r="E9" s="3">
        <v>29552</v>
      </c>
      <c r="F9">
        <f>SUM(B9:E9)</f>
        <v>247141</v>
      </c>
      <c r="G9">
        <f>_xlfn.STDEV.S(B9:E9)</f>
        <v>80936.881475114089</v>
      </c>
      <c r="H9">
        <f>AVERAGE(B9,C9,D9,E9)</f>
        <v>61785.25</v>
      </c>
    </row>
    <row r="10" spans="1:8" ht="13">
      <c r="A10" s="2" t="s">
        <v>82</v>
      </c>
      <c r="B10" s="3">
        <v>58942</v>
      </c>
      <c r="C10" s="3">
        <v>24705</v>
      </c>
      <c r="D10" s="3">
        <v>114943</v>
      </c>
      <c r="E10" s="3">
        <v>41044</v>
      </c>
      <c r="F10">
        <f>SUM(B10:E10)</f>
        <v>239634</v>
      </c>
      <c r="G10">
        <f>_xlfn.STDEV.S(B10:E10)</f>
        <v>39263.579752742873</v>
      </c>
      <c r="H10">
        <f>AVERAGE(B10,C10,D10,E10)</f>
        <v>59908.5</v>
      </c>
    </row>
    <row r="11" spans="1:8" ht="13">
      <c r="A11" s="2" t="s">
        <v>31</v>
      </c>
      <c r="B11" s="3">
        <v>89964</v>
      </c>
      <c r="C11" s="3">
        <v>52155</v>
      </c>
      <c r="D11" s="3">
        <v>47022</v>
      </c>
      <c r="E11" s="3">
        <v>39402</v>
      </c>
      <c r="F11">
        <f>SUM(B11:E11)</f>
        <v>228543</v>
      </c>
      <c r="G11">
        <f>_xlfn.STDEV.S(B11:E11)</f>
        <v>22503.893713088852</v>
      </c>
      <c r="H11">
        <f>AVERAGE(B11,C11,D11,E11)</f>
        <v>57135.75</v>
      </c>
    </row>
    <row r="12" spans="1:8" ht="13">
      <c r="A12" s="2" t="s">
        <v>35</v>
      </c>
      <c r="B12" s="3">
        <v>23267</v>
      </c>
      <c r="C12" s="3">
        <v>49410</v>
      </c>
      <c r="D12" s="3">
        <v>78370</v>
      </c>
      <c r="E12" s="3">
        <v>45969</v>
      </c>
      <c r="F12">
        <f>SUM(B12:E12)</f>
        <v>197016</v>
      </c>
      <c r="G12">
        <f>_xlfn.STDEV.S(B12:E12)</f>
        <v>22611.80507316182</v>
      </c>
      <c r="H12">
        <f>AVERAGE(B12,C12,D12,E12)</f>
        <v>49254</v>
      </c>
    </row>
    <row r="13" spans="1:8" ht="13">
      <c r="A13" s="2" t="s">
        <v>15</v>
      </c>
      <c r="B13" s="3">
        <v>32573</v>
      </c>
      <c r="C13" s="3">
        <v>74115</v>
      </c>
      <c r="D13" s="3">
        <v>47022</v>
      </c>
      <c r="E13" s="3">
        <v>8209</v>
      </c>
      <c r="F13">
        <f>SUM(B13:E13)</f>
        <v>161919</v>
      </c>
      <c r="G13">
        <f>_xlfn.STDEV.S(B13:E13)</f>
        <v>27556.300421440224</v>
      </c>
      <c r="H13">
        <f>AVERAGE(B13,C13,D13,E13)</f>
        <v>40479.75</v>
      </c>
    </row>
    <row r="14" spans="1:8" ht="13">
      <c r="A14" s="2" t="s">
        <v>74</v>
      </c>
      <c r="B14" s="3">
        <v>51187</v>
      </c>
      <c r="C14" s="3">
        <v>30195</v>
      </c>
      <c r="D14" s="3">
        <v>67921</v>
      </c>
      <c r="E14" s="3">
        <v>9851</v>
      </c>
      <c r="F14">
        <f>SUM(B14:E14)</f>
        <v>159154</v>
      </c>
      <c r="G14">
        <f>_xlfn.STDEV.S(B14:E14)</f>
        <v>25229.959089674852</v>
      </c>
      <c r="H14">
        <f>AVERAGE(B14,C14,D14,E14)</f>
        <v>39788.5</v>
      </c>
    </row>
    <row r="15" spans="1:8" ht="13">
      <c r="A15" s="2" t="s">
        <v>30</v>
      </c>
      <c r="B15" s="3">
        <v>15511</v>
      </c>
      <c r="C15" s="3">
        <v>104310</v>
      </c>
      <c r="D15" s="3">
        <v>5225</v>
      </c>
      <c r="E15" s="3">
        <v>32835</v>
      </c>
      <c r="F15">
        <f>SUM(B15:E15)</f>
        <v>157881</v>
      </c>
      <c r="G15">
        <f>_xlfn.STDEV.S(B15:E15)</f>
        <v>44702.731201982133</v>
      </c>
      <c r="H15">
        <f t="shared" ref="H15:H25" si="0">AVERAGE(B15,C15,D15,E15)</f>
        <v>39470.25</v>
      </c>
    </row>
    <row r="16" spans="1:8" ht="13">
      <c r="A16" s="2" t="s">
        <v>54</v>
      </c>
      <c r="B16" s="3">
        <v>69800</v>
      </c>
      <c r="C16" s="3">
        <v>5490</v>
      </c>
      <c r="D16" s="3">
        <v>41797</v>
      </c>
      <c r="E16" s="3">
        <v>36119</v>
      </c>
      <c r="F16">
        <f>SUM(B16:E16)</f>
        <v>153206</v>
      </c>
      <c r="G16">
        <f>_xlfn.STDEV.S(B16:E16)</f>
        <v>26367.479091992594</v>
      </c>
      <c r="H16">
        <f t="shared" si="0"/>
        <v>38301.5</v>
      </c>
    </row>
    <row r="17" spans="1:8" ht="13">
      <c r="A17" s="2" t="s">
        <v>48</v>
      </c>
      <c r="B17" s="3">
        <v>32573</v>
      </c>
      <c r="C17" s="3">
        <v>21960</v>
      </c>
      <c r="D17" s="3">
        <v>47022</v>
      </c>
      <c r="E17" s="3">
        <v>47611</v>
      </c>
      <c r="F17">
        <f>SUM(B17:E17)</f>
        <v>149166</v>
      </c>
      <c r="G17">
        <f>_xlfn.STDEV.S(B17:E17)</f>
        <v>12362.494961239283</v>
      </c>
      <c r="H17">
        <f t="shared" si="0"/>
        <v>37291.5</v>
      </c>
    </row>
    <row r="18" spans="1:8" ht="13">
      <c r="A18" s="2" t="s">
        <v>18</v>
      </c>
      <c r="B18" s="3">
        <v>26369</v>
      </c>
      <c r="C18" s="3">
        <v>65880</v>
      </c>
      <c r="D18" s="3">
        <v>41797</v>
      </c>
      <c r="E18" s="3">
        <v>9851</v>
      </c>
      <c r="F18">
        <f>SUM(B18:E18)</f>
        <v>143897</v>
      </c>
      <c r="G18">
        <f>_xlfn.STDEV.S(B18:E18)</f>
        <v>23825.35986961512</v>
      </c>
      <c r="H18">
        <f t="shared" si="0"/>
        <v>35974.25</v>
      </c>
    </row>
    <row r="19" spans="1:8" ht="13">
      <c r="A19" s="2" t="s">
        <v>43</v>
      </c>
      <c r="B19" s="3">
        <v>3102</v>
      </c>
      <c r="C19" s="3">
        <v>16470</v>
      </c>
      <c r="D19" s="3">
        <v>78370</v>
      </c>
      <c r="E19" s="3">
        <v>37761</v>
      </c>
      <c r="F19">
        <f>SUM(B19:E19)</f>
        <v>135703</v>
      </c>
      <c r="G19">
        <f>_xlfn.STDEV.S(B19:E19)</f>
        <v>32887.724522228658</v>
      </c>
      <c r="H19">
        <f t="shared" si="0"/>
        <v>33925.75</v>
      </c>
    </row>
    <row r="20" spans="1:8" ht="13">
      <c r="A20" s="2" t="s">
        <v>122</v>
      </c>
      <c r="B20" s="3">
        <v>29471</v>
      </c>
      <c r="C20" s="3">
        <v>71370</v>
      </c>
      <c r="D20" s="3">
        <v>15674</v>
      </c>
      <c r="E20" s="3">
        <v>16418</v>
      </c>
      <c r="F20">
        <f>SUM(B20:E20)</f>
        <v>132933</v>
      </c>
      <c r="G20">
        <f>_xlfn.STDEV.S(B20:E20)</f>
        <v>26202.074464629703</v>
      </c>
      <c r="H20">
        <f t="shared" si="0"/>
        <v>33233.25</v>
      </c>
    </row>
    <row r="21" spans="1:8" ht="13">
      <c r="A21" s="2" t="s">
        <v>57</v>
      </c>
      <c r="B21" s="3">
        <v>51187</v>
      </c>
      <c r="C21" s="3">
        <v>27450</v>
      </c>
      <c r="D21" s="3">
        <v>15674</v>
      </c>
      <c r="E21" s="3">
        <v>26268</v>
      </c>
      <c r="F21">
        <f>SUM(B21:E21)</f>
        <v>120579</v>
      </c>
      <c r="G21">
        <f>_xlfn.STDEV.S(B21:E21)</f>
        <v>14994.107273081205</v>
      </c>
      <c r="H21">
        <f t="shared" si="0"/>
        <v>30144.75</v>
      </c>
    </row>
    <row r="22" spans="1:8" ht="13">
      <c r="A22" s="2" t="s">
        <v>99</v>
      </c>
      <c r="B22" s="3">
        <v>4653</v>
      </c>
      <c r="C22" s="3">
        <v>5490</v>
      </c>
      <c r="D22" s="3">
        <v>94044</v>
      </c>
      <c r="E22" s="3">
        <v>14776</v>
      </c>
      <c r="F22">
        <f>SUM(B22:E22)</f>
        <v>118963</v>
      </c>
      <c r="G22">
        <f>_xlfn.STDEV.S(B22:E22)</f>
        <v>43113.593288544158</v>
      </c>
      <c r="H22">
        <f t="shared" si="0"/>
        <v>29740.75</v>
      </c>
    </row>
    <row r="23" spans="1:8" ht="13">
      <c r="A23" s="2" t="s">
        <v>21</v>
      </c>
      <c r="B23" s="3">
        <v>12409</v>
      </c>
      <c r="C23" s="3">
        <v>8235</v>
      </c>
      <c r="D23" s="3">
        <v>36573</v>
      </c>
      <c r="E23" s="3">
        <v>55820</v>
      </c>
      <c r="F23">
        <f>SUM(B23:E23)</f>
        <v>113037</v>
      </c>
      <c r="G23">
        <f>_xlfn.STDEV.S(B23:E23)</f>
        <v>22217.968649646318</v>
      </c>
      <c r="H23">
        <f t="shared" si="0"/>
        <v>28259.25</v>
      </c>
    </row>
    <row r="24" spans="1:8" ht="13">
      <c r="A24" s="2" t="s">
        <v>39</v>
      </c>
      <c r="B24" s="3">
        <v>27920</v>
      </c>
      <c r="C24" s="3">
        <v>13725</v>
      </c>
      <c r="D24" s="3">
        <v>36573</v>
      </c>
      <c r="E24" s="3">
        <v>32835</v>
      </c>
      <c r="F24">
        <f>SUM(B24:E24)</f>
        <v>111053</v>
      </c>
      <c r="G24">
        <f>_xlfn.STDEV.S(B24:E24)</f>
        <v>10007.187029830111</v>
      </c>
      <c r="H24">
        <f t="shared" si="0"/>
        <v>27763.25</v>
      </c>
    </row>
    <row r="25" spans="1:8" ht="13">
      <c r="A25" s="2" t="s">
        <v>65</v>
      </c>
      <c r="B25" s="3">
        <v>10858</v>
      </c>
      <c r="C25" s="3">
        <v>32940</v>
      </c>
      <c r="D25" s="3">
        <v>62696</v>
      </c>
      <c r="E25" s="3">
        <v>1642</v>
      </c>
      <c r="F25">
        <f>SUM(B25:E25)</f>
        <v>108136</v>
      </c>
      <c r="G25">
        <f>_xlfn.STDEV.S(B25:E25)</f>
        <v>27160.484286305844</v>
      </c>
      <c r="H25">
        <f t="shared" si="0"/>
        <v>27034</v>
      </c>
    </row>
    <row r="26" spans="1:8" ht="13">
      <c r="A26" s="2" t="s">
        <v>91</v>
      </c>
      <c r="B26" s="3">
        <v>20164</v>
      </c>
      <c r="C26" s="3">
        <v>2745</v>
      </c>
      <c r="D26" s="3">
        <v>67921</v>
      </c>
      <c r="E26" s="3">
        <v>14776</v>
      </c>
      <c r="F26">
        <f>SUM(B26:E26)</f>
        <v>105606</v>
      </c>
    </row>
    <row r="27" spans="1:8" ht="13">
      <c r="A27" s="2" t="s">
        <v>20</v>
      </c>
      <c r="B27" s="3">
        <v>10858</v>
      </c>
      <c r="C27" s="3">
        <v>5490</v>
      </c>
      <c r="D27" s="3">
        <v>62696</v>
      </c>
      <c r="E27" s="3">
        <v>24626</v>
      </c>
      <c r="F27">
        <f>SUM(B27:E27)</f>
        <v>103670</v>
      </c>
    </row>
    <row r="28" spans="1:8" ht="13">
      <c r="A28" s="2" t="s">
        <v>89</v>
      </c>
      <c r="B28" s="3">
        <v>40329</v>
      </c>
      <c r="C28" s="3">
        <v>8235</v>
      </c>
      <c r="D28" s="3">
        <v>20899</v>
      </c>
      <c r="E28" s="3">
        <v>29552</v>
      </c>
      <c r="F28">
        <f>SUM(B28:E28)</f>
        <v>99015</v>
      </c>
    </row>
    <row r="29" spans="1:8" ht="13">
      <c r="A29" s="2" t="s">
        <v>77</v>
      </c>
      <c r="B29" s="3">
        <v>18613</v>
      </c>
      <c r="C29" s="3">
        <v>19215</v>
      </c>
      <c r="D29" s="3">
        <v>26123</v>
      </c>
      <c r="E29" s="3">
        <v>29552</v>
      </c>
      <c r="F29">
        <f>SUM(B29:E29)</f>
        <v>93503</v>
      </c>
    </row>
    <row r="30" spans="1:8" ht="13">
      <c r="A30" s="2" t="s">
        <v>22</v>
      </c>
      <c r="B30" s="3">
        <v>51187</v>
      </c>
      <c r="C30" s="3">
        <v>5490</v>
      </c>
      <c r="D30" s="3">
        <v>26123</v>
      </c>
      <c r="E30" s="3">
        <v>9851</v>
      </c>
      <c r="F30">
        <f>SUM(B30:E30)</f>
        <v>92651</v>
      </c>
    </row>
    <row r="31" spans="1:8" ht="13">
      <c r="A31" s="2" t="s">
        <v>6</v>
      </c>
      <c r="B31" s="3">
        <v>27920</v>
      </c>
      <c r="C31" s="3">
        <v>24705</v>
      </c>
      <c r="D31" s="3">
        <v>15674</v>
      </c>
      <c r="E31" s="3">
        <v>21343</v>
      </c>
      <c r="F31">
        <f>SUM(B31:E31)</f>
        <v>89642</v>
      </c>
    </row>
    <row r="32" spans="1:8" ht="13">
      <c r="A32" s="2" t="s">
        <v>42</v>
      </c>
      <c r="B32" s="3">
        <v>12409</v>
      </c>
      <c r="C32" s="3">
        <v>13725</v>
      </c>
      <c r="D32" s="3">
        <v>36573</v>
      </c>
      <c r="E32" s="3">
        <v>26268</v>
      </c>
      <c r="F32">
        <f>SUM(B32:E32)</f>
        <v>88975</v>
      </c>
    </row>
    <row r="33" spans="1:6" ht="13">
      <c r="A33" s="2" t="s">
        <v>8</v>
      </c>
      <c r="B33" s="3">
        <v>21716</v>
      </c>
      <c r="C33" s="3">
        <v>27450</v>
      </c>
      <c r="D33" s="3">
        <v>31348</v>
      </c>
      <c r="E33" s="3">
        <v>8209</v>
      </c>
      <c r="F33">
        <f>SUM(B33:E33)</f>
        <v>88723</v>
      </c>
    </row>
    <row r="34" spans="1:6" ht="13">
      <c r="A34" s="2" t="s">
        <v>32</v>
      </c>
      <c r="B34" s="3">
        <v>17062</v>
      </c>
      <c r="C34" s="3">
        <v>32940</v>
      </c>
      <c r="D34" s="3">
        <v>20899</v>
      </c>
      <c r="E34" s="3">
        <v>13134</v>
      </c>
      <c r="F34">
        <f>SUM(B34:E34)</f>
        <v>84035</v>
      </c>
    </row>
    <row r="35" spans="1:6" ht="13">
      <c r="A35" s="2" t="s">
        <v>46</v>
      </c>
      <c r="B35" s="3">
        <v>31022</v>
      </c>
      <c r="C35" s="3">
        <v>16470</v>
      </c>
      <c r="D35" s="3">
        <v>5225</v>
      </c>
      <c r="E35" s="3">
        <v>31194</v>
      </c>
      <c r="F35">
        <f>SUM(B35:E35)</f>
        <v>83911</v>
      </c>
    </row>
    <row r="36" spans="1:6" ht="13">
      <c r="A36" s="2" t="s">
        <v>38</v>
      </c>
      <c r="B36" s="3">
        <v>1551</v>
      </c>
      <c r="C36" s="3">
        <v>8235</v>
      </c>
      <c r="D36" s="3">
        <v>31348</v>
      </c>
      <c r="E36" s="3">
        <v>32835</v>
      </c>
      <c r="F36">
        <f>SUM(B36:E36)</f>
        <v>73969</v>
      </c>
    </row>
    <row r="37" spans="1:6" ht="13">
      <c r="A37" s="2" t="s">
        <v>49</v>
      </c>
      <c r="B37" s="3">
        <v>32573</v>
      </c>
      <c r="C37" s="3">
        <v>13725</v>
      </c>
      <c r="D37" s="3">
        <v>5225</v>
      </c>
      <c r="E37" s="3">
        <v>18059</v>
      </c>
      <c r="F37">
        <f>SUM(B37:E37)</f>
        <v>69582</v>
      </c>
    </row>
    <row r="38" spans="1:6" ht="13">
      <c r="A38" s="2" t="s">
        <v>107</v>
      </c>
      <c r="B38" s="3">
        <v>12409</v>
      </c>
      <c r="C38" s="3">
        <v>5490</v>
      </c>
      <c r="D38" s="3">
        <v>26123</v>
      </c>
      <c r="E38" s="3">
        <v>22985</v>
      </c>
      <c r="F38">
        <f>SUM(B38:E38)</f>
        <v>67007</v>
      </c>
    </row>
    <row r="39" spans="1:6" ht="13">
      <c r="A39" s="2" t="s">
        <v>84</v>
      </c>
      <c r="B39" s="3">
        <v>34124</v>
      </c>
      <c r="C39" s="3">
        <v>5490</v>
      </c>
      <c r="D39" s="3">
        <v>10449</v>
      </c>
      <c r="E39" s="3">
        <v>16418</v>
      </c>
      <c r="F39">
        <f>SUM(B39:E39)</f>
        <v>66481</v>
      </c>
    </row>
    <row r="40" spans="1:6" ht="13">
      <c r="A40" s="2" t="s">
        <v>59</v>
      </c>
      <c r="B40" s="3">
        <v>32573</v>
      </c>
      <c r="C40" s="3">
        <v>2745</v>
      </c>
      <c r="D40" s="3">
        <v>15674</v>
      </c>
      <c r="E40" s="3">
        <v>14776</v>
      </c>
      <c r="F40">
        <f>SUM(B40:E40)</f>
        <v>65768</v>
      </c>
    </row>
    <row r="41" spans="1:6" ht="13">
      <c r="A41" s="2" t="s">
        <v>24</v>
      </c>
      <c r="B41" s="3">
        <v>1551</v>
      </c>
      <c r="C41" s="3">
        <v>13725</v>
      </c>
      <c r="D41" s="3">
        <v>47022</v>
      </c>
      <c r="E41" s="3">
        <v>1642</v>
      </c>
      <c r="F41">
        <f>SUM(B41:E41)</f>
        <v>63940</v>
      </c>
    </row>
    <row r="42" spans="1:6" ht="13">
      <c r="A42" s="2" t="s">
        <v>36</v>
      </c>
      <c r="B42" s="3">
        <v>9307</v>
      </c>
      <c r="C42" s="3">
        <v>21960</v>
      </c>
      <c r="D42" s="3">
        <v>15674</v>
      </c>
      <c r="E42" s="3">
        <v>16418</v>
      </c>
      <c r="F42">
        <f>SUM(B42:E42)</f>
        <v>63359</v>
      </c>
    </row>
    <row r="43" spans="1:6" ht="13">
      <c r="A43" s="2" t="s">
        <v>100</v>
      </c>
      <c r="B43" s="3">
        <v>1551</v>
      </c>
      <c r="C43" s="3">
        <v>13725</v>
      </c>
      <c r="D43" s="3">
        <v>20899</v>
      </c>
      <c r="E43" s="3">
        <v>24626</v>
      </c>
      <c r="F43">
        <f>SUM(B43:E43)</f>
        <v>60801</v>
      </c>
    </row>
    <row r="44" spans="1:6" ht="13">
      <c r="A44" s="2" t="s">
        <v>125</v>
      </c>
      <c r="B44" s="3">
        <v>15511</v>
      </c>
      <c r="C44" s="3">
        <v>10980</v>
      </c>
      <c r="D44" s="3">
        <v>20899</v>
      </c>
      <c r="E44" s="3">
        <v>13134</v>
      </c>
      <c r="F44">
        <f>SUM(B44:E44)</f>
        <v>60524</v>
      </c>
    </row>
    <row r="45" spans="1:6" ht="13">
      <c r="A45" s="2" t="s">
        <v>87</v>
      </c>
      <c r="B45" s="3">
        <v>17062</v>
      </c>
      <c r="C45" s="3">
        <v>27450</v>
      </c>
      <c r="D45" s="4">
        <v>0</v>
      </c>
      <c r="E45" s="3">
        <v>14776</v>
      </c>
      <c r="F45">
        <f>SUM(B45:E45)</f>
        <v>59288</v>
      </c>
    </row>
    <row r="46" spans="1:6" ht="13">
      <c r="A46" s="2" t="s">
        <v>9</v>
      </c>
      <c r="B46" s="3">
        <v>12409</v>
      </c>
      <c r="C46" s="3">
        <v>21960</v>
      </c>
      <c r="D46" s="3">
        <v>20899</v>
      </c>
      <c r="E46" s="3">
        <v>3284</v>
      </c>
      <c r="F46">
        <f>SUM(B46:E46)</f>
        <v>58552</v>
      </c>
    </row>
    <row r="47" spans="1:6" ht="13">
      <c r="A47" s="2" t="s">
        <v>44</v>
      </c>
      <c r="B47" s="3">
        <v>3102</v>
      </c>
      <c r="C47" s="3">
        <v>32940</v>
      </c>
      <c r="D47" s="3">
        <v>5225</v>
      </c>
      <c r="E47" s="3">
        <v>14776</v>
      </c>
      <c r="F47">
        <f>SUM(B47:E47)</f>
        <v>56043</v>
      </c>
    </row>
    <row r="48" spans="1:6" ht="13">
      <c r="A48" s="2" t="s">
        <v>112</v>
      </c>
      <c r="B48" s="3">
        <v>6204</v>
      </c>
      <c r="C48" s="3">
        <v>2745</v>
      </c>
      <c r="D48" s="3">
        <v>36573</v>
      </c>
      <c r="E48" s="3">
        <v>9851</v>
      </c>
      <c r="F48">
        <f>SUM(B48:E48)</f>
        <v>55373</v>
      </c>
    </row>
    <row r="49" spans="1:6" ht="13">
      <c r="A49" s="2" t="s">
        <v>114</v>
      </c>
      <c r="B49" s="3">
        <v>7756</v>
      </c>
      <c r="C49" s="3">
        <v>10980</v>
      </c>
      <c r="D49" s="3">
        <v>26123</v>
      </c>
      <c r="E49" s="3">
        <v>9851</v>
      </c>
      <c r="F49">
        <f>SUM(B49:E49)</f>
        <v>54710</v>
      </c>
    </row>
    <row r="50" spans="1:6" ht="13">
      <c r="A50" s="2" t="s">
        <v>37</v>
      </c>
      <c r="B50" s="3">
        <v>17062</v>
      </c>
      <c r="C50" s="3">
        <v>2745</v>
      </c>
      <c r="D50" s="3">
        <v>31348</v>
      </c>
      <c r="E50" s="3">
        <v>3284</v>
      </c>
      <c r="F50">
        <f>SUM(B50:E50)</f>
        <v>54439</v>
      </c>
    </row>
    <row r="51" spans="1:6" ht="13">
      <c r="A51" s="2" t="s">
        <v>78</v>
      </c>
      <c r="B51" s="3">
        <v>3102</v>
      </c>
      <c r="C51" s="3">
        <v>2745</v>
      </c>
      <c r="D51" s="3">
        <v>26123</v>
      </c>
      <c r="E51" s="3">
        <v>21343</v>
      </c>
      <c r="F51">
        <f>SUM(B51:E51)</f>
        <v>53313</v>
      </c>
    </row>
    <row r="52" spans="1:6" ht="13">
      <c r="A52" s="2" t="s">
        <v>14</v>
      </c>
      <c r="B52" s="3">
        <v>12409</v>
      </c>
      <c r="C52" s="3">
        <v>10980</v>
      </c>
      <c r="D52" s="3">
        <v>10449</v>
      </c>
      <c r="E52" s="3">
        <v>16418</v>
      </c>
      <c r="F52">
        <f>SUM(B52:E52)</f>
        <v>50256</v>
      </c>
    </row>
    <row r="53" spans="1:6" ht="13">
      <c r="A53" s="2" t="s">
        <v>103</v>
      </c>
      <c r="B53" s="3">
        <v>4653</v>
      </c>
      <c r="C53" s="3">
        <v>41175</v>
      </c>
      <c r="D53" s="4">
        <v>0</v>
      </c>
      <c r="E53" s="3">
        <v>3284</v>
      </c>
      <c r="F53">
        <f>SUM(B53:E53)</f>
        <v>49112</v>
      </c>
    </row>
    <row r="54" spans="1:6" ht="13">
      <c r="A54" s="2" t="s">
        <v>120</v>
      </c>
      <c r="B54" s="3">
        <v>1551</v>
      </c>
      <c r="C54" s="4">
        <v>0</v>
      </c>
      <c r="D54" s="3">
        <v>41797</v>
      </c>
      <c r="E54" s="3">
        <v>4925</v>
      </c>
      <c r="F54">
        <f>SUM(B54:E54)</f>
        <v>48273</v>
      </c>
    </row>
    <row r="55" spans="1:6" ht="13">
      <c r="A55" s="2" t="s">
        <v>51</v>
      </c>
      <c r="B55" s="3">
        <v>4653</v>
      </c>
      <c r="C55" s="3">
        <v>8235</v>
      </c>
      <c r="D55" s="3">
        <v>15674</v>
      </c>
      <c r="E55" s="3">
        <v>19701</v>
      </c>
      <c r="F55">
        <f>SUM(B55:E55)</f>
        <v>48263</v>
      </c>
    </row>
    <row r="56" spans="1:6" ht="13">
      <c r="A56" s="2" t="s">
        <v>85</v>
      </c>
      <c r="B56" s="3">
        <v>1551</v>
      </c>
      <c r="C56" s="3">
        <v>2745</v>
      </c>
      <c r="D56" s="3">
        <v>36573</v>
      </c>
      <c r="E56" s="3">
        <v>6567</v>
      </c>
      <c r="F56">
        <f>SUM(B56:E56)</f>
        <v>47436</v>
      </c>
    </row>
    <row r="57" spans="1:6" ht="13">
      <c r="A57" s="2" t="s">
        <v>25</v>
      </c>
      <c r="B57" s="3">
        <v>23267</v>
      </c>
      <c r="C57" s="3">
        <v>5490</v>
      </c>
      <c r="D57" s="3">
        <v>5225</v>
      </c>
      <c r="E57" s="3">
        <v>13134</v>
      </c>
      <c r="F57">
        <f>SUM(B57:E57)</f>
        <v>47116</v>
      </c>
    </row>
    <row r="58" spans="1:6" ht="13">
      <c r="A58" s="2" t="s">
        <v>80</v>
      </c>
      <c r="B58" s="3">
        <v>24818</v>
      </c>
      <c r="C58" s="3">
        <v>5490</v>
      </c>
      <c r="D58" s="3">
        <v>15674</v>
      </c>
      <c r="E58" s="3">
        <v>0</v>
      </c>
      <c r="F58">
        <f>SUM(B58:E58)</f>
        <v>45982</v>
      </c>
    </row>
    <row r="59" spans="1:6" ht="13">
      <c r="A59" s="2" t="s">
        <v>13</v>
      </c>
      <c r="B59" s="3">
        <v>7756</v>
      </c>
      <c r="C59" s="3">
        <v>8235</v>
      </c>
      <c r="D59" s="3">
        <v>26123</v>
      </c>
      <c r="E59" s="3">
        <v>3284</v>
      </c>
      <c r="F59">
        <f>SUM(B59:E59)</f>
        <v>45398</v>
      </c>
    </row>
    <row r="60" spans="1:6" ht="13">
      <c r="A60" s="2" t="s">
        <v>121</v>
      </c>
      <c r="B60" s="3">
        <v>4653</v>
      </c>
      <c r="C60" s="3">
        <v>19215</v>
      </c>
      <c r="D60" s="4">
        <v>0</v>
      </c>
      <c r="E60" s="3">
        <v>21343</v>
      </c>
      <c r="F60">
        <f>SUM(B60:E60)</f>
        <v>45211</v>
      </c>
    </row>
    <row r="61" spans="1:6" ht="13">
      <c r="A61" s="2" t="s">
        <v>40</v>
      </c>
      <c r="B61" s="3">
        <v>4653</v>
      </c>
      <c r="C61" s="3">
        <v>2745</v>
      </c>
      <c r="D61" s="3">
        <v>20899</v>
      </c>
      <c r="E61" s="3">
        <v>16418</v>
      </c>
      <c r="F61">
        <f>SUM(B61:E61)</f>
        <v>44715</v>
      </c>
    </row>
    <row r="62" spans="1:6" ht="13">
      <c r="A62" s="2" t="s">
        <v>47</v>
      </c>
      <c r="B62" s="3">
        <v>3102</v>
      </c>
      <c r="C62" s="3">
        <v>2745</v>
      </c>
      <c r="D62" s="3">
        <v>31348</v>
      </c>
      <c r="E62" s="3">
        <v>4925</v>
      </c>
      <c r="F62">
        <f>SUM(B62:E62)</f>
        <v>42120</v>
      </c>
    </row>
    <row r="63" spans="1:6" ht="13">
      <c r="A63" s="2" t="s">
        <v>66</v>
      </c>
      <c r="B63" s="3">
        <v>24818</v>
      </c>
      <c r="C63" s="3">
        <v>8235</v>
      </c>
      <c r="D63" s="3">
        <v>5225</v>
      </c>
      <c r="E63" s="3">
        <v>3284</v>
      </c>
      <c r="F63">
        <f>SUM(B63:E63)</f>
        <v>41562</v>
      </c>
    </row>
    <row r="64" spans="1:6" ht="13">
      <c r="A64" s="2" t="s">
        <v>29</v>
      </c>
      <c r="B64" s="3">
        <v>10858</v>
      </c>
      <c r="C64" s="3">
        <v>13725</v>
      </c>
      <c r="D64" s="3">
        <v>5225</v>
      </c>
      <c r="E64" s="3">
        <v>11492</v>
      </c>
      <c r="F64">
        <f>SUM(B64:E64)</f>
        <v>41300</v>
      </c>
    </row>
    <row r="65" spans="1:6" ht="13">
      <c r="A65" s="2" t="s">
        <v>67</v>
      </c>
      <c r="B65" s="3">
        <v>7756</v>
      </c>
      <c r="C65" s="3">
        <v>8235</v>
      </c>
      <c r="D65" s="3">
        <v>10449</v>
      </c>
      <c r="E65" s="3">
        <v>14776</v>
      </c>
      <c r="F65">
        <f>SUM(B65:E65)</f>
        <v>41216</v>
      </c>
    </row>
    <row r="66" spans="1:6" ht="13">
      <c r="A66" s="2" t="s">
        <v>28</v>
      </c>
      <c r="B66" s="3">
        <v>10858</v>
      </c>
      <c r="C66" s="3">
        <v>16470</v>
      </c>
      <c r="D66" s="3">
        <v>10449</v>
      </c>
      <c r="E66" s="3">
        <v>3284</v>
      </c>
      <c r="F66">
        <f>SUM(B66:E66)</f>
        <v>41061</v>
      </c>
    </row>
    <row r="67" spans="1:6" ht="13">
      <c r="A67" s="2" t="s">
        <v>10</v>
      </c>
      <c r="B67" s="3">
        <v>3102</v>
      </c>
      <c r="C67" s="3">
        <v>2745</v>
      </c>
      <c r="D67" s="3">
        <v>10449</v>
      </c>
      <c r="E67" s="3">
        <v>22985</v>
      </c>
      <c r="F67">
        <f xml:space="preserve"> SUM(B67:E67)</f>
        <v>39281</v>
      </c>
    </row>
    <row r="68" spans="1:6" ht="13">
      <c r="A68" s="2" t="s">
        <v>76</v>
      </c>
      <c r="B68" s="3">
        <v>4653</v>
      </c>
      <c r="C68" s="3">
        <v>2745</v>
      </c>
      <c r="D68" s="3">
        <v>31348</v>
      </c>
      <c r="E68" s="4">
        <v>0</v>
      </c>
      <c r="F68">
        <f>SUM(B68:E68)</f>
        <v>38746</v>
      </c>
    </row>
    <row r="69" spans="1:6" ht="13">
      <c r="A69" s="2" t="s">
        <v>98</v>
      </c>
      <c r="B69" s="3">
        <v>13960</v>
      </c>
      <c r="C69" s="3">
        <v>16470</v>
      </c>
      <c r="D69" s="4">
        <v>0</v>
      </c>
      <c r="E69" s="3">
        <v>8209</v>
      </c>
      <c r="F69">
        <f>SUM(B69:E69)</f>
        <v>38639</v>
      </c>
    </row>
    <row r="70" spans="1:6" ht="13">
      <c r="A70" s="2" t="s">
        <v>71</v>
      </c>
      <c r="B70" s="3">
        <v>7756</v>
      </c>
      <c r="C70" s="3">
        <v>24705</v>
      </c>
      <c r="D70" s="3">
        <v>5225</v>
      </c>
      <c r="E70" s="4">
        <v>0</v>
      </c>
      <c r="F70">
        <f>SUM(B70:E70)</f>
        <v>37686</v>
      </c>
    </row>
    <row r="71" spans="1:6" ht="13">
      <c r="A71" s="2" t="s">
        <v>23</v>
      </c>
      <c r="B71" s="3">
        <v>3102</v>
      </c>
      <c r="C71" s="3">
        <v>10980</v>
      </c>
      <c r="D71" s="3">
        <v>20899</v>
      </c>
      <c r="E71" s="3">
        <v>1642</v>
      </c>
      <c r="F71">
        <f>SUM(B71:E71)</f>
        <v>36623</v>
      </c>
    </row>
    <row r="72" spans="1:6" ht="13">
      <c r="A72" s="2" t="s">
        <v>63</v>
      </c>
      <c r="B72" s="3">
        <v>1551</v>
      </c>
      <c r="C72" s="3">
        <v>2745</v>
      </c>
      <c r="D72" s="3">
        <v>10449</v>
      </c>
      <c r="E72" s="3">
        <v>21343</v>
      </c>
      <c r="F72">
        <f>SUM(B72:E72)</f>
        <v>36088</v>
      </c>
    </row>
    <row r="73" spans="1:6" ht="13">
      <c r="A73" s="2" t="s">
        <v>68</v>
      </c>
      <c r="B73" s="3">
        <v>6204</v>
      </c>
      <c r="C73" s="3">
        <v>16470</v>
      </c>
      <c r="D73" s="3">
        <v>10449</v>
      </c>
      <c r="E73" s="3">
        <v>1642</v>
      </c>
      <c r="F73">
        <f>SUM(B73:E73)</f>
        <v>34765</v>
      </c>
    </row>
    <row r="74" spans="1:6" ht="13">
      <c r="A74" s="2" t="s">
        <v>41</v>
      </c>
      <c r="B74" s="3">
        <v>3102</v>
      </c>
      <c r="C74" s="3">
        <v>10980</v>
      </c>
      <c r="D74" s="3">
        <v>5225</v>
      </c>
      <c r="E74" s="3">
        <v>14776</v>
      </c>
      <c r="F74">
        <f>SUM(B74:E74)</f>
        <v>34083</v>
      </c>
    </row>
    <row r="75" spans="1:6" ht="13">
      <c r="A75" s="2" t="s">
        <v>58</v>
      </c>
      <c r="B75" s="3">
        <v>7756</v>
      </c>
      <c r="C75" s="3">
        <v>8235</v>
      </c>
      <c r="D75" s="3">
        <v>15674</v>
      </c>
      <c r="E75" s="3">
        <v>1642</v>
      </c>
      <c r="F75">
        <f>SUM(B75:E75)</f>
        <v>33307</v>
      </c>
    </row>
    <row r="76" spans="1:6" ht="13">
      <c r="A76" s="2" t="s">
        <v>113</v>
      </c>
      <c r="B76" s="3">
        <v>1551</v>
      </c>
      <c r="C76" s="3">
        <v>16470</v>
      </c>
      <c r="D76" s="3">
        <v>5225</v>
      </c>
      <c r="E76" s="3">
        <v>9851</v>
      </c>
      <c r="F76">
        <f>SUM(B76:E76)</f>
        <v>33097</v>
      </c>
    </row>
    <row r="77" spans="1:6" ht="13">
      <c r="A77" s="2" t="s">
        <v>105</v>
      </c>
      <c r="B77" s="3">
        <v>17062</v>
      </c>
      <c r="C77" s="3">
        <v>5490</v>
      </c>
      <c r="D77" s="3">
        <v>5225</v>
      </c>
      <c r="E77" s="3">
        <v>4925</v>
      </c>
      <c r="F77">
        <f>SUM(B77:E77)</f>
        <v>32702</v>
      </c>
    </row>
    <row r="78" spans="1:6" ht="13">
      <c r="A78" s="2" t="s">
        <v>55</v>
      </c>
      <c r="B78" s="3">
        <v>6204</v>
      </c>
      <c r="C78" s="3">
        <v>2745</v>
      </c>
      <c r="D78" s="3">
        <v>5225</v>
      </c>
      <c r="E78" s="3">
        <v>18059</v>
      </c>
      <c r="F78">
        <f>SUM(B78:E78)</f>
        <v>32233</v>
      </c>
    </row>
    <row r="79" spans="1:6" ht="13">
      <c r="A79" s="2" t="s">
        <v>93</v>
      </c>
      <c r="B79" s="3">
        <v>1551</v>
      </c>
      <c r="C79" s="3">
        <v>2745</v>
      </c>
      <c r="D79" s="3">
        <v>15674</v>
      </c>
      <c r="E79" s="3">
        <v>9851</v>
      </c>
      <c r="F79">
        <f>SUM(B79:E79)</f>
        <v>29821</v>
      </c>
    </row>
    <row r="80" spans="1:6" ht="13">
      <c r="A80" s="2" t="s">
        <v>124</v>
      </c>
      <c r="B80" s="3">
        <v>7756</v>
      </c>
      <c r="C80" s="3">
        <v>8235</v>
      </c>
      <c r="D80" s="3">
        <v>10449</v>
      </c>
      <c r="E80" s="3">
        <v>3284</v>
      </c>
      <c r="F80">
        <f>SUM(B80:E80)</f>
        <v>29724</v>
      </c>
    </row>
    <row r="81" spans="1:6" ht="13">
      <c r="A81" s="2" t="s">
        <v>75</v>
      </c>
      <c r="B81" s="3">
        <v>7756</v>
      </c>
      <c r="C81" s="4">
        <v>0</v>
      </c>
      <c r="D81" s="3">
        <v>10449</v>
      </c>
      <c r="E81" s="3">
        <v>9851</v>
      </c>
      <c r="F81">
        <f>SUM(B81:E81)</f>
        <v>28056</v>
      </c>
    </row>
    <row r="82" spans="1:6" ht="13">
      <c r="A82" s="2" t="s">
        <v>117</v>
      </c>
      <c r="B82" s="3">
        <v>4653</v>
      </c>
      <c r="C82" s="3">
        <v>8235</v>
      </c>
      <c r="D82" s="3">
        <v>5225</v>
      </c>
      <c r="E82" s="3">
        <v>9851</v>
      </c>
      <c r="F82">
        <f>SUM(B82:E82)</f>
        <v>27964</v>
      </c>
    </row>
    <row r="83" spans="1:6" ht="13">
      <c r="A83" s="2" t="s">
        <v>123</v>
      </c>
      <c r="B83" s="3">
        <v>1551</v>
      </c>
      <c r="C83" s="3">
        <v>2745</v>
      </c>
      <c r="D83" s="3">
        <v>20899</v>
      </c>
      <c r="E83" s="3">
        <v>1642</v>
      </c>
      <c r="F83">
        <f>SUM(B83:E83)</f>
        <v>26837</v>
      </c>
    </row>
    <row r="84" spans="1:6" ht="13">
      <c r="A84" s="2" t="s">
        <v>62</v>
      </c>
      <c r="B84" s="3">
        <v>17062</v>
      </c>
      <c r="C84" s="3">
        <v>2745</v>
      </c>
      <c r="D84" s="3">
        <v>0</v>
      </c>
      <c r="E84" s="3">
        <v>4925</v>
      </c>
      <c r="F84">
        <f>SUM(B84:E84)</f>
        <v>24732</v>
      </c>
    </row>
    <row r="85" spans="1:6" ht="13">
      <c r="A85" s="2" t="s">
        <v>11</v>
      </c>
      <c r="B85" s="3">
        <v>7756</v>
      </c>
      <c r="C85" s="3">
        <v>2745</v>
      </c>
      <c r="D85" s="3">
        <v>10449</v>
      </c>
      <c r="E85" s="3">
        <v>3284</v>
      </c>
      <c r="F85">
        <f>SUM(B85:E85)</f>
        <v>24234</v>
      </c>
    </row>
    <row r="86" spans="1:6" ht="13">
      <c r="A86" s="2" t="s">
        <v>116</v>
      </c>
      <c r="B86" s="3">
        <v>1551</v>
      </c>
      <c r="C86" s="3">
        <v>5490</v>
      </c>
      <c r="D86" s="3">
        <v>10449</v>
      </c>
      <c r="E86" s="3">
        <v>6567</v>
      </c>
      <c r="F86">
        <f>SUM(B86:E86)</f>
        <v>24057</v>
      </c>
    </row>
    <row r="87" spans="1:6" ht="13">
      <c r="A87" s="2" t="s">
        <v>115</v>
      </c>
      <c r="B87" s="3">
        <v>12409</v>
      </c>
      <c r="C87" s="3">
        <v>2745</v>
      </c>
      <c r="D87" s="4">
        <v>0</v>
      </c>
      <c r="E87" s="3">
        <v>8209</v>
      </c>
      <c r="F87">
        <f>SUM(B87:E87)</f>
        <v>23363</v>
      </c>
    </row>
    <row r="88" spans="1:6" ht="13">
      <c r="A88" s="2" t="s">
        <v>60</v>
      </c>
      <c r="B88" s="3">
        <v>3102</v>
      </c>
      <c r="C88" s="3">
        <v>2745</v>
      </c>
      <c r="D88" s="3">
        <v>10449</v>
      </c>
      <c r="E88" s="3">
        <v>6567</v>
      </c>
      <c r="F88">
        <f>SUM(B88:E88)</f>
        <v>22863</v>
      </c>
    </row>
    <row r="89" spans="1:6" ht="13">
      <c r="A89" s="2" t="s">
        <v>12</v>
      </c>
      <c r="B89" s="3">
        <v>4653</v>
      </c>
      <c r="C89" s="3">
        <v>2745</v>
      </c>
      <c r="D89" s="3">
        <v>10449</v>
      </c>
      <c r="E89" s="3">
        <v>4925</v>
      </c>
      <c r="F89">
        <f>SUM(B89:E89)</f>
        <v>22772</v>
      </c>
    </row>
    <row r="90" spans="1:6" ht="13">
      <c r="A90" s="2" t="s">
        <v>110</v>
      </c>
      <c r="B90" s="3">
        <v>4653</v>
      </c>
      <c r="C90" s="3">
        <v>5490</v>
      </c>
      <c r="D90" s="3">
        <v>10449</v>
      </c>
      <c r="E90" s="3">
        <v>1642</v>
      </c>
      <c r="F90">
        <f>SUM(B90:E90)</f>
        <v>22234</v>
      </c>
    </row>
    <row r="91" spans="1:6" ht="13">
      <c r="A91" s="2" t="s">
        <v>111</v>
      </c>
      <c r="B91" s="3">
        <v>6204</v>
      </c>
      <c r="C91" s="3">
        <v>2745</v>
      </c>
      <c r="D91" s="3">
        <v>5225</v>
      </c>
      <c r="E91" s="3">
        <v>6567</v>
      </c>
      <c r="F91">
        <f>SUM(B91:E91)</f>
        <v>20741</v>
      </c>
    </row>
    <row r="92" spans="1:6" ht="13">
      <c r="A92" s="2" t="s">
        <v>96</v>
      </c>
      <c r="B92" s="3">
        <v>1551</v>
      </c>
      <c r="C92" s="3">
        <v>2745</v>
      </c>
      <c r="D92" s="4">
        <v>0</v>
      </c>
      <c r="E92" s="3">
        <v>16418</v>
      </c>
      <c r="F92">
        <f>SUM(B92:E92)</f>
        <v>20714</v>
      </c>
    </row>
    <row r="93" spans="1:6" ht="13">
      <c r="A93" s="2" t="s">
        <v>119</v>
      </c>
      <c r="B93" s="3">
        <v>0</v>
      </c>
      <c r="C93" s="3">
        <v>13725</v>
      </c>
      <c r="D93" s="3">
        <v>5225</v>
      </c>
      <c r="E93" s="3">
        <v>1642</v>
      </c>
      <c r="F93">
        <f>SUM(B93:E93)</f>
        <v>20592</v>
      </c>
    </row>
    <row r="94" spans="1:6" ht="13">
      <c r="A94" s="2" t="s">
        <v>106</v>
      </c>
      <c r="B94" s="3">
        <v>12409</v>
      </c>
      <c r="C94" s="3">
        <v>2745</v>
      </c>
      <c r="D94" s="3">
        <v>5225</v>
      </c>
      <c r="E94" s="4">
        <v>0</v>
      </c>
      <c r="F94">
        <f>SUM(B94:E94)</f>
        <v>20379</v>
      </c>
    </row>
    <row r="95" spans="1:6" ht="13">
      <c r="A95" s="2" t="s">
        <v>45</v>
      </c>
      <c r="B95" s="3">
        <v>4653</v>
      </c>
      <c r="C95" s="3">
        <v>2745</v>
      </c>
      <c r="D95" s="3">
        <v>10449</v>
      </c>
      <c r="E95" s="3">
        <v>1642</v>
      </c>
      <c r="F95">
        <f>SUM(B95:E95)</f>
        <v>19489</v>
      </c>
    </row>
    <row r="96" spans="1:6" ht="13">
      <c r="A96" s="2" t="s">
        <v>19</v>
      </c>
      <c r="B96" s="3">
        <v>1551</v>
      </c>
      <c r="C96" s="3">
        <v>5490</v>
      </c>
      <c r="D96" s="3">
        <v>5225</v>
      </c>
      <c r="E96" s="3">
        <v>6567</v>
      </c>
      <c r="F96">
        <f>SUM(B96:E96)</f>
        <v>18833</v>
      </c>
    </row>
    <row r="97" spans="1:6" ht="13">
      <c r="A97" s="2" t="s">
        <v>90</v>
      </c>
      <c r="B97" s="3">
        <v>4653</v>
      </c>
      <c r="C97" s="4">
        <v>0</v>
      </c>
      <c r="D97" s="3">
        <v>5225</v>
      </c>
      <c r="E97" s="3">
        <v>8209</v>
      </c>
      <c r="F97">
        <f>SUM(B97:E97)</f>
        <v>18087</v>
      </c>
    </row>
    <row r="98" spans="1:6" ht="13">
      <c r="A98" s="2" t="s">
        <v>88</v>
      </c>
      <c r="B98" s="3">
        <v>9307</v>
      </c>
      <c r="C98" s="3">
        <v>5490</v>
      </c>
      <c r="D98" s="4">
        <v>0</v>
      </c>
      <c r="E98" s="3">
        <v>3284</v>
      </c>
      <c r="F98">
        <f>SUM(B98:E98)</f>
        <v>18081</v>
      </c>
    </row>
    <row r="99" spans="1:6" ht="13">
      <c r="A99" s="2" t="s">
        <v>70</v>
      </c>
      <c r="B99" s="3">
        <v>3102</v>
      </c>
      <c r="C99" s="3">
        <v>2745</v>
      </c>
      <c r="D99" s="3">
        <v>10449</v>
      </c>
      <c r="E99" s="3">
        <v>1642</v>
      </c>
      <c r="F99">
        <f>SUM(B99:E99)</f>
        <v>17938</v>
      </c>
    </row>
    <row r="100" spans="1:6" ht="13">
      <c r="A100" s="2" t="s">
        <v>86</v>
      </c>
      <c r="B100" s="3">
        <v>3102</v>
      </c>
      <c r="C100" s="3">
        <v>2745</v>
      </c>
      <c r="D100" s="3">
        <v>10449</v>
      </c>
      <c r="E100" s="3">
        <v>1642</v>
      </c>
      <c r="F100">
        <f>SUM(B100:E100)</f>
        <v>17938</v>
      </c>
    </row>
    <row r="101" spans="1:6" ht="13">
      <c r="A101" s="2" t="s">
        <v>64</v>
      </c>
      <c r="B101" s="3">
        <v>7756</v>
      </c>
      <c r="C101" s="4">
        <v>0</v>
      </c>
      <c r="D101" s="3">
        <v>5225</v>
      </c>
      <c r="E101" s="3">
        <v>4925</v>
      </c>
      <c r="F101">
        <f>SUM(B101:E101)</f>
        <v>17906</v>
      </c>
    </row>
    <row r="102" spans="1:6" ht="13">
      <c r="A102" s="2" t="s">
        <v>17</v>
      </c>
      <c r="B102" s="3">
        <v>1551</v>
      </c>
      <c r="C102" s="3">
        <v>2745</v>
      </c>
      <c r="D102" s="3">
        <v>5225</v>
      </c>
      <c r="E102" s="3">
        <v>8209</v>
      </c>
      <c r="F102">
        <f>SUM(B102:E102)</f>
        <v>17730</v>
      </c>
    </row>
    <row r="103" spans="1:6" ht="13">
      <c r="A103" s="2" t="s">
        <v>50</v>
      </c>
      <c r="B103" s="3">
        <v>4653</v>
      </c>
      <c r="C103" s="3">
        <v>2745</v>
      </c>
      <c r="D103" s="3">
        <v>5225</v>
      </c>
      <c r="E103" s="3">
        <v>4925</v>
      </c>
      <c r="F103">
        <f>SUM(B103:E103)</f>
        <v>17548</v>
      </c>
    </row>
    <row r="104" spans="1:6" ht="13">
      <c r="A104" s="2" t="s">
        <v>7</v>
      </c>
      <c r="B104" s="3">
        <v>6204</v>
      </c>
      <c r="C104" s="3">
        <v>2745</v>
      </c>
      <c r="D104" s="3">
        <v>5225</v>
      </c>
      <c r="E104" s="3">
        <v>3284</v>
      </c>
      <c r="F104">
        <f>SUM(B104:E104)</f>
        <v>17458</v>
      </c>
    </row>
    <row r="105" spans="1:6" ht="13">
      <c r="A105" s="2" t="s">
        <v>108</v>
      </c>
      <c r="B105" s="3">
        <v>1551</v>
      </c>
      <c r="C105" s="3">
        <v>2745</v>
      </c>
      <c r="D105" s="4">
        <v>0</v>
      </c>
      <c r="E105" s="3">
        <v>13134</v>
      </c>
      <c r="F105">
        <f>SUM(B105:E105)</f>
        <v>17430</v>
      </c>
    </row>
    <row r="106" spans="1:6" ht="13">
      <c r="A106" s="2" t="s">
        <v>33</v>
      </c>
      <c r="B106" s="3">
        <v>7756</v>
      </c>
      <c r="C106" s="3">
        <v>2745</v>
      </c>
      <c r="D106" s="3">
        <v>5225</v>
      </c>
      <c r="E106" s="3">
        <v>1642</v>
      </c>
      <c r="F106">
        <f>SUM(B106:E106)</f>
        <v>17368</v>
      </c>
    </row>
    <row r="107" spans="1:6" ht="13">
      <c r="A107" s="2" t="s">
        <v>52</v>
      </c>
      <c r="B107" s="3">
        <v>4653</v>
      </c>
      <c r="C107" s="4">
        <v>0</v>
      </c>
      <c r="D107" s="4">
        <v>0</v>
      </c>
      <c r="E107" s="3">
        <v>9851</v>
      </c>
      <c r="F107">
        <f>SUM(B107:E107)</f>
        <v>14504</v>
      </c>
    </row>
    <row r="108" spans="1:6" ht="13">
      <c r="A108" s="2" t="s">
        <v>61</v>
      </c>
      <c r="B108" s="3">
        <v>3102</v>
      </c>
      <c r="C108" s="3">
        <v>2745</v>
      </c>
      <c r="D108" s="3">
        <v>5225</v>
      </c>
      <c r="E108" s="3">
        <v>3284</v>
      </c>
      <c r="F108">
        <f>SUM(B108:E108)</f>
        <v>14356</v>
      </c>
    </row>
    <row r="109" spans="1:6" ht="13">
      <c r="A109" s="2" t="s">
        <v>73</v>
      </c>
      <c r="B109" s="3">
        <v>4653</v>
      </c>
      <c r="C109" s="3">
        <v>8235</v>
      </c>
      <c r="D109" s="4">
        <v>0</v>
      </c>
      <c r="E109" s="4">
        <v>0</v>
      </c>
      <c r="F109">
        <f>SUM(B109:E109)</f>
        <v>12888</v>
      </c>
    </row>
    <row r="110" spans="1:6" ht="13">
      <c r="A110" s="2" t="s">
        <v>27</v>
      </c>
      <c r="B110" s="3">
        <v>1551</v>
      </c>
      <c r="C110" s="3">
        <v>2745</v>
      </c>
      <c r="D110" s="3">
        <v>5225</v>
      </c>
      <c r="E110" s="3">
        <v>3284</v>
      </c>
      <c r="F110">
        <f>SUM(B110:E110)</f>
        <v>12805</v>
      </c>
    </row>
    <row r="111" spans="1:6" ht="13">
      <c r="A111" s="2" t="s">
        <v>56</v>
      </c>
      <c r="B111" s="3">
        <v>1551</v>
      </c>
      <c r="C111" s="3">
        <v>2745</v>
      </c>
      <c r="D111" s="3">
        <v>5225</v>
      </c>
      <c r="E111" s="3">
        <v>3284</v>
      </c>
      <c r="F111">
        <f>SUM(B111:E111)</f>
        <v>12805</v>
      </c>
    </row>
    <row r="112" spans="1:6" ht="13">
      <c r="A112" s="2" t="s">
        <v>104</v>
      </c>
      <c r="B112" s="3">
        <v>3102</v>
      </c>
      <c r="C112" s="3">
        <v>2745</v>
      </c>
      <c r="D112" s="3">
        <v>5225</v>
      </c>
      <c r="E112" s="3">
        <v>1642</v>
      </c>
      <c r="F112">
        <f>SUM(B112:E112)</f>
        <v>12714</v>
      </c>
    </row>
    <row r="113" spans="1:6" ht="13">
      <c r="A113" s="2" t="s">
        <v>26</v>
      </c>
      <c r="B113" s="3">
        <v>7756</v>
      </c>
      <c r="C113" s="3">
        <v>0</v>
      </c>
      <c r="D113" s="4">
        <v>0</v>
      </c>
      <c r="E113" s="3">
        <v>4925</v>
      </c>
      <c r="F113">
        <f>SUM(B113:E113)</f>
        <v>12681</v>
      </c>
    </row>
    <row r="114" spans="1:6" ht="13">
      <c r="A114" s="2" t="s">
        <v>109</v>
      </c>
      <c r="B114" s="3">
        <v>7756</v>
      </c>
      <c r="C114" s="4">
        <v>0</v>
      </c>
      <c r="D114" s="4">
        <v>0</v>
      </c>
      <c r="E114" s="3">
        <v>4925</v>
      </c>
      <c r="F114">
        <f>SUM(B114:E114)</f>
        <v>12681</v>
      </c>
    </row>
    <row r="115" spans="1:6" ht="13">
      <c r="A115" s="2" t="s">
        <v>53</v>
      </c>
      <c r="B115" s="3">
        <v>3102</v>
      </c>
      <c r="C115" s="3">
        <v>2745</v>
      </c>
      <c r="D115" s="4">
        <v>0</v>
      </c>
      <c r="E115" s="3">
        <v>6567</v>
      </c>
      <c r="F115">
        <f>SUM(B115:E115)</f>
        <v>12414</v>
      </c>
    </row>
    <row r="116" spans="1:6" ht="13">
      <c r="A116" s="2" t="s">
        <v>95</v>
      </c>
      <c r="B116" s="3">
        <v>6204</v>
      </c>
      <c r="C116" s="3">
        <v>2745</v>
      </c>
      <c r="D116" s="4">
        <v>0</v>
      </c>
      <c r="E116" s="3">
        <v>3284</v>
      </c>
      <c r="F116">
        <f>SUM(B116:E116)</f>
        <v>12233</v>
      </c>
    </row>
    <row r="117" spans="1:6" ht="13">
      <c r="A117" s="2" t="s">
        <v>97</v>
      </c>
      <c r="B117" s="3">
        <v>6204</v>
      </c>
      <c r="C117" s="3">
        <v>2745</v>
      </c>
      <c r="D117" s="4">
        <v>0</v>
      </c>
      <c r="E117" s="3">
        <v>3284</v>
      </c>
      <c r="F117">
        <f>SUM(B117:E117)</f>
        <v>12233</v>
      </c>
    </row>
    <row r="118" spans="1:6" ht="13">
      <c r="A118" s="2" t="s">
        <v>83</v>
      </c>
      <c r="B118" s="3">
        <v>1551</v>
      </c>
      <c r="C118" s="3">
        <v>5490</v>
      </c>
      <c r="D118" s="4">
        <v>0</v>
      </c>
      <c r="E118" s="3">
        <v>4925</v>
      </c>
      <c r="F118">
        <f>SUM(B118:E118)</f>
        <v>11966</v>
      </c>
    </row>
    <row r="119" spans="1:6" ht="13">
      <c r="A119" s="2" t="s">
        <v>118</v>
      </c>
      <c r="B119" s="3">
        <v>4653</v>
      </c>
      <c r="C119" s="4">
        <v>0</v>
      </c>
      <c r="D119" s="3">
        <v>5225</v>
      </c>
      <c r="E119" s="3">
        <v>1642</v>
      </c>
      <c r="F119">
        <f>SUM(B119:E119)</f>
        <v>11520</v>
      </c>
    </row>
    <row r="120" spans="1:6" ht="13">
      <c r="A120" s="2" t="s">
        <v>101</v>
      </c>
      <c r="B120" s="3">
        <v>1551</v>
      </c>
      <c r="C120" s="3">
        <v>2745</v>
      </c>
      <c r="D120" s="3">
        <v>5225</v>
      </c>
      <c r="E120" s="3">
        <v>1642</v>
      </c>
      <c r="F120">
        <f>SUM(B120:E120)</f>
        <v>11163</v>
      </c>
    </row>
    <row r="121" spans="1:6" ht="13">
      <c r="A121" s="2" t="s">
        <v>94</v>
      </c>
      <c r="B121" s="3">
        <v>3102</v>
      </c>
      <c r="C121" s="4">
        <v>0</v>
      </c>
      <c r="D121" s="3">
        <v>5225</v>
      </c>
      <c r="E121" s="3">
        <v>1642</v>
      </c>
      <c r="F121">
        <f>SUM(B121:E121)</f>
        <v>9969</v>
      </c>
    </row>
    <row r="122" spans="1:6" ht="13">
      <c r="A122" s="2" t="s">
        <v>72</v>
      </c>
      <c r="B122" s="3">
        <v>3102</v>
      </c>
      <c r="C122" s="3">
        <v>2745</v>
      </c>
      <c r="D122" s="4">
        <v>0</v>
      </c>
      <c r="E122" s="3">
        <v>1642</v>
      </c>
      <c r="F122">
        <f>SUM(B122:E122)</f>
        <v>7489</v>
      </c>
    </row>
    <row r="123" spans="1:6" ht="13">
      <c r="A123" s="2"/>
      <c r="B123" s="3"/>
      <c r="C123" s="3"/>
    </row>
    <row r="124" spans="1:6" ht="13">
      <c r="A124" s="2"/>
      <c r="B124" s="3"/>
      <c r="C124" s="3"/>
    </row>
    <row r="125" spans="1:6" ht="13">
      <c r="A125" s="2"/>
      <c r="B125" s="3"/>
      <c r="C125" s="3"/>
    </row>
    <row r="126" spans="1:6" ht="13">
      <c r="A126" s="2"/>
      <c r="B126" s="3"/>
      <c r="C126" s="3"/>
    </row>
    <row r="127" spans="1:6" ht="13">
      <c r="A127" s="2"/>
      <c r="B127" s="3"/>
      <c r="C127" s="3"/>
    </row>
    <row r="128" spans="1:6" ht="13">
      <c r="A128" s="2"/>
      <c r="B128" s="3"/>
      <c r="C128" s="3"/>
    </row>
    <row r="129" spans="1:3" ht="13">
      <c r="A129" s="2"/>
      <c r="B129" s="3"/>
      <c r="C129" s="3"/>
    </row>
    <row r="130" spans="1:3" ht="13">
      <c r="A130" s="2"/>
      <c r="B130" s="3"/>
      <c r="C130" s="3"/>
    </row>
    <row r="131" spans="1:3" ht="13">
      <c r="A131" s="2"/>
      <c r="B131" s="3"/>
      <c r="C131" s="3"/>
    </row>
    <row r="132" spans="1:3" ht="13">
      <c r="A132" s="2"/>
      <c r="B132" s="3"/>
      <c r="C132" s="3"/>
    </row>
    <row r="133" spans="1:3" ht="13">
      <c r="A133" s="2"/>
      <c r="B133" s="3"/>
      <c r="C133" s="3"/>
    </row>
    <row r="134" spans="1:3" ht="13">
      <c r="A134" s="2"/>
      <c r="B134" s="3"/>
      <c r="C134" s="3"/>
    </row>
    <row r="135" spans="1:3" ht="13">
      <c r="A135" s="2"/>
      <c r="B135" s="3"/>
      <c r="C135" s="3"/>
    </row>
    <row r="136" spans="1:3" ht="13">
      <c r="A136" s="2"/>
      <c r="B136" s="3"/>
      <c r="C136" s="3"/>
    </row>
    <row r="137" spans="1:3" ht="13">
      <c r="A137" s="2"/>
      <c r="B137" s="3"/>
      <c r="C137" s="3"/>
    </row>
    <row r="138" spans="1:3" ht="13">
      <c r="A138" s="2"/>
      <c r="B138" s="3"/>
      <c r="C138" s="3"/>
    </row>
    <row r="139" spans="1:3" ht="13">
      <c r="A139" s="2"/>
      <c r="B139" s="3"/>
      <c r="C139" s="3"/>
    </row>
    <row r="140" spans="1:3" ht="13">
      <c r="A140" s="2"/>
      <c r="B140" s="3"/>
      <c r="C140" s="3"/>
    </row>
    <row r="141" spans="1:3" ht="13">
      <c r="A141" s="2"/>
      <c r="B141" s="3"/>
      <c r="C141" s="3"/>
    </row>
    <row r="142" spans="1:3" ht="13">
      <c r="A142" s="2"/>
      <c r="B142" s="3"/>
      <c r="C142" s="3"/>
    </row>
    <row r="143" spans="1:3" ht="13">
      <c r="A143" s="2"/>
      <c r="B143" s="3"/>
      <c r="C143" s="3"/>
    </row>
    <row r="144" spans="1:3" ht="13">
      <c r="A144" s="2"/>
      <c r="B144" s="3"/>
      <c r="C144" s="3"/>
    </row>
    <row r="145" spans="1:3" ht="13">
      <c r="A145" s="2"/>
      <c r="B145" s="3"/>
      <c r="C145" s="3"/>
    </row>
    <row r="146" spans="1:3" ht="13">
      <c r="A146" s="2"/>
      <c r="B146" s="3"/>
      <c r="C146" s="3"/>
    </row>
    <row r="147" spans="1:3" ht="13">
      <c r="A147" s="2"/>
      <c r="B147" s="3"/>
      <c r="C147" s="3"/>
    </row>
    <row r="148" spans="1:3" ht="13">
      <c r="A148" s="2"/>
      <c r="B148" s="3"/>
      <c r="C148" s="3"/>
    </row>
    <row r="149" spans="1:3" ht="13">
      <c r="A149" s="2"/>
      <c r="B149" s="3"/>
      <c r="C149" s="3"/>
    </row>
    <row r="150" spans="1:3" ht="13">
      <c r="A150" s="2"/>
      <c r="B150" s="3"/>
      <c r="C150" s="3"/>
    </row>
    <row r="151" spans="1:3" ht="13">
      <c r="A151" s="2"/>
      <c r="B151" s="3"/>
      <c r="C151" s="3"/>
    </row>
    <row r="152" spans="1:3" ht="13">
      <c r="A152" s="2"/>
      <c r="B152" s="3"/>
      <c r="C152" s="3"/>
    </row>
    <row r="153" spans="1:3" ht="13">
      <c r="A153" s="2"/>
      <c r="B153" s="3"/>
      <c r="C153" s="3"/>
    </row>
    <row r="154" spans="1:3" ht="13">
      <c r="A154" s="2"/>
      <c r="B154" s="3"/>
      <c r="C154" s="3"/>
    </row>
    <row r="155" spans="1:3" ht="13">
      <c r="A155" s="2"/>
      <c r="B155" s="3"/>
      <c r="C155" s="3"/>
    </row>
    <row r="156" spans="1:3" ht="13">
      <c r="A156" s="2"/>
      <c r="B156" s="3"/>
      <c r="C156" s="3"/>
    </row>
    <row r="157" spans="1:3" ht="13">
      <c r="A157" s="2"/>
      <c r="B157" s="3"/>
      <c r="C157" s="3"/>
    </row>
    <row r="158" spans="1:3" ht="13">
      <c r="A158" s="2"/>
      <c r="B158" s="3"/>
      <c r="C158" s="3"/>
    </row>
    <row r="159" spans="1:3" ht="13">
      <c r="A159" s="2"/>
      <c r="B159" s="3"/>
      <c r="C159" s="3"/>
    </row>
    <row r="160" spans="1:3" ht="13">
      <c r="A160" s="2"/>
      <c r="B160" s="3"/>
      <c r="C160" s="3"/>
    </row>
    <row r="161" spans="1:3" ht="13">
      <c r="A161" s="2"/>
      <c r="B161" s="3"/>
      <c r="C161" s="3"/>
    </row>
    <row r="162" spans="1:3" ht="13">
      <c r="A162" s="2"/>
      <c r="B162" s="3"/>
      <c r="C162" s="3"/>
    </row>
    <row r="163" spans="1:3" ht="13">
      <c r="A163" s="2"/>
      <c r="B163" s="3"/>
      <c r="C163" s="3"/>
    </row>
    <row r="164" spans="1:3" ht="13">
      <c r="A164" s="2"/>
      <c r="B164" s="3"/>
      <c r="C164" s="3"/>
    </row>
    <row r="165" spans="1:3" ht="13">
      <c r="A165" s="2"/>
      <c r="B165" s="3"/>
      <c r="C165" s="3"/>
    </row>
    <row r="166" spans="1:3" ht="13">
      <c r="A166" s="2"/>
      <c r="B166" s="3"/>
      <c r="C166" s="3"/>
    </row>
    <row r="167" spans="1:3" ht="13">
      <c r="A167" s="2"/>
      <c r="B167" s="3"/>
      <c r="C167" s="3"/>
    </row>
    <row r="168" spans="1:3" ht="13">
      <c r="A168" s="2"/>
      <c r="B168" s="3"/>
      <c r="C168" s="3"/>
    </row>
    <row r="169" spans="1:3" ht="13">
      <c r="A169" s="2"/>
      <c r="B169" s="3"/>
      <c r="C169" s="3"/>
    </row>
    <row r="170" spans="1:3" ht="13">
      <c r="A170" s="2"/>
      <c r="B170" s="3"/>
      <c r="C170" s="3"/>
    </row>
    <row r="171" spans="1:3" ht="13">
      <c r="A171" s="2"/>
      <c r="B171" s="3"/>
      <c r="C171" s="3"/>
    </row>
    <row r="172" spans="1:3" ht="13">
      <c r="A172" s="2"/>
      <c r="B172" s="3"/>
      <c r="C172" s="3"/>
    </row>
    <row r="173" spans="1:3" ht="13">
      <c r="A173" s="2"/>
      <c r="B173" s="3"/>
      <c r="C173" s="3"/>
    </row>
    <row r="174" spans="1:3" ht="13">
      <c r="A174" s="2"/>
      <c r="B174" s="3"/>
      <c r="C174" s="3"/>
    </row>
    <row r="175" spans="1:3" ht="13">
      <c r="A175" s="2"/>
      <c r="B175" s="3"/>
      <c r="C175" s="3"/>
    </row>
    <row r="176" spans="1:3" ht="13">
      <c r="A176" s="2"/>
      <c r="B176" s="3"/>
      <c r="C176" s="3"/>
    </row>
    <row r="177" spans="1:3" ht="13">
      <c r="A177" s="2"/>
      <c r="B177" s="3"/>
      <c r="C177" s="3"/>
    </row>
    <row r="178" spans="1:3" ht="13">
      <c r="A178" s="2"/>
      <c r="B178" s="3"/>
      <c r="C178" s="3"/>
    </row>
    <row r="179" spans="1:3" ht="13">
      <c r="A179" s="2"/>
      <c r="B179" s="3"/>
      <c r="C179" s="3"/>
    </row>
    <row r="180" spans="1:3" ht="13">
      <c r="A180" s="2"/>
      <c r="B180" s="3"/>
      <c r="C180" s="3"/>
    </row>
    <row r="181" spans="1:3" ht="13">
      <c r="A181" s="2"/>
      <c r="B181" s="3"/>
      <c r="C181" s="3"/>
    </row>
    <row r="182" spans="1:3" ht="13">
      <c r="A182" s="2"/>
      <c r="B182" s="3"/>
      <c r="C182" s="3"/>
    </row>
    <row r="183" spans="1:3" ht="13">
      <c r="A183" s="2"/>
      <c r="B183" s="3"/>
      <c r="C183" s="3"/>
    </row>
    <row r="184" spans="1:3" ht="13">
      <c r="A184" s="2"/>
      <c r="B184" s="3"/>
      <c r="C184" s="3"/>
    </row>
    <row r="185" spans="1:3" ht="13">
      <c r="A185" s="2"/>
      <c r="B185" s="3"/>
      <c r="C185" s="3"/>
    </row>
    <row r="186" spans="1:3" ht="13">
      <c r="A186" s="2"/>
      <c r="B186" s="3"/>
      <c r="C186" s="3"/>
    </row>
    <row r="187" spans="1:3" ht="13">
      <c r="A187" s="2"/>
      <c r="B187" s="3"/>
      <c r="C187" s="3"/>
    </row>
    <row r="188" spans="1:3" ht="13">
      <c r="A188" s="2"/>
      <c r="B188" s="3"/>
      <c r="C188" s="3"/>
    </row>
    <row r="189" spans="1:3" ht="13">
      <c r="A189" s="2"/>
      <c r="B189" s="3"/>
      <c r="C189" s="3"/>
    </row>
    <row r="190" spans="1:3" ht="13">
      <c r="A190" s="2"/>
      <c r="B190" s="3"/>
      <c r="C190" s="3"/>
    </row>
    <row r="191" spans="1:3" ht="13">
      <c r="A191" s="2"/>
      <c r="B191" s="3"/>
      <c r="C191" s="3"/>
    </row>
    <row r="192" spans="1:3" ht="13">
      <c r="A192" s="2"/>
      <c r="B192" s="3"/>
      <c r="C192" s="3"/>
    </row>
    <row r="193" spans="1:3" ht="13">
      <c r="A193" s="2"/>
      <c r="B193" s="3"/>
      <c r="C193" s="3"/>
    </row>
  </sheetData>
  <sortState xmlns:xlrd2="http://schemas.microsoft.com/office/spreadsheetml/2017/richdata2" ref="A2:G196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2019-09-27T03:31:59Z</dcterms:created>
  <dcterms:modified xsi:type="dcterms:W3CDTF">2019-09-30T22:34:10Z</dcterms:modified>
</cp:coreProperties>
</file>