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Sheet1!$A$1:$Z$118</definedName>
  </definedNames>
  <calcPr calcId="17102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Y4" i="1"/>
  <c r="Z4" i="1"/>
  <c r="W4" i="1"/>
</calcChain>
</file>

<file path=xl/sharedStrings.xml><?xml version="1.0" encoding="utf-8"?>
<sst xmlns="http://schemas.openxmlformats.org/spreadsheetml/2006/main" count="769" uniqueCount="161">
  <si>
    <t>Plant</t>
  </si>
  <si>
    <t>Account No</t>
  </si>
  <si>
    <t>Account Title</t>
  </si>
  <si>
    <t>Project ID</t>
  </si>
  <si>
    <t>Model group</t>
  </si>
  <si>
    <t>Cost Component ID</t>
  </si>
  <si>
    <t>Work Order Number</t>
  </si>
  <si>
    <t>Outage Code ID</t>
  </si>
  <si>
    <t>Invoice ID</t>
  </si>
  <si>
    <t>Contract Number ID</t>
  </si>
  <si>
    <t>Reference number</t>
  </si>
  <si>
    <t>Cost Category</t>
  </si>
  <si>
    <t>Cost Sub Category</t>
  </si>
  <si>
    <t>Project Name</t>
  </si>
  <si>
    <t>Gavin</t>
  </si>
  <si>
    <t>C99903</t>
  </si>
  <si>
    <t/>
  </si>
  <si>
    <t>GV0CI9282</t>
  </si>
  <si>
    <t>Purchase #6 Pan Scraper - Capital</t>
  </si>
  <si>
    <t>C99901</t>
  </si>
  <si>
    <t>Environmental</t>
  </si>
  <si>
    <t>19833</t>
  </si>
  <si>
    <t>Vertical Flow Wetlands/Mercury Outfall</t>
  </si>
  <si>
    <t>20325</t>
  </si>
  <si>
    <t>ELG Compliance</t>
  </si>
  <si>
    <t>501003</t>
  </si>
  <si>
    <t>Fuel Handling</t>
  </si>
  <si>
    <t>Removal Expense</t>
  </si>
  <si>
    <t>GV2CI9164</t>
  </si>
  <si>
    <t>Purchase Install GSU Phase 2</t>
  </si>
  <si>
    <t>GV2CI9279</t>
  </si>
  <si>
    <t>P/I U2 GSU Phase 1</t>
  </si>
  <si>
    <t>GV2CI9280</t>
  </si>
  <si>
    <t>P/I U2 GSU Transformer Phase 3</t>
  </si>
  <si>
    <t>GV1CI9165</t>
  </si>
  <si>
    <t>C99904</t>
  </si>
  <si>
    <t>GV1CI9278</t>
  </si>
  <si>
    <t>Purchase Install GSU Phase 1</t>
  </si>
  <si>
    <t>P/I U1 GSU Transformer</t>
  </si>
  <si>
    <t>GV0CI9221</t>
  </si>
  <si>
    <t>New HP Turbine Inner Casing</t>
  </si>
  <si>
    <t>GVPPB7001</t>
  </si>
  <si>
    <t>Major Parts</t>
  </si>
  <si>
    <t>Parts - Increase in Cap Spare due to prev sharing</t>
  </si>
  <si>
    <t>Parts - Increase in M&amp;S due to prev sharing</t>
  </si>
  <si>
    <t>GVPPB7001 - Incremental dozer</t>
  </si>
  <si>
    <t>Parts Supply Agreement Schedule 2.1(a)(xii)</t>
  </si>
  <si>
    <t>MAINTENANCE</t>
  </si>
  <si>
    <t>GVTOUCH17</t>
  </si>
  <si>
    <t>Spring/Fall Touch Up Outage</t>
  </si>
  <si>
    <t>513000</t>
  </si>
  <si>
    <t>512000</t>
  </si>
  <si>
    <t>GV NOMI</t>
  </si>
  <si>
    <t>CONTINGENCY - O&amp;M</t>
  </si>
  <si>
    <t>GV1CI9211</t>
  </si>
  <si>
    <t>SCR Catalysts</t>
  </si>
  <si>
    <t>GV2CI9215</t>
  </si>
  <si>
    <t>Coal Handling - V</t>
  </si>
  <si>
    <t>GVPLTBASE</t>
  </si>
  <si>
    <t>GVPLTFUEL</t>
  </si>
  <si>
    <t>501027</t>
  </si>
  <si>
    <t>Fuel By Product (Landfill)</t>
  </si>
  <si>
    <t>Fuel Oil Start-up</t>
  </si>
  <si>
    <t>Lawrenceburg</t>
  </si>
  <si>
    <t>506000</t>
  </si>
  <si>
    <t>OPERATING EXPENSES</t>
  </si>
  <si>
    <t>LWPCHEMLS</t>
  </si>
  <si>
    <t>Lawrenceburg Chemicals</t>
  </si>
  <si>
    <t>502009</t>
  </si>
  <si>
    <t>LWPSTAPWR</t>
  </si>
  <si>
    <t>LWBG Station Power</t>
  </si>
  <si>
    <t>Contingency</t>
  </si>
  <si>
    <t>Contingency - Station Power/Chem</t>
  </si>
  <si>
    <t>Autotune/Gas Chromatograph</t>
  </si>
  <si>
    <t>AGP Gas Chromograph</t>
  </si>
  <si>
    <t>City of Lawrenceburg Grant Program</t>
  </si>
  <si>
    <t>Lawrenceburg 1S</t>
  </si>
  <si>
    <t>Lawrenceburg 2S</t>
  </si>
  <si>
    <t>LWPOUTOVH</t>
  </si>
  <si>
    <t>512002</t>
  </si>
  <si>
    <t>514000</t>
  </si>
  <si>
    <t>LWPLRGVLV</t>
  </si>
  <si>
    <t>Large Valve Repair</t>
  </si>
  <si>
    <t>LWPMNTLAB</t>
  </si>
  <si>
    <t>Maint Contract Labor</t>
  </si>
  <si>
    <t>LWPPMPREP</t>
  </si>
  <si>
    <t>Pump Repairs</t>
  </si>
  <si>
    <t>LWPU3CTOM</t>
  </si>
  <si>
    <t>CT3 Outage O&amp;M</t>
  </si>
  <si>
    <t>Contingency - Back into outage overrun</t>
  </si>
  <si>
    <t>LWPBFPLBE</t>
  </si>
  <si>
    <t>BFP FORCED LUBRICATION</t>
  </si>
  <si>
    <t>LWPCAPOHR</t>
  </si>
  <si>
    <t>LWBG Outage Capital repairs</t>
  </si>
  <si>
    <t>LWPCIRPMP</t>
  </si>
  <si>
    <t>CIRC WATER PUMP REPLACEMENT</t>
  </si>
  <si>
    <t>LWPGENGRD</t>
  </si>
  <si>
    <t>GENERATOR SHAFT GROUNDING</t>
  </si>
  <si>
    <t>LWPPLCREP</t>
  </si>
  <si>
    <t>PLC REPLACMENTS AT BMS SKIDS</t>
  </si>
  <si>
    <t>LWPPPB000</t>
  </si>
  <si>
    <t>LWP PPB</t>
  </si>
  <si>
    <t>Contingency - Capital</t>
  </si>
  <si>
    <t>Waterford</t>
  </si>
  <si>
    <t>WFPOUTOVH</t>
  </si>
  <si>
    <t>WTFD - Overhaul Annual</t>
  </si>
  <si>
    <t>WFPDEMINE</t>
  </si>
  <si>
    <t>WFD - Demineralizer service</t>
  </si>
  <si>
    <t>WFPCHEMLS</t>
  </si>
  <si>
    <t>Chemicals</t>
  </si>
  <si>
    <t>502000</t>
  </si>
  <si>
    <t>CONTINGENCY - Chemicals</t>
  </si>
  <si>
    <t>WFPWINTER</t>
  </si>
  <si>
    <t>WTFD Winterization</t>
  </si>
  <si>
    <t>WFPNOMI00</t>
  </si>
  <si>
    <t>NOMI</t>
  </si>
  <si>
    <t>WTRFORDOM</t>
  </si>
  <si>
    <t>CONTINGENCY - NOMI</t>
  </si>
  <si>
    <t>WFPOVHCAP</t>
  </si>
  <si>
    <t>WTFD - Overhaul Capital</t>
  </si>
  <si>
    <t>Giveback</t>
  </si>
  <si>
    <t>Projects TBD</t>
  </si>
  <si>
    <t>Darby</t>
  </si>
  <si>
    <t>DAPCT1AIR</t>
  </si>
  <si>
    <t>CT1 air inlet filters</t>
  </si>
  <si>
    <t>DAPCT2AIR</t>
  </si>
  <si>
    <t>CT2 Air inlet filter</t>
  </si>
  <si>
    <t>DAPCT3AIR</t>
  </si>
  <si>
    <t>CT3 Air inlet filters</t>
  </si>
  <si>
    <t>DAPCT4AIR</t>
  </si>
  <si>
    <t>CT4 air inlet filters</t>
  </si>
  <si>
    <t>DAPCT5AIR</t>
  </si>
  <si>
    <t>CT5 air linlet filters</t>
  </si>
  <si>
    <t>DAPCT6AIR</t>
  </si>
  <si>
    <t>CT6 air inlet filters</t>
  </si>
  <si>
    <t>Maintenance</t>
  </si>
  <si>
    <t>CT1 air inlet filters Capital</t>
  </si>
  <si>
    <t>CT2 Air inlet filter Capital</t>
  </si>
  <si>
    <t>CT3 Air inlet filters Capital</t>
  </si>
  <si>
    <t>CT4 air inlet filters Capital</t>
  </si>
  <si>
    <t>CT5 air linlet filters Capital</t>
  </si>
  <si>
    <t>CT6 air inlet filters Capital</t>
  </si>
  <si>
    <t>Major Maintenance</t>
  </si>
  <si>
    <t>DARBYDUAL</t>
  </si>
  <si>
    <t>Dual Fuel Project</t>
  </si>
  <si>
    <t>Bank Fees</t>
  </si>
  <si>
    <t>Legal Fees</t>
  </si>
  <si>
    <t>Other Professional Services</t>
  </si>
  <si>
    <t>561400</t>
  </si>
  <si>
    <t>Schedule 9 &amp; 10</t>
  </si>
  <si>
    <t>561000</t>
  </si>
  <si>
    <t>Load Dispatching</t>
  </si>
  <si>
    <t>Allocation_Outside Engineering Support</t>
  </si>
  <si>
    <t>Allocation_PJM Admin Fees</t>
  </si>
  <si>
    <t>930200</t>
  </si>
  <si>
    <t>Allocation_Licensing Fees &amp; Asset Suite, Support Costs (NERC, Accounting and Tax, Bank Fees, Professional &amp; BOD Fees), IT</t>
  </si>
  <si>
    <t>Allocation_Outside Engineering Support &amp; Environmental Permitting</t>
  </si>
  <si>
    <t>Allocation_Licensing Fees &amp; Asset Suite, Support Costs (NERC, Accounting and Tax, Bank Fees, Professional &amp; BOD Fees), IT, O&amp;M topsides (Sales &amp; Use, Coal Procurement, Redox, Security Guards, LTSA Simulator, Barge Monitoring, Cell Phones)</t>
  </si>
  <si>
    <t>Allocation_Licensing Fees &amp; Asset Suite, Support Costs (NERC, Accounting and Tax, Bank Fees, Professional &amp; BOD Fees), IT, AMS Machinery Software Support for CSI2140</t>
  </si>
  <si>
    <t>C99902</t>
  </si>
  <si>
    <t>Gas addition development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</si>
</sst>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18"/>
  <sheetViews>
    <sheetView tabSelected="1" topLeftCell="P1" workbookViewId="0">
      <selection activeCell="W10" sqref="W10"/>
    </sheetView>
  </sheetViews>
  <sheetFormatPr defaultRowHeight="15" x14ac:dyDescent="0.25"/>
  <cols>
    <col min="15" max="23" width="9.7109375" bestFit="1" customWidth="1"/>
    <col min="24" max="26" width="10.710937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>
        <v>42766</v>
      </c>
      <c r="P1" s="1">
        <v>42794</v>
      </c>
      <c r="Q1" s="1">
        <v>42825</v>
      </c>
      <c r="R1" s="1">
        <v>42855</v>
      </c>
      <c r="S1" s="1">
        <v>42886</v>
      </c>
      <c r="T1" s="1">
        <v>42916</v>
      </c>
      <c r="U1" s="1">
        <v>42947</v>
      </c>
      <c r="V1" s="1">
        <v>42978</v>
      </c>
      <c r="W1" s="1">
        <v>43008</v>
      </c>
      <c r="X1" s="1">
        <v>43039</v>
      </c>
      <c r="Y1" s="1">
        <v>43069</v>
      </c>
      <c r="Z1" s="1">
        <v>43100</v>
      </c>
    </row>
    <row r="2" spans="1:26" x14ac:dyDescent="0.25">
      <c r="A2" t="s">
        <v>14</v>
      </c>
      <c r="B2" t="s">
        <v>15</v>
      </c>
      <c r="C2" t="s">
        <v>16</v>
      </c>
      <c r="E2" t="s">
        <v>17</v>
      </c>
      <c r="N2" t="s">
        <v>18</v>
      </c>
      <c r="V2" t="s">
        <v>16</v>
      </c>
      <c r="W2" t="s">
        <v>16</v>
      </c>
      <c r="X2" t="s">
        <v>16</v>
      </c>
      <c r="Y2" t="s">
        <v>16</v>
      </c>
      <c r="Z2" t="s">
        <v>16</v>
      </c>
    </row>
    <row r="3" spans="1:26" x14ac:dyDescent="0.25">
      <c r="A3" t="s">
        <v>14</v>
      </c>
      <c r="B3" t="s">
        <v>19</v>
      </c>
      <c r="C3" t="s">
        <v>20</v>
      </c>
      <c r="E3" t="s">
        <v>21</v>
      </c>
      <c r="N3" t="s">
        <v>22</v>
      </c>
      <c r="V3" t="s">
        <v>16</v>
      </c>
      <c r="W3">
        <v>-518789.08000000007</v>
      </c>
      <c r="X3">
        <v>-518789.08000000007</v>
      </c>
      <c r="Y3">
        <v>-518789.08000000007</v>
      </c>
      <c r="Z3">
        <v>-518789.08000000007</v>
      </c>
    </row>
    <row r="4" spans="1:26" s="3" customFormat="1" x14ac:dyDescent="0.25">
      <c r="A4" s="3" t="s">
        <v>14</v>
      </c>
      <c r="B4" s="3" t="s">
        <v>19</v>
      </c>
      <c r="C4" s="3" t="s">
        <v>20</v>
      </c>
      <c r="E4" s="3" t="s">
        <v>23</v>
      </c>
      <c r="N4" s="3" t="s">
        <v>24</v>
      </c>
      <c r="V4" s="3" t="s">
        <v>16</v>
      </c>
      <c r="W4" s="3">
        <f>-22177.4193+100000</f>
        <v>77822.580699999991</v>
      </c>
      <c r="X4" s="3">
        <f t="shared" ref="X4:Z4" si="0">-22177.4193+100000</f>
        <v>77822.580699999991</v>
      </c>
      <c r="Y4" s="3">
        <f t="shared" si="0"/>
        <v>77822.580699999991</v>
      </c>
      <c r="Z4" s="3">
        <f t="shared" si="0"/>
        <v>77822.580699999991</v>
      </c>
    </row>
    <row r="5" spans="1:26" x14ac:dyDescent="0.25">
      <c r="A5" t="s">
        <v>14</v>
      </c>
      <c r="B5" t="s">
        <v>25</v>
      </c>
      <c r="C5" t="s">
        <v>16</v>
      </c>
      <c r="E5" t="s">
        <v>26</v>
      </c>
      <c r="N5" t="s">
        <v>26</v>
      </c>
      <c r="V5" t="s">
        <v>16</v>
      </c>
      <c r="W5">
        <v>-2755028.5760499998</v>
      </c>
      <c r="X5">
        <v>-2755028.5760499998</v>
      </c>
      <c r="Y5">
        <v>-2755028.5760499998</v>
      </c>
      <c r="Z5">
        <v>-2755028.5760499998</v>
      </c>
    </row>
    <row r="6" spans="1:26" x14ac:dyDescent="0.25">
      <c r="A6" t="s">
        <v>14</v>
      </c>
      <c r="B6">
        <v>506003</v>
      </c>
      <c r="C6" t="s">
        <v>27</v>
      </c>
      <c r="E6" t="s">
        <v>28</v>
      </c>
      <c r="N6" t="s">
        <v>29</v>
      </c>
      <c r="V6" t="s">
        <v>16</v>
      </c>
      <c r="W6" t="s">
        <v>16</v>
      </c>
      <c r="X6">
        <v>-132248.38709999999</v>
      </c>
      <c r="Y6" t="s">
        <v>16</v>
      </c>
      <c r="Z6" t="s">
        <v>16</v>
      </c>
    </row>
    <row r="7" spans="1:26" x14ac:dyDescent="0.25">
      <c r="A7" t="s">
        <v>14</v>
      </c>
      <c r="B7">
        <v>506003</v>
      </c>
      <c r="C7" t="s">
        <v>27</v>
      </c>
      <c r="E7" t="s">
        <v>30</v>
      </c>
      <c r="N7" t="s">
        <v>31</v>
      </c>
      <c r="V7" t="s">
        <v>16</v>
      </c>
      <c r="W7" t="s">
        <v>16</v>
      </c>
      <c r="X7">
        <v>-140730.70970000001</v>
      </c>
      <c r="Y7" t="s">
        <v>16</v>
      </c>
      <c r="Z7" t="s">
        <v>16</v>
      </c>
    </row>
    <row r="8" spans="1:26" x14ac:dyDescent="0.25">
      <c r="A8" t="s">
        <v>14</v>
      </c>
      <c r="B8">
        <v>506003</v>
      </c>
      <c r="C8" t="s">
        <v>27</v>
      </c>
      <c r="E8" t="s">
        <v>32</v>
      </c>
      <c r="N8" t="s">
        <v>33</v>
      </c>
      <c r="V8" t="s">
        <v>16</v>
      </c>
      <c r="W8" t="s">
        <v>16</v>
      </c>
      <c r="X8">
        <v>-136248.38709999999</v>
      </c>
      <c r="Y8" t="s">
        <v>16</v>
      </c>
      <c r="Z8" t="s">
        <v>16</v>
      </c>
    </row>
    <row r="9" spans="1:26" x14ac:dyDescent="0.25">
      <c r="A9" t="s">
        <v>14</v>
      </c>
      <c r="B9" t="s">
        <v>15</v>
      </c>
      <c r="C9" t="s">
        <v>16</v>
      </c>
      <c r="E9" t="s">
        <v>34</v>
      </c>
      <c r="N9" t="s">
        <v>31</v>
      </c>
      <c r="V9" t="s">
        <v>16</v>
      </c>
      <c r="W9" t="s">
        <v>16</v>
      </c>
      <c r="X9">
        <v>1108467.7419</v>
      </c>
      <c r="Y9" t="s">
        <v>16</v>
      </c>
      <c r="Z9" t="s">
        <v>16</v>
      </c>
    </row>
    <row r="10" spans="1:26" x14ac:dyDescent="0.25">
      <c r="A10" t="s">
        <v>14</v>
      </c>
      <c r="B10" t="s">
        <v>15</v>
      </c>
      <c r="C10" t="s">
        <v>16</v>
      </c>
      <c r="E10" t="s">
        <v>28</v>
      </c>
      <c r="N10" t="s">
        <v>29</v>
      </c>
      <c r="V10" t="s">
        <v>16</v>
      </c>
      <c r="W10" t="s">
        <v>16</v>
      </c>
      <c r="X10">
        <v>-853176.61290000007</v>
      </c>
      <c r="Y10" t="s">
        <v>16</v>
      </c>
      <c r="Z10" t="s">
        <v>16</v>
      </c>
    </row>
    <row r="11" spans="1:26" x14ac:dyDescent="0.25">
      <c r="A11" t="s">
        <v>14</v>
      </c>
      <c r="B11" t="s">
        <v>35</v>
      </c>
      <c r="C11" t="s">
        <v>16</v>
      </c>
      <c r="E11" t="s">
        <v>36</v>
      </c>
      <c r="N11" t="s">
        <v>33</v>
      </c>
      <c r="V11" t="s">
        <v>16</v>
      </c>
      <c r="W11" t="s">
        <v>16</v>
      </c>
      <c r="X11">
        <v>-191532.25810000001</v>
      </c>
      <c r="Y11" t="s">
        <v>16</v>
      </c>
      <c r="Z11" t="s">
        <v>16</v>
      </c>
    </row>
    <row r="12" spans="1:26" x14ac:dyDescent="0.25">
      <c r="A12" t="s">
        <v>14</v>
      </c>
      <c r="B12" t="s">
        <v>35</v>
      </c>
      <c r="C12" t="s">
        <v>16</v>
      </c>
      <c r="E12" t="s">
        <v>30</v>
      </c>
      <c r="N12" t="s">
        <v>37</v>
      </c>
      <c r="V12" t="s">
        <v>16</v>
      </c>
      <c r="W12" t="s">
        <v>16</v>
      </c>
      <c r="X12">
        <v>-872942.74190000002</v>
      </c>
      <c r="Y12" t="s">
        <v>16</v>
      </c>
      <c r="Z12" t="s">
        <v>16</v>
      </c>
    </row>
    <row r="13" spans="1:26" x14ac:dyDescent="0.25">
      <c r="A13" t="s">
        <v>14</v>
      </c>
      <c r="B13" t="s">
        <v>35</v>
      </c>
      <c r="C13" t="s">
        <v>16</v>
      </c>
      <c r="E13" t="s">
        <v>32</v>
      </c>
      <c r="N13" t="s">
        <v>38</v>
      </c>
      <c r="V13" t="s">
        <v>16</v>
      </c>
      <c r="W13" t="s">
        <v>16</v>
      </c>
      <c r="X13">
        <v>-777674.12899999996</v>
      </c>
      <c r="Y13" t="s">
        <v>16</v>
      </c>
      <c r="Z13" t="s">
        <v>16</v>
      </c>
    </row>
    <row r="14" spans="1:26" x14ac:dyDescent="0.25">
      <c r="A14" t="s">
        <v>14</v>
      </c>
      <c r="B14" t="s">
        <v>35</v>
      </c>
      <c r="C14" t="s">
        <v>16</v>
      </c>
      <c r="E14" t="s">
        <v>39</v>
      </c>
      <c r="N14" t="s">
        <v>40</v>
      </c>
      <c r="V14" t="s">
        <v>16</v>
      </c>
      <c r="W14" t="s">
        <v>16</v>
      </c>
      <c r="X14" t="s">
        <v>16</v>
      </c>
      <c r="Y14" t="s">
        <v>16</v>
      </c>
      <c r="Z14">
        <v>-1715290.3226000001</v>
      </c>
    </row>
    <row r="15" spans="1:26" x14ac:dyDescent="0.25">
      <c r="A15" t="s">
        <v>14</v>
      </c>
      <c r="B15" t="s">
        <v>15</v>
      </c>
      <c r="C15" t="s">
        <v>16</v>
      </c>
      <c r="E15" t="s">
        <v>41</v>
      </c>
      <c r="N15" t="s">
        <v>42</v>
      </c>
      <c r="V15" t="s">
        <v>16</v>
      </c>
      <c r="W15">
        <v>139639.5</v>
      </c>
      <c r="X15">
        <v>139639.5</v>
      </c>
      <c r="Y15">
        <v>139639.5</v>
      </c>
      <c r="Z15">
        <v>-1405404</v>
      </c>
    </row>
    <row r="16" spans="1:26" x14ac:dyDescent="0.25">
      <c r="A16" t="s">
        <v>14</v>
      </c>
      <c r="B16" t="s">
        <v>35</v>
      </c>
      <c r="C16" t="s">
        <v>16</v>
      </c>
      <c r="E16" t="s">
        <v>43</v>
      </c>
      <c r="N16" t="s">
        <v>42</v>
      </c>
      <c r="V16" t="s">
        <v>16</v>
      </c>
      <c r="W16">
        <v>75000</v>
      </c>
      <c r="X16">
        <v>75000</v>
      </c>
      <c r="Y16">
        <v>75000</v>
      </c>
      <c r="Z16">
        <v>-754838.70970000001</v>
      </c>
    </row>
    <row r="17" spans="1:26" x14ac:dyDescent="0.25">
      <c r="A17" t="s">
        <v>14</v>
      </c>
      <c r="B17" t="s">
        <v>35</v>
      </c>
      <c r="C17" t="s">
        <v>16</v>
      </c>
      <c r="E17" t="s">
        <v>44</v>
      </c>
      <c r="N17" t="s">
        <v>42</v>
      </c>
      <c r="V17" t="s">
        <v>16</v>
      </c>
      <c r="W17">
        <v>54166.666700000002</v>
      </c>
      <c r="X17">
        <v>54166.666700000002</v>
      </c>
      <c r="Y17">
        <v>54166.666700000002</v>
      </c>
      <c r="Z17">
        <v>-545161.29070000001</v>
      </c>
    </row>
    <row r="18" spans="1:26" x14ac:dyDescent="0.25">
      <c r="A18" t="s">
        <v>14</v>
      </c>
      <c r="B18" t="s">
        <v>35</v>
      </c>
      <c r="C18" t="s">
        <v>16</v>
      </c>
      <c r="E18" t="s">
        <v>45</v>
      </c>
      <c r="N18" t="s">
        <v>42</v>
      </c>
      <c r="V18" t="s">
        <v>16</v>
      </c>
      <c r="W18">
        <v>138650</v>
      </c>
      <c r="X18">
        <v>138650</v>
      </c>
      <c r="Y18">
        <v>138650</v>
      </c>
      <c r="Z18">
        <v>-1395445.1613</v>
      </c>
    </row>
    <row r="19" spans="1:26" x14ac:dyDescent="0.25">
      <c r="A19" t="s">
        <v>14</v>
      </c>
      <c r="B19" t="s">
        <v>35</v>
      </c>
      <c r="C19" t="s">
        <v>16</v>
      </c>
      <c r="E19" t="s">
        <v>46</v>
      </c>
      <c r="N19" t="s">
        <v>42</v>
      </c>
      <c r="V19" t="s">
        <v>16</v>
      </c>
      <c r="W19" t="s">
        <v>16</v>
      </c>
      <c r="X19" t="s">
        <v>16</v>
      </c>
      <c r="Y19" t="s">
        <v>16</v>
      </c>
      <c r="Z19">
        <v>-3000000</v>
      </c>
    </row>
    <row r="20" spans="1:26" x14ac:dyDescent="0.25">
      <c r="A20" t="s">
        <v>14</v>
      </c>
      <c r="B20">
        <v>512000</v>
      </c>
      <c r="C20" t="s">
        <v>47</v>
      </c>
      <c r="E20" t="s">
        <v>48</v>
      </c>
      <c r="N20" t="s">
        <v>49</v>
      </c>
      <c r="V20" t="s">
        <v>16</v>
      </c>
      <c r="W20" t="s">
        <v>16</v>
      </c>
      <c r="X20">
        <v>-497979.2599999996</v>
      </c>
      <c r="Y20" t="s">
        <v>16</v>
      </c>
      <c r="Z20" t="s">
        <v>16</v>
      </c>
    </row>
    <row r="21" spans="1:26" x14ac:dyDescent="0.25">
      <c r="A21" t="s">
        <v>14</v>
      </c>
      <c r="B21" t="s">
        <v>50</v>
      </c>
      <c r="C21" t="s">
        <v>47</v>
      </c>
      <c r="E21" t="s">
        <v>48</v>
      </c>
      <c r="N21" t="s">
        <v>49</v>
      </c>
      <c r="V21" t="s">
        <v>16</v>
      </c>
      <c r="W21" t="s">
        <v>16</v>
      </c>
      <c r="X21">
        <v>11843.14</v>
      </c>
      <c r="Y21" t="s">
        <v>16</v>
      </c>
      <c r="Z21" t="s">
        <v>16</v>
      </c>
    </row>
    <row r="22" spans="1:26" x14ac:dyDescent="0.25">
      <c r="A22" t="s">
        <v>14</v>
      </c>
      <c r="B22" t="s">
        <v>51</v>
      </c>
      <c r="C22" t="s">
        <v>47</v>
      </c>
      <c r="E22" t="s">
        <v>52</v>
      </c>
      <c r="N22" t="s">
        <v>53</v>
      </c>
      <c r="V22" t="s">
        <v>16</v>
      </c>
      <c r="W22">
        <v>1500000</v>
      </c>
      <c r="X22">
        <v>1500000</v>
      </c>
      <c r="Y22">
        <v>1500000</v>
      </c>
      <c r="Z22">
        <v>1500000</v>
      </c>
    </row>
    <row r="23" spans="1:26" x14ac:dyDescent="0.25">
      <c r="A23" t="s">
        <v>14</v>
      </c>
      <c r="B23" t="s">
        <v>51</v>
      </c>
      <c r="C23" t="s">
        <v>47</v>
      </c>
      <c r="E23" t="s">
        <v>52</v>
      </c>
      <c r="N23" t="s">
        <v>53</v>
      </c>
      <c r="V23" t="s">
        <v>16</v>
      </c>
      <c r="W23">
        <v>-1500000</v>
      </c>
      <c r="X23">
        <v>-1500000</v>
      </c>
      <c r="Y23">
        <v>-1500000</v>
      </c>
      <c r="Z23">
        <v>-1500000</v>
      </c>
    </row>
    <row r="24" spans="1:26" x14ac:dyDescent="0.25">
      <c r="A24" t="s">
        <v>14</v>
      </c>
      <c r="B24" t="s">
        <v>19</v>
      </c>
      <c r="C24" t="s">
        <v>16</v>
      </c>
      <c r="E24" t="s">
        <v>54</v>
      </c>
      <c r="N24" t="s">
        <v>55</v>
      </c>
      <c r="V24" t="s">
        <v>16</v>
      </c>
      <c r="W24" t="s">
        <v>16</v>
      </c>
      <c r="X24">
        <v>-1082931</v>
      </c>
      <c r="Y24" t="s">
        <v>16</v>
      </c>
      <c r="Z24" t="s">
        <v>16</v>
      </c>
    </row>
    <row r="25" spans="1:26" x14ac:dyDescent="0.25">
      <c r="A25" t="s">
        <v>14</v>
      </c>
      <c r="B25" t="s">
        <v>19</v>
      </c>
      <c r="C25" t="s">
        <v>16</v>
      </c>
      <c r="E25" t="s">
        <v>56</v>
      </c>
      <c r="N25" t="s">
        <v>55</v>
      </c>
      <c r="V25" t="s">
        <v>16</v>
      </c>
      <c r="W25" t="s">
        <v>16</v>
      </c>
      <c r="X25">
        <v>-2303583</v>
      </c>
      <c r="Y25" t="s">
        <v>16</v>
      </c>
      <c r="Z25" t="s">
        <v>16</v>
      </c>
    </row>
    <row r="26" spans="1:26" x14ac:dyDescent="0.25">
      <c r="A26" t="s">
        <v>14</v>
      </c>
      <c r="B26" t="s">
        <v>25</v>
      </c>
      <c r="C26" t="s">
        <v>57</v>
      </c>
      <c r="E26" t="s">
        <v>16</v>
      </c>
      <c r="N26" t="s">
        <v>26</v>
      </c>
      <c r="V26" t="s">
        <v>16</v>
      </c>
      <c r="W26">
        <v>-4292.5724999999975</v>
      </c>
      <c r="X26">
        <v>-4292.5724999999975</v>
      </c>
      <c r="Y26">
        <v>-4292.5724999999975</v>
      </c>
      <c r="Z26">
        <v>-4292.5724999999975</v>
      </c>
    </row>
    <row r="27" spans="1:26" x14ac:dyDescent="0.25">
      <c r="A27" t="s">
        <v>14</v>
      </c>
      <c r="B27" t="s">
        <v>25</v>
      </c>
      <c r="C27" t="s">
        <v>57</v>
      </c>
      <c r="E27" t="s">
        <v>58</v>
      </c>
      <c r="N27" t="s">
        <v>26</v>
      </c>
      <c r="V27" t="s">
        <v>16</v>
      </c>
      <c r="W27">
        <v>1012.58</v>
      </c>
      <c r="X27">
        <v>1012.58</v>
      </c>
      <c r="Y27">
        <v>1012.58</v>
      </c>
      <c r="Z27">
        <v>1012.58</v>
      </c>
    </row>
    <row r="28" spans="1:26" x14ac:dyDescent="0.25">
      <c r="A28" t="s">
        <v>14</v>
      </c>
      <c r="B28" t="s">
        <v>25</v>
      </c>
      <c r="C28" t="s">
        <v>57</v>
      </c>
      <c r="E28" t="s">
        <v>59</v>
      </c>
      <c r="N28" t="s">
        <v>26</v>
      </c>
      <c r="V28" t="s">
        <v>16</v>
      </c>
      <c r="W28">
        <v>717673.16749999952</v>
      </c>
      <c r="X28">
        <v>717673.16749999952</v>
      </c>
      <c r="Y28">
        <v>717673.16749999952</v>
      </c>
      <c r="Z28">
        <v>717673.16749999952</v>
      </c>
    </row>
    <row r="29" spans="1:26" x14ac:dyDescent="0.25">
      <c r="A29" t="s">
        <v>14</v>
      </c>
      <c r="B29" t="s">
        <v>60</v>
      </c>
      <c r="C29" t="s">
        <v>61</v>
      </c>
      <c r="E29" t="s">
        <v>16</v>
      </c>
      <c r="N29" t="s">
        <v>26</v>
      </c>
      <c r="V29" t="s">
        <v>16</v>
      </c>
      <c r="W29">
        <v>-16173.262500000006</v>
      </c>
      <c r="X29">
        <v>-16173.262500000006</v>
      </c>
      <c r="Y29">
        <v>-16173.262500000006</v>
      </c>
      <c r="Z29">
        <v>-16173.262500000006</v>
      </c>
    </row>
    <row r="30" spans="1:26" x14ac:dyDescent="0.25">
      <c r="A30" t="s">
        <v>14</v>
      </c>
      <c r="B30" t="s">
        <v>60</v>
      </c>
      <c r="C30" t="s">
        <v>61</v>
      </c>
      <c r="E30" t="s">
        <v>58</v>
      </c>
      <c r="N30" t="s">
        <v>26</v>
      </c>
      <c r="V30" t="s">
        <v>16</v>
      </c>
      <c r="W30">
        <v>1914.0150000000003</v>
      </c>
      <c r="X30">
        <v>1914.0150000000003</v>
      </c>
      <c r="Y30">
        <v>1914.0150000000003</v>
      </c>
      <c r="Z30">
        <v>1914.0150000000003</v>
      </c>
    </row>
    <row r="31" spans="1:26" x14ac:dyDescent="0.25">
      <c r="A31" t="s">
        <v>14</v>
      </c>
      <c r="B31" t="s">
        <v>60</v>
      </c>
      <c r="C31" t="s">
        <v>61</v>
      </c>
      <c r="E31" t="s">
        <v>59</v>
      </c>
      <c r="N31" t="s">
        <v>26</v>
      </c>
      <c r="V31" t="s">
        <v>16</v>
      </c>
      <c r="W31">
        <v>1919288.5550000002</v>
      </c>
      <c r="X31">
        <v>1919288.5550000002</v>
      </c>
      <c r="Y31">
        <v>1919288.5550000002</v>
      </c>
      <c r="Z31">
        <v>1919288.5550000002</v>
      </c>
    </row>
    <row r="32" spans="1:26" x14ac:dyDescent="0.25">
      <c r="A32" t="s">
        <v>14</v>
      </c>
      <c r="B32" t="s">
        <v>25</v>
      </c>
      <c r="C32" t="s">
        <v>57</v>
      </c>
      <c r="E32" t="s">
        <v>16</v>
      </c>
      <c r="N32" t="s">
        <v>62</v>
      </c>
      <c r="V32" t="s">
        <v>16</v>
      </c>
      <c r="W32">
        <v>-3804.145</v>
      </c>
      <c r="X32">
        <v>-3804.145</v>
      </c>
      <c r="Y32">
        <v>-3804.145</v>
      </c>
      <c r="Z32">
        <v>-3804.145</v>
      </c>
    </row>
    <row r="33" spans="1:26" hidden="1" x14ac:dyDescent="0.25">
      <c r="A33" t="s">
        <v>63</v>
      </c>
      <c r="B33" t="s">
        <v>64</v>
      </c>
      <c r="C33" t="s">
        <v>65</v>
      </c>
      <c r="E33" t="s">
        <v>66</v>
      </c>
      <c r="N33" t="s">
        <v>67</v>
      </c>
      <c r="V33" t="s">
        <v>16</v>
      </c>
      <c r="W33">
        <v>78073.496946428611</v>
      </c>
      <c r="X33">
        <v>78073.496946428611</v>
      </c>
      <c r="Y33">
        <v>78073.496946428611</v>
      </c>
      <c r="Z33">
        <v>78073.496946428611</v>
      </c>
    </row>
    <row r="34" spans="1:26" hidden="1" x14ac:dyDescent="0.25">
      <c r="A34" t="s">
        <v>63</v>
      </c>
      <c r="B34" t="s">
        <v>68</v>
      </c>
      <c r="C34" t="s">
        <v>65</v>
      </c>
      <c r="E34" t="s">
        <v>66</v>
      </c>
      <c r="N34" t="s">
        <v>67</v>
      </c>
      <c r="V34" t="s">
        <v>16</v>
      </c>
      <c r="W34">
        <v>-28014.860714285714</v>
      </c>
      <c r="X34">
        <v>-28014.860714285714</v>
      </c>
      <c r="Y34">
        <v>-28014.860714285714</v>
      </c>
      <c r="Z34">
        <v>-28014.860714285714</v>
      </c>
    </row>
    <row r="35" spans="1:26" hidden="1" x14ac:dyDescent="0.25">
      <c r="A35" t="s">
        <v>63</v>
      </c>
      <c r="B35" t="s">
        <v>64</v>
      </c>
      <c r="C35" t="s">
        <v>65</v>
      </c>
      <c r="E35" t="s">
        <v>69</v>
      </c>
      <c r="N35" t="s">
        <v>70</v>
      </c>
      <c r="V35" t="s">
        <v>16</v>
      </c>
      <c r="W35">
        <v>85507.163589285687</v>
      </c>
      <c r="X35">
        <v>85507.163589285687</v>
      </c>
      <c r="Y35">
        <v>85507.163589285687</v>
      </c>
      <c r="Z35">
        <v>85507.163589285687</v>
      </c>
    </row>
    <row r="36" spans="1:26" hidden="1" x14ac:dyDescent="0.25">
      <c r="A36" t="s">
        <v>63</v>
      </c>
      <c r="B36" t="s">
        <v>64</v>
      </c>
      <c r="C36" t="s">
        <v>16</v>
      </c>
      <c r="E36" t="s">
        <v>71</v>
      </c>
      <c r="N36" t="s">
        <v>72</v>
      </c>
      <c r="V36" t="s">
        <v>16</v>
      </c>
      <c r="W36">
        <v>-262857.91957142862</v>
      </c>
      <c r="X36">
        <v>-262857.91957142862</v>
      </c>
      <c r="Y36">
        <v>-262857.91957142862</v>
      </c>
      <c r="Z36">
        <v>-262857.91957142862</v>
      </c>
    </row>
    <row r="37" spans="1:26" hidden="1" x14ac:dyDescent="0.25">
      <c r="A37" t="s">
        <v>63</v>
      </c>
      <c r="B37" t="s">
        <v>35</v>
      </c>
      <c r="C37" t="s">
        <v>47</v>
      </c>
      <c r="E37" t="s">
        <v>73</v>
      </c>
      <c r="N37" t="s">
        <v>74</v>
      </c>
      <c r="V37" t="s">
        <v>16</v>
      </c>
      <c r="W37">
        <v>-400000</v>
      </c>
      <c r="X37" t="s">
        <v>16</v>
      </c>
      <c r="Y37" t="s">
        <v>16</v>
      </c>
      <c r="Z37" t="s">
        <v>16</v>
      </c>
    </row>
    <row r="38" spans="1:26" hidden="1" x14ac:dyDescent="0.25">
      <c r="A38" t="s">
        <v>63</v>
      </c>
      <c r="B38">
        <v>506000</v>
      </c>
      <c r="C38" t="s">
        <v>47</v>
      </c>
      <c r="E38" t="s">
        <v>75</v>
      </c>
      <c r="N38" t="s">
        <v>75</v>
      </c>
      <c r="V38" t="s">
        <v>16</v>
      </c>
      <c r="W38" t="s">
        <v>16</v>
      </c>
      <c r="X38" t="s">
        <v>16</v>
      </c>
      <c r="Y38" t="s">
        <v>16</v>
      </c>
      <c r="Z38" t="s">
        <v>16</v>
      </c>
    </row>
    <row r="39" spans="1:26" hidden="1" x14ac:dyDescent="0.25">
      <c r="A39" t="s">
        <v>63</v>
      </c>
      <c r="B39" t="s">
        <v>50</v>
      </c>
      <c r="C39" t="s">
        <v>16</v>
      </c>
      <c r="E39" t="s">
        <v>76</v>
      </c>
      <c r="N39" t="s">
        <v>76</v>
      </c>
      <c r="V39" t="s">
        <v>16</v>
      </c>
      <c r="W39" t="s">
        <v>16</v>
      </c>
      <c r="X39" t="s">
        <v>16</v>
      </c>
      <c r="Y39" t="s">
        <v>16</v>
      </c>
      <c r="Z39" t="s">
        <v>16</v>
      </c>
    </row>
    <row r="40" spans="1:26" hidden="1" x14ac:dyDescent="0.25">
      <c r="A40" t="s">
        <v>63</v>
      </c>
      <c r="B40" t="s">
        <v>50</v>
      </c>
      <c r="C40" t="s">
        <v>16</v>
      </c>
      <c r="E40" t="s">
        <v>77</v>
      </c>
      <c r="N40" t="s">
        <v>77</v>
      </c>
      <c r="V40" t="s">
        <v>16</v>
      </c>
      <c r="W40" t="s">
        <v>16</v>
      </c>
      <c r="X40" t="s">
        <v>16</v>
      </c>
      <c r="Y40" t="s">
        <v>16</v>
      </c>
      <c r="Z40" t="s">
        <v>16</v>
      </c>
    </row>
    <row r="41" spans="1:26" hidden="1" x14ac:dyDescent="0.25">
      <c r="A41" t="s">
        <v>63</v>
      </c>
      <c r="B41" t="s">
        <v>51</v>
      </c>
      <c r="C41" t="s">
        <v>16</v>
      </c>
      <c r="E41" t="s">
        <v>78</v>
      </c>
      <c r="N41" t="s">
        <v>78</v>
      </c>
      <c r="V41" t="s">
        <v>16</v>
      </c>
      <c r="W41" t="s">
        <v>16</v>
      </c>
      <c r="X41" t="s">
        <v>16</v>
      </c>
      <c r="Y41" t="s">
        <v>16</v>
      </c>
      <c r="Z41" t="s">
        <v>16</v>
      </c>
    </row>
    <row r="42" spans="1:26" hidden="1" x14ac:dyDescent="0.25">
      <c r="A42" t="s">
        <v>63</v>
      </c>
      <c r="B42" t="s">
        <v>50</v>
      </c>
      <c r="C42" t="s">
        <v>16</v>
      </c>
      <c r="E42" t="s">
        <v>78</v>
      </c>
      <c r="N42" t="s">
        <v>78</v>
      </c>
      <c r="V42" t="s">
        <v>16</v>
      </c>
      <c r="W42" t="s">
        <v>16</v>
      </c>
      <c r="X42" t="s">
        <v>16</v>
      </c>
      <c r="Y42" t="s">
        <v>16</v>
      </c>
      <c r="Z42" t="s">
        <v>16</v>
      </c>
    </row>
    <row r="43" spans="1:26" hidden="1" x14ac:dyDescent="0.25">
      <c r="A43" t="s">
        <v>63</v>
      </c>
      <c r="B43" t="s">
        <v>79</v>
      </c>
      <c r="C43" t="s">
        <v>16</v>
      </c>
      <c r="E43" t="s">
        <v>78</v>
      </c>
      <c r="N43" t="s">
        <v>78</v>
      </c>
      <c r="V43" t="s">
        <v>16</v>
      </c>
      <c r="W43" t="s">
        <v>16</v>
      </c>
      <c r="X43" t="s">
        <v>16</v>
      </c>
      <c r="Y43" t="s">
        <v>16</v>
      </c>
      <c r="Z43" t="s">
        <v>16</v>
      </c>
    </row>
    <row r="44" spans="1:26" hidden="1" x14ac:dyDescent="0.25">
      <c r="A44" t="s">
        <v>63</v>
      </c>
      <c r="B44" t="s">
        <v>80</v>
      </c>
      <c r="C44" t="s">
        <v>16</v>
      </c>
      <c r="E44" t="s">
        <v>78</v>
      </c>
      <c r="N44" t="s">
        <v>78</v>
      </c>
      <c r="V44" t="s">
        <v>16</v>
      </c>
      <c r="W44" t="s">
        <v>16</v>
      </c>
      <c r="X44" t="s">
        <v>16</v>
      </c>
      <c r="Y44" t="s">
        <v>16</v>
      </c>
      <c r="Z44" t="s">
        <v>16</v>
      </c>
    </row>
    <row r="45" spans="1:26" hidden="1" x14ac:dyDescent="0.25">
      <c r="A45" t="s">
        <v>63</v>
      </c>
      <c r="B45" t="s">
        <v>51</v>
      </c>
      <c r="C45" t="s">
        <v>16</v>
      </c>
      <c r="E45" t="s">
        <v>81</v>
      </c>
      <c r="N45" t="s">
        <v>82</v>
      </c>
      <c r="V45" t="s">
        <v>16</v>
      </c>
      <c r="W45">
        <v>12500</v>
      </c>
      <c r="X45">
        <v>12500</v>
      </c>
      <c r="Y45">
        <v>12500</v>
      </c>
      <c r="Z45">
        <v>12500</v>
      </c>
    </row>
    <row r="46" spans="1:26" hidden="1" x14ac:dyDescent="0.25">
      <c r="A46" t="s">
        <v>63</v>
      </c>
      <c r="B46" t="s">
        <v>51</v>
      </c>
      <c r="C46" t="s">
        <v>16</v>
      </c>
      <c r="E46" t="s">
        <v>83</v>
      </c>
      <c r="N46" t="s">
        <v>84</v>
      </c>
      <c r="V46" t="s">
        <v>16</v>
      </c>
      <c r="W46">
        <v>16333</v>
      </c>
      <c r="X46">
        <v>16333</v>
      </c>
      <c r="Y46">
        <v>16333</v>
      </c>
      <c r="Z46">
        <v>16337</v>
      </c>
    </row>
    <row r="47" spans="1:26" hidden="1" x14ac:dyDescent="0.25">
      <c r="A47" t="s">
        <v>63</v>
      </c>
      <c r="B47" t="s">
        <v>51</v>
      </c>
      <c r="C47" t="s">
        <v>16</v>
      </c>
      <c r="E47" t="s">
        <v>85</v>
      </c>
      <c r="N47" t="s">
        <v>86</v>
      </c>
      <c r="V47" t="s">
        <v>16</v>
      </c>
      <c r="W47">
        <v>10000</v>
      </c>
      <c r="X47">
        <v>10000</v>
      </c>
      <c r="Y47">
        <v>10000</v>
      </c>
      <c r="Z47">
        <v>10000</v>
      </c>
    </row>
    <row r="48" spans="1:26" hidden="1" x14ac:dyDescent="0.25">
      <c r="A48" t="s">
        <v>63</v>
      </c>
      <c r="B48" t="s">
        <v>50</v>
      </c>
      <c r="C48" t="s">
        <v>16</v>
      </c>
      <c r="E48" t="s">
        <v>87</v>
      </c>
      <c r="N48" t="s">
        <v>88</v>
      </c>
      <c r="V48" t="s">
        <v>16</v>
      </c>
      <c r="W48">
        <v>550000</v>
      </c>
      <c r="X48" t="s">
        <v>16</v>
      </c>
      <c r="Y48" t="s">
        <v>16</v>
      </c>
      <c r="Z48" t="s">
        <v>16</v>
      </c>
    </row>
    <row r="49" spans="1:26" hidden="1" x14ac:dyDescent="0.25">
      <c r="A49" t="s">
        <v>63</v>
      </c>
      <c r="B49" t="s">
        <v>51</v>
      </c>
      <c r="C49" t="s">
        <v>16</v>
      </c>
      <c r="E49" t="s">
        <v>71</v>
      </c>
      <c r="N49" t="s">
        <v>89</v>
      </c>
      <c r="V49" t="s">
        <v>16</v>
      </c>
      <c r="W49">
        <v>-23804.131525000092</v>
      </c>
      <c r="X49">
        <v>-23804.131525000092</v>
      </c>
      <c r="Y49">
        <v>-23804.131525000092</v>
      </c>
      <c r="Z49">
        <v>-23804.131525000092</v>
      </c>
    </row>
    <row r="50" spans="1:26" hidden="1" x14ac:dyDescent="0.25">
      <c r="A50" t="s">
        <v>63</v>
      </c>
      <c r="B50" t="s">
        <v>15</v>
      </c>
      <c r="C50" t="s">
        <v>16</v>
      </c>
      <c r="E50" t="s">
        <v>90</v>
      </c>
      <c r="N50" t="s">
        <v>91</v>
      </c>
      <c r="V50" t="s">
        <v>16</v>
      </c>
      <c r="W50">
        <v>12500</v>
      </c>
      <c r="X50">
        <v>12500</v>
      </c>
      <c r="Y50">
        <v>12500</v>
      </c>
      <c r="Z50">
        <v>12500</v>
      </c>
    </row>
    <row r="51" spans="1:26" hidden="1" x14ac:dyDescent="0.25">
      <c r="A51" t="s">
        <v>63</v>
      </c>
      <c r="B51" t="s">
        <v>15</v>
      </c>
      <c r="C51" t="s">
        <v>16</v>
      </c>
      <c r="E51" t="s">
        <v>92</v>
      </c>
      <c r="N51" t="s">
        <v>93</v>
      </c>
      <c r="V51" t="s">
        <v>16</v>
      </c>
      <c r="W51">
        <v>1321</v>
      </c>
      <c r="X51">
        <v>1322</v>
      </c>
      <c r="Y51">
        <v>1318</v>
      </c>
      <c r="Z51">
        <v>1552</v>
      </c>
    </row>
    <row r="52" spans="1:26" hidden="1" x14ac:dyDescent="0.25">
      <c r="A52" t="s">
        <v>63</v>
      </c>
      <c r="B52" t="s">
        <v>15</v>
      </c>
      <c r="C52" t="s">
        <v>16</v>
      </c>
      <c r="E52" t="s">
        <v>94</v>
      </c>
      <c r="N52" t="s">
        <v>95</v>
      </c>
      <c r="V52" t="s">
        <v>16</v>
      </c>
      <c r="W52">
        <v>110000</v>
      </c>
      <c r="X52" t="s">
        <v>16</v>
      </c>
      <c r="Y52" t="s">
        <v>16</v>
      </c>
      <c r="Z52" t="s">
        <v>16</v>
      </c>
    </row>
    <row r="53" spans="1:26" hidden="1" x14ac:dyDescent="0.25">
      <c r="A53" t="s">
        <v>63</v>
      </c>
      <c r="B53" t="s">
        <v>15</v>
      </c>
      <c r="C53" t="s">
        <v>16</v>
      </c>
      <c r="E53" t="s">
        <v>96</v>
      </c>
      <c r="N53" t="s">
        <v>97</v>
      </c>
      <c r="V53" t="s">
        <v>16</v>
      </c>
      <c r="W53" t="s">
        <v>16</v>
      </c>
      <c r="X53" t="s">
        <v>16</v>
      </c>
      <c r="Y53" t="s">
        <v>16</v>
      </c>
      <c r="Z53" t="s">
        <v>16</v>
      </c>
    </row>
    <row r="54" spans="1:26" hidden="1" x14ac:dyDescent="0.25">
      <c r="A54" t="s">
        <v>63</v>
      </c>
      <c r="B54" t="s">
        <v>15</v>
      </c>
      <c r="C54" t="s">
        <v>16</v>
      </c>
      <c r="E54" t="s">
        <v>98</v>
      </c>
      <c r="N54" t="s">
        <v>99</v>
      </c>
      <c r="V54" t="s">
        <v>16</v>
      </c>
      <c r="W54" t="s">
        <v>16</v>
      </c>
      <c r="X54">
        <v>300000</v>
      </c>
      <c r="Y54" t="s">
        <v>16</v>
      </c>
      <c r="Z54" t="s">
        <v>16</v>
      </c>
    </row>
    <row r="55" spans="1:26" hidden="1" x14ac:dyDescent="0.25">
      <c r="A55" t="s">
        <v>63</v>
      </c>
      <c r="B55" t="s">
        <v>15</v>
      </c>
      <c r="C55" t="s">
        <v>16</v>
      </c>
      <c r="E55" t="s">
        <v>100</v>
      </c>
      <c r="N55" t="s">
        <v>101</v>
      </c>
      <c r="V55" t="s">
        <v>16</v>
      </c>
      <c r="W55">
        <v>-58680.862900000007</v>
      </c>
      <c r="X55">
        <v>-58680.862900000007</v>
      </c>
      <c r="Y55">
        <v>-58680.862900000007</v>
      </c>
      <c r="Z55">
        <v>-58680.862900000007</v>
      </c>
    </row>
    <row r="56" spans="1:26" hidden="1" x14ac:dyDescent="0.25">
      <c r="A56" t="s">
        <v>63</v>
      </c>
      <c r="B56" t="s">
        <v>15</v>
      </c>
      <c r="C56" t="s">
        <v>16</v>
      </c>
      <c r="E56" t="s">
        <v>71</v>
      </c>
      <c r="N56" t="s">
        <v>102</v>
      </c>
      <c r="V56" t="s">
        <v>16</v>
      </c>
      <c r="W56">
        <v>-112500</v>
      </c>
      <c r="X56">
        <v>-112500</v>
      </c>
      <c r="Y56">
        <v>-112500</v>
      </c>
      <c r="Z56">
        <v>-112500</v>
      </c>
    </row>
    <row r="57" spans="1:26" hidden="1" x14ac:dyDescent="0.25">
      <c r="A57" t="s">
        <v>103</v>
      </c>
      <c r="B57" t="s">
        <v>51</v>
      </c>
      <c r="C57" t="s">
        <v>16</v>
      </c>
      <c r="E57" t="s">
        <v>104</v>
      </c>
      <c r="N57" t="s">
        <v>105</v>
      </c>
      <c r="V57" t="s">
        <v>16</v>
      </c>
      <c r="W57" t="s">
        <v>16</v>
      </c>
      <c r="X57">
        <v>-533267.30999999994</v>
      </c>
      <c r="Y57" t="s">
        <v>16</v>
      </c>
      <c r="Z57" t="s">
        <v>16</v>
      </c>
    </row>
    <row r="58" spans="1:26" hidden="1" x14ac:dyDescent="0.25">
      <c r="A58" t="s">
        <v>103</v>
      </c>
      <c r="B58" t="s">
        <v>79</v>
      </c>
      <c r="C58" t="s">
        <v>16</v>
      </c>
      <c r="E58" t="s">
        <v>104</v>
      </c>
      <c r="N58" t="s">
        <v>105</v>
      </c>
      <c r="V58" t="s">
        <v>16</v>
      </c>
      <c r="W58" t="s">
        <v>16</v>
      </c>
      <c r="X58">
        <v>1181</v>
      </c>
      <c r="Y58" t="s">
        <v>16</v>
      </c>
      <c r="Z58" t="s">
        <v>16</v>
      </c>
    </row>
    <row r="59" spans="1:26" hidden="1" x14ac:dyDescent="0.25">
      <c r="A59" t="s">
        <v>103</v>
      </c>
      <c r="B59" t="s">
        <v>64</v>
      </c>
      <c r="C59" t="s">
        <v>16</v>
      </c>
      <c r="E59" t="s">
        <v>106</v>
      </c>
      <c r="N59" t="s">
        <v>107</v>
      </c>
      <c r="V59" t="s">
        <v>16</v>
      </c>
      <c r="W59" t="s">
        <v>16</v>
      </c>
      <c r="X59" t="s">
        <v>16</v>
      </c>
      <c r="Y59" t="s">
        <v>16</v>
      </c>
      <c r="Z59" t="s">
        <v>16</v>
      </c>
    </row>
    <row r="60" spans="1:26" hidden="1" x14ac:dyDescent="0.25">
      <c r="A60" t="s">
        <v>103</v>
      </c>
      <c r="B60" t="s">
        <v>64</v>
      </c>
      <c r="C60" t="s">
        <v>16</v>
      </c>
      <c r="E60" t="s">
        <v>108</v>
      </c>
      <c r="N60" t="s">
        <v>109</v>
      </c>
      <c r="V60" t="s">
        <v>16</v>
      </c>
      <c r="W60">
        <v>-105757.56785714289</v>
      </c>
      <c r="X60">
        <v>-105757.56785714289</v>
      </c>
      <c r="Y60">
        <v>-105757.56785714289</v>
      </c>
      <c r="Z60">
        <v>-105757.56785714289</v>
      </c>
    </row>
    <row r="61" spans="1:26" hidden="1" x14ac:dyDescent="0.25">
      <c r="A61" t="s">
        <v>103</v>
      </c>
      <c r="B61" t="s">
        <v>110</v>
      </c>
      <c r="C61" t="s">
        <v>16</v>
      </c>
      <c r="E61" t="s">
        <v>108</v>
      </c>
      <c r="N61" t="s">
        <v>109</v>
      </c>
      <c r="V61" t="s">
        <v>16</v>
      </c>
      <c r="W61">
        <v>144024.03801785718</v>
      </c>
      <c r="X61">
        <v>144024.03801785718</v>
      </c>
      <c r="Y61">
        <v>144024.03801785718</v>
      </c>
      <c r="Z61">
        <v>144024.03801785718</v>
      </c>
    </row>
    <row r="62" spans="1:26" hidden="1" x14ac:dyDescent="0.25">
      <c r="A62" t="s">
        <v>103</v>
      </c>
      <c r="B62" t="s">
        <v>68</v>
      </c>
      <c r="C62" t="s">
        <v>16</v>
      </c>
      <c r="E62" t="s">
        <v>108</v>
      </c>
      <c r="N62" t="s">
        <v>109</v>
      </c>
      <c r="V62" t="s">
        <v>16</v>
      </c>
      <c r="W62">
        <v>-4218.9053571428594</v>
      </c>
      <c r="X62">
        <v>-4218.9053571428594</v>
      </c>
      <c r="Y62">
        <v>-4218.9053571428594</v>
      </c>
      <c r="Z62">
        <v>-4218.9053571428594</v>
      </c>
    </row>
    <row r="63" spans="1:26" hidden="1" x14ac:dyDescent="0.25">
      <c r="A63" t="s">
        <v>103</v>
      </c>
      <c r="B63" t="s">
        <v>64</v>
      </c>
      <c r="C63" t="s">
        <v>16</v>
      </c>
      <c r="E63" t="s">
        <v>108</v>
      </c>
      <c r="N63" t="s">
        <v>111</v>
      </c>
      <c r="V63" t="s">
        <v>16</v>
      </c>
      <c r="W63">
        <v>-81714.155528571442</v>
      </c>
      <c r="X63">
        <v>-81714.155528571442</v>
      </c>
      <c r="Y63">
        <v>-81714.155528571442</v>
      </c>
      <c r="Z63">
        <v>-81714.155528571442</v>
      </c>
    </row>
    <row r="64" spans="1:26" hidden="1" x14ac:dyDescent="0.25">
      <c r="A64" t="s">
        <v>103</v>
      </c>
      <c r="B64">
        <v>506000</v>
      </c>
      <c r="C64" t="s">
        <v>16</v>
      </c>
      <c r="E64" t="s">
        <v>112</v>
      </c>
      <c r="N64" t="s">
        <v>113</v>
      </c>
      <c r="V64" t="s">
        <v>16</v>
      </c>
      <c r="W64" t="s">
        <v>16</v>
      </c>
      <c r="X64">
        <v>-155119.40349999996</v>
      </c>
      <c r="Y64" t="s">
        <v>16</v>
      </c>
      <c r="Z64" t="s">
        <v>16</v>
      </c>
    </row>
    <row r="65" spans="1:26" hidden="1" x14ac:dyDescent="0.25">
      <c r="A65" t="s">
        <v>103</v>
      </c>
      <c r="B65" t="s">
        <v>51</v>
      </c>
      <c r="C65" t="s">
        <v>16</v>
      </c>
      <c r="E65" t="s">
        <v>114</v>
      </c>
      <c r="N65" t="s">
        <v>115</v>
      </c>
      <c r="V65" t="s">
        <v>16</v>
      </c>
      <c r="W65" t="s">
        <v>16</v>
      </c>
      <c r="X65" t="s">
        <v>16</v>
      </c>
      <c r="Y65" t="s">
        <v>16</v>
      </c>
      <c r="Z65" t="s">
        <v>16</v>
      </c>
    </row>
    <row r="66" spans="1:26" hidden="1" x14ac:dyDescent="0.25">
      <c r="A66" t="s">
        <v>103</v>
      </c>
      <c r="B66" t="s">
        <v>80</v>
      </c>
      <c r="C66" t="s">
        <v>16</v>
      </c>
      <c r="E66" t="s">
        <v>114</v>
      </c>
      <c r="N66" t="s">
        <v>115</v>
      </c>
      <c r="V66" t="s">
        <v>16</v>
      </c>
      <c r="W66" t="s">
        <v>16</v>
      </c>
      <c r="X66" t="s">
        <v>16</v>
      </c>
      <c r="Y66" t="s">
        <v>16</v>
      </c>
      <c r="Z66" t="s">
        <v>16</v>
      </c>
    </row>
    <row r="67" spans="1:26" hidden="1" x14ac:dyDescent="0.25">
      <c r="A67" t="s">
        <v>103</v>
      </c>
      <c r="B67" t="s">
        <v>51</v>
      </c>
      <c r="C67" t="s">
        <v>16</v>
      </c>
      <c r="E67" t="s">
        <v>116</v>
      </c>
      <c r="N67" t="s">
        <v>115</v>
      </c>
      <c r="V67" t="s">
        <v>16</v>
      </c>
      <c r="W67" t="s">
        <v>16</v>
      </c>
      <c r="X67" t="s">
        <v>16</v>
      </c>
      <c r="Y67" t="s">
        <v>16</v>
      </c>
      <c r="Z67" t="s">
        <v>16</v>
      </c>
    </row>
    <row r="68" spans="1:26" hidden="1" x14ac:dyDescent="0.25">
      <c r="A68" t="s">
        <v>103</v>
      </c>
      <c r="B68" t="s">
        <v>51</v>
      </c>
      <c r="C68" t="s">
        <v>16</v>
      </c>
      <c r="E68" t="s">
        <v>117</v>
      </c>
      <c r="N68" t="s">
        <v>117</v>
      </c>
      <c r="V68" t="s">
        <v>16</v>
      </c>
      <c r="W68">
        <v>-86077.448224999913</v>
      </c>
      <c r="X68">
        <v>-86077.448224999913</v>
      </c>
      <c r="Y68">
        <v>-86077.448224999913</v>
      </c>
      <c r="Z68">
        <v>-86077.448224999913</v>
      </c>
    </row>
    <row r="69" spans="1:26" hidden="1" x14ac:dyDescent="0.25">
      <c r="A69" t="s">
        <v>103</v>
      </c>
      <c r="B69" t="s">
        <v>15</v>
      </c>
      <c r="C69" t="s">
        <v>16</v>
      </c>
      <c r="E69" t="s">
        <v>118</v>
      </c>
      <c r="N69" t="s">
        <v>119</v>
      </c>
      <c r="V69" t="s">
        <v>16</v>
      </c>
      <c r="W69" t="s">
        <v>16</v>
      </c>
      <c r="X69">
        <v>-204286.03229999999</v>
      </c>
      <c r="Y69" t="s">
        <v>16</v>
      </c>
      <c r="Z69" t="s">
        <v>16</v>
      </c>
    </row>
    <row r="70" spans="1:26" hidden="1" x14ac:dyDescent="0.25">
      <c r="A70" t="s">
        <v>103</v>
      </c>
      <c r="B70" t="s">
        <v>15</v>
      </c>
      <c r="C70" t="s">
        <v>16</v>
      </c>
      <c r="E70" t="s">
        <v>120</v>
      </c>
      <c r="N70" t="s">
        <v>121</v>
      </c>
      <c r="V70" t="s">
        <v>16</v>
      </c>
      <c r="W70">
        <v>16666.666666666668</v>
      </c>
      <c r="X70">
        <v>16666.666666666668</v>
      </c>
      <c r="Y70">
        <v>16666.666666666668</v>
      </c>
      <c r="Z70">
        <v>16666.666666666668</v>
      </c>
    </row>
    <row r="71" spans="1:26" hidden="1" x14ac:dyDescent="0.25">
      <c r="A71" t="s">
        <v>103</v>
      </c>
      <c r="B71" t="s">
        <v>15</v>
      </c>
      <c r="C71" t="s">
        <v>16</v>
      </c>
      <c r="E71" t="s">
        <v>120</v>
      </c>
      <c r="N71" t="s">
        <v>121</v>
      </c>
      <c r="V71" t="s">
        <v>16</v>
      </c>
      <c r="W71">
        <v>16666.666666666668</v>
      </c>
      <c r="X71">
        <v>16666.666666666668</v>
      </c>
      <c r="Y71">
        <v>16666.666666666668</v>
      </c>
      <c r="Z71">
        <v>16666.666666666668</v>
      </c>
    </row>
    <row r="72" spans="1:26" hidden="1" x14ac:dyDescent="0.25">
      <c r="A72" t="s">
        <v>103</v>
      </c>
      <c r="B72" t="s">
        <v>15</v>
      </c>
      <c r="C72" t="s">
        <v>16</v>
      </c>
      <c r="E72" t="s">
        <v>120</v>
      </c>
      <c r="N72" t="s">
        <v>121</v>
      </c>
      <c r="V72" t="s">
        <v>16</v>
      </c>
      <c r="W72">
        <v>16666.666666666668</v>
      </c>
      <c r="X72">
        <v>16666.666666666668</v>
      </c>
      <c r="Y72">
        <v>16666.666666666668</v>
      </c>
      <c r="Z72">
        <v>16666.666666666668</v>
      </c>
    </row>
    <row r="73" spans="1:26" hidden="1" x14ac:dyDescent="0.25">
      <c r="A73" t="s">
        <v>122</v>
      </c>
      <c r="B73">
        <v>506003</v>
      </c>
      <c r="C73" t="s">
        <v>27</v>
      </c>
      <c r="E73" t="s">
        <v>123</v>
      </c>
      <c r="N73" t="s">
        <v>124</v>
      </c>
      <c r="V73" t="s">
        <v>16</v>
      </c>
      <c r="W73" t="s">
        <v>16</v>
      </c>
      <c r="X73">
        <v>12005</v>
      </c>
      <c r="Y73" t="s">
        <v>16</v>
      </c>
      <c r="Z73" t="s">
        <v>16</v>
      </c>
    </row>
    <row r="74" spans="1:26" hidden="1" x14ac:dyDescent="0.25">
      <c r="A74" t="s">
        <v>122</v>
      </c>
      <c r="B74">
        <v>506003</v>
      </c>
      <c r="C74" t="s">
        <v>27</v>
      </c>
      <c r="E74" t="s">
        <v>125</v>
      </c>
      <c r="N74" t="s">
        <v>126</v>
      </c>
      <c r="V74" t="s">
        <v>16</v>
      </c>
      <c r="W74" t="s">
        <v>16</v>
      </c>
      <c r="X74">
        <v>12005</v>
      </c>
      <c r="Y74" t="s">
        <v>16</v>
      </c>
      <c r="Z74" t="s">
        <v>16</v>
      </c>
    </row>
    <row r="75" spans="1:26" hidden="1" x14ac:dyDescent="0.25">
      <c r="A75" t="s">
        <v>122</v>
      </c>
      <c r="B75">
        <v>506003</v>
      </c>
      <c r="C75" t="s">
        <v>27</v>
      </c>
      <c r="E75" t="s">
        <v>127</v>
      </c>
      <c r="N75" t="s">
        <v>128</v>
      </c>
      <c r="V75" t="s">
        <v>16</v>
      </c>
      <c r="W75" t="s">
        <v>16</v>
      </c>
      <c r="X75">
        <v>12005</v>
      </c>
      <c r="Y75" t="s">
        <v>16</v>
      </c>
      <c r="Z75" t="s">
        <v>16</v>
      </c>
    </row>
    <row r="76" spans="1:26" hidden="1" x14ac:dyDescent="0.25">
      <c r="A76" t="s">
        <v>122</v>
      </c>
      <c r="B76">
        <v>506003</v>
      </c>
      <c r="C76" t="s">
        <v>27</v>
      </c>
      <c r="E76" t="s">
        <v>129</v>
      </c>
      <c r="N76" t="s">
        <v>130</v>
      </c>
      <c r="V76" t="s">
        <v>16</v>
      </c>
      <c r="W76" t="s">
        <v>16</v>
      </c>
      <c r="X76">
        <v>12005</v>
      </c>
      <c r="Y76" t="s">
        <v>16</v>
      </c>
      <c r="Z76" t="s">
        <v>16</v>
      </c>
    </row>
    <row r="77" spans="1:26" hidden="1" x14ac:dyDescent="0.25">
      <c r="A77" t="s">
        <v>122</v>
      </c>
      <c r="B77">
        <v>506003</v>
      </c>
      <c r="C77" t="s">
        <v>27</v>
      </c>
      <c r="E77" t="s">
        <v>131</v>
      </c>
      <c r="N77" t="s">
        <v>132</v>
      </c>
      <c r="V77" t="s">
        <v>16</v>
      </c>
      <c r="W77" t="s">
        <v>16</v>
      </c>
      <c r="X77">
        <v>12005</v>
      </c>
      <c r="Y77" t="s">
        <v>16</v>
      </c>
      <c r="Z77" t="s">
        <v>16</v>
      </c>
    </row>
    <row r="78" spans="1:26" hidden="1" x14ac:dyDescent="0.25">
      <c r="A78" t="s">
        <v>122</v>
      </c>
      <c r="B78">
        <v>506003</v>
      </c>
      <c r="C78" t="s">
        <v>27</v>
      </c>
      <c r="E78" t="s">
        <v>133</v>
      </c>
      <c r="N78" t="s">
        <v>134</v>
      </c>
      <c r="V78" t="s">
        <v>16</v>
      </c>
      <c r="W78" t="s">
        <v>16</v>
      </c>
      <c r="X78">
        <v>12005</v>
      </c>
      <c r="Y78" t="s">
        <v>16</v>
      </c>
      <c r="Z78" t="s">
        <v>16</v>
      </c>
    </row>
    <row r="79" spans="1:26" hidden="1" x14ac:dyDescent="0.25">
      <c r="A79" t="s">
        <v>122</v>
      </c>
      <c r="B79" t="s">
        <v>15</v>
      </c>
      <c r="C79" t="s">
        <v>135</v>
      </c>
      <c r="E79" t="s">
        <v>123</v>
      </c>
      <c r="N79" t="s">
        <v>136</v>
      </c>
      <c r="V79" t="s">
        <v>16</v>
      </c>
      <c r="W79" t="s">
        <v>16</v>
      </c>
      <c r="X79">
        <v>57995</v>
      </c>
      <c r="Y79" t="s">
        <v>16</v>
      </c>
      <c r="Z79" t="s">
        <v>16</v>
      </c>
    </row>
    <row r="80" spans="1:26" hidden="1" x14ac:dyDescent="0.25">
      <c r="A80" t="s">
        <v>122</v>
      </c>
      <c r="B80" t="s">
        <v>15</v>
      </c>
      <c r="C80" t="s">
        <v>135</v>
      </c>
      <c r="E80" t="s">
        <v>125</v>
      </c>
      <c r="N80" t="s">
        <v>137</v>
      </c>
      <c r="V80" t="s">
        <v>16</v>
      </c>
      <c r="W80" t="s">
        <v>16</v>
      </c>
      <c r="X80">
        <v>57995</v>
      </c>
      <c r="Y80" t="s">
        <v>16</v>
      </c>
      <c r="Z80" t="s">
        <v>16</v>
      </c>
    </row>
    <row r="81" spans="1:26" hidden="1" x14ac:dyDescent="0.25">
      <c r="A81" t="s">
        <v>122</v>
      </c>
      <c r="B81" t="s">
        <v>15</v>
      </c>
      <c r="C81" t="s">
        <v>135</v>
      </c>
      <c r="E81" t="s">
        <v>127</v>
      </c>
      <c r="N81" t="s">
        <v>138</v>
      </c>
      <c r="V81" t="s">
        <v>16</v>
      </c>
      <c r="W81" t="s">
        <v>16</v>
      </c>
      <c r="X81">
        <v>57995</v>
      </c>
      <c r="Y81" t="s">
        <v>16</v>
      </c>
      <c r="Z81" t="s">
        <v>16</v>
      </c>
    </row>
    <row r="82" spans="1:26" hidden="1" x14ac:dyDescent="0.25">
      <c r="A82" t="s">
        <v>122</v>
      </c>
      <c r="B82" t="s">
        <v>15</v>
      </c>
      <c r="C82" t="s">
        <v>135</v>
      </c>
      <c r="E82" t="s">
        <v>129</v>
      </c>
      <c r="N82" t="s">
        <v>139</v>
      </c>
      <c r="V82" t="s">
        <v>16</v>
      </c>
      <c r="W82" t="s">
        <v>16</v>
      </c>
      <c r="X82">
        <v>57995</v>
      </c>
      <c r="Y82" t="s">
        <v>16</v>
      </c>
      <c r="Z82" t="s">
        <v>16</v>
      </c>
    </row>
    <row r="83" spans="1:26" hidden="1" x14ac:dyDescent="0.25">
      <c r="A83" t="s">
        <v>122</v>
      </c>
      <c r="B83" t="s">
        <v>15</v>
      </c>
      <c r="C83" t="s">
        <v>135</v>
      </c>
      <c r="E83" t="s">
        <v>131</v>
      </c>
      <c r="N83" t="s">
        <v>140</v>
      </c>
      <c r="V83" t="s">
        <v>16</v>
      </c>
      <c r="W83" t="s">
        <v>16</v>
      </c>
      <c r="X83">
        <v>57995</v>
      </c>
      <c r="Y83" t="s">
        <v>16</v>
      </c>
      <c r="Z83" t="s">
        <v>16</v>
      </c>
    </row>
    <row r="84" spans="1:26" hidden="1" x14ac:dyDescent="0.25">
      <c r="A84" t="s">
        <v>122</v>
      </c>
      <c r="B84" t="s">
        <v>15</v>
      </c>
      <c r="C84" t="s">
        <v>135</v>
      </c>
      <c r="E84" t="s">
        <v>133</v>
      </c>
      <c r="N84" t="s">
        <v>141</v>
      </c>
      <c r="V84" t="s">
        <v>16</v>
      </c>
      <c r="W84" t="s">
        <v>16</v>
      </c>
      <c r="X84">
        <v>57995</v>
      </c>
      <c r="Y84" t="s">
        <v>16</v>
      </c>
      <c r="Z84" t="s">
        <v>16</v>
      </c>
    </row>
    <row r="85" spans="1:26" hidden="1" x14ac:dyDescent="0.25">
      <c r="A85" t="s">
        <v>122</v>
      </c>
      <c r="B85" t="s">
        <v>35</v>
      </c>
      <c r="C85" t="s">
        <v>142</v>
      </c>
      <c r="E85" t="s">
        <v>143</v>
      </c>
      <c r="N85" t="s">
        <v>144</v>
      </c>
      <c r="V85" t="s">
        <v>16</v>
      </c>
      <c r="W85" t="s">
        <v>16</v>
      </c>
      <c r="X85" t="s">
        <v>16</v>
      </c>
      <c r="Y85" t="s">
        <v>16</v>
      </c>
      <c r="Z85" t="s">
        <v>16</v>
      </c>
    </row>
    <row r="86" spans="1:26" hidden="1" x14ac:dyDescent="0.25">
      <c r="A86" t="s">
        <v>122</v>
      </c>
      <c r="B86">
        <v>800600</v>
      </c>
      <c r="C86" t="s">
        <v>145</v>
      </c>
    </row>
    <row r="87" spans="1:26" x14ac:dyDescent="0.25">
      <c r="A87" t="s">
        <v>14</v>
      </c>
      <c r="B87">
        <v>800600</v>
      </c>
      <c r="C87" t="s">
        <v>145</v>
      </c>
    </row>
    <row r="88" spans="1:26" hidden="1" x14ac:dyDescent="0.25">
      <c r="A88" t="s">
        <v>63</v>
      </c>
      <c r="B88">
        <v>800600</v>
      </c>
      <c r="C88" t="s">
        <v>145</v>
      </c>
    </row>
    <row r="89" spans="1:26" hidden="1" x14ac:dyDescent="0.25">
      <c r="A89" t="s">
        <v>103</v>
      </c>
      <c r="B89">
        <v>800600</v>
      </c>
      <c r="C89" t="s">
        <v>145</v>
      </c>
    </row>
    <row r="90" spans="1:26" hidden="1" x14ac:dyDescent="0.25">
      <c r="A90" t="s">
        <v>122</v>
      </c>
      <c r="B90">
        <v>701000</v>
      </c>
      <c r="C90" t="s">
        <v>146</v>
      </c>
    </row>
    <row r="91" spans="1:26" x14ac:dyDescent="0.25">
      <c r="A91" t="s">
        <v>14</v>
      </c>
      <c r="B91">
        <v>701000</v>
      </c>
      <c r="C91" t="s">
        <v>146</v>
      </c>
    </row>
    <row r="92" spans="1:26" hidden="1" x14ac:dyDescent="0.25">
      <c r="A92" t="s">
        <v>63</v>
      </c>
      <c r="B92">
        <v>701000</v>
      </c>
      <c r="C92" t="s">
        <v>146</v>
      </c>
    </row>
    <row r="93" spans="1:26" hidden="1" x14ac:dyDescent="0.25">
      <c r="A93" t="s">
        <v>103</v>
      </c>
      <c r="B93">
        <v>701000</v>
      </c>
      <c r="C93" t="s">
        <v>146</v>
      </c>
    </row>
    <row r="94" spans="1:26" hidden="1" x14ac:dyDescent="0.25">
      <c r="A94" t="s">
        <v>122</v>
      </c>
      <c r="B94">
        <v>700000</v>
      </c>
      <c r="C94" t="s">
        <v>147</v>
      </c>
    </row>
    <row r="95" spans="1:26" x14ac:dyDescent="0.25">
      <c r="A95" t="s">
        <v>14</v>
      </c>
      <c r="B95">
        <v>700000</v>
      </c>
      <c r="C95" t="s">
        <v>147</v>
      </c>
    </row>
    <row r="96" spans="1:26" hidden="1" x14ac:dyDescent="0.25">
      <c r="A96" t="s">
        <v>63</v>
      </c>
      <c r="B96">
        <v>700000</v>
      </c>
      <c r="C96" t="s">
        <v>147</v>
      </c>
    </row>
    <row r="97" spans="1:5" hidden="1" x14ac:dyDescent="0.25">
      <c r="A97" t="s">
        <v>103</v>
      </c>
      <c r="B97">
        <v>700000</v>
      </c>
      <c r="C97" t="s">
        <v>147</v>
      </c>
    </row>
    <row r="98" spans="1:5" hidden="1" x14ac:dyDescent="0.25">
      <c r="A98" t="s">
        <v>122</v>
      </c>
      <c r="B98" t="s">
        <v>148</v>
      </c>
      <c r="C98" t="s">
        <v>149</v>
      </c>
    </row>
    <row r="99" spans="1:5" hidden="1" x14ac:dyDescent="0.25">
      <c r="A99" t="s">
        <v>122</v>
      </c>
      <c r="B99" t="s">
        <v>150</v>
      </c>
      <c r="C99" t="s">
        <v>151</v>
      </c>
    </row>
    <row r="100" spans="1:5" x14ac:dyDescent="0.25">
      <c r="A100" t="s">
        <v>14</v>
      </c>
      <c r="B100" t="s">
        <v>148</v>
      </c>
      <c r="C100" t="s">
        <v>149</v>
      </c>
    </row>
    <row r="101" spans="1:5" x14ac:dyDescent="0.25">
      <c r="A101" t="s">
        <v>14</v>
      </c>
      <c r="B101" t="s">
        <v>150</v>
      </c>
      <c r="C101" t="s">
        <v>151</v>
      </c>
    </row>
    <row r="102" spans="1:5" hidden="1" x14ac:dyDescent="0.25">
      <c r="A102" t="s">
        <v>63</v>
      </c>
      <c r="B102" t="s">
        <v>148</v>
      </c>
      <c r="C102" t="s">
        <v>149</v>
      </c>
    </row>
    <row r="103" spans="1:5" hidden="1" x14ac:dyDescent="0.25">
      <c r="A103" t="s">
        <v>63</v>
      </c>
      <c r="B103" t="s">
        <v>150</v>
      </c>
      <c r="C103" t="s">
        <v>151</v>
      </c>
    </row>
    <row r="104" spans="1:5" hidden="1" x14ac:dyDescent="0.25">
      <c r="A104" t="s">
        <v>103</v>
      </c>
      <c r="B104" t="s">
        <v>148</v>
      </c>
      <c r="C104" t="s">
        <v>149</v>
      </c>
    </row>
    <row r="105" spans="1:5" hidden="1" x14ac:dyDescent="0.25">
      <c r="A105" t="s">
        <v>103</v>
      </c>
      <c r="B105" t="s">
        <v>150</v>
      </c>
      <c r="C105" t="s">
        <v>151</v>
      </c>
    </row>
    <row r="106" spans="1:5" hidden="1" x14ac:dyDescent="0.25">
      <c r="A106" t="s">
        <v>122</v>
      </c>
      <c r="B106" t="s">
        <v>64</v>
      </c>
      <c r="C106" t="s">
        <v>47</v>
      </c>
      <c r="E106" t="s">
        <v>152</v>
      </c>
    </row>
    <row r="107" spans="1:5" hidden="1" x14ac:dyDescent="0.25">
      <c r="A107" t="s">
        <v>122</v>
      </c>
      <c r="B107" t="s">
        <v>64</v>
      </c>
      <c r="C107" t="s">
        <v>65</v>
      </c>
      <c r="E107" t="s">
        <v>153</v>
      </c>
    </row>
    <row r="108" spans="1:5" hidden="1" x14ac:dyDescent="0.25">
      <c r="A108" t="s">
        <v>122</v>
      </c>
      <c r="B108" t="s">
        <v>154</v>
      </c>
      <c r="C108" t="s">
        <v>65</v>
      </c>
      <c r="E108" t="s">
        <v>155</v>
      </c>
    </row>
    <row r="109" spans="1:5" x14ac:dyDescent="0.25">
      <c r="A109" t="s">
        <v>14</v>
      </c>
      <c r="B109" t="s">
        <v>64</v>
      </c>
      <c r="C109" t="s">
        <v>47</v>
      </c>
      <c r="E109" t="s">
        <v>156</v>
      </c>
    </row>
    <row r="110" spans="1:5" x14ac:dyDescent="0.25">
      <c r="A110" t="s">
        <v>14</v>
      </c>
      <c r="B110" t="s">
        <v>64</v>
      </c>
      <c r="C110" t="s">
        <v>65</v>
      </c>
      <c r="E110" t="s">
        <v>153</v>
      </c>
    </row>
    <row r="111" spans="1:5" x14ac:dyDescent="0.25">
      <c r="A111" t="s">
        <v>14</v>
      </c>
      <c r="B111" t="s">
        <v>154</v>
      </c>
      <c r="C111" t="s">
        <v>65</v>
      </c>
      <c r="E111" t="s">
        <v>157</v>
      </c>
    </row>
    <row r="112" spans="1:5" hidden="1" x14ac:dyDescent="0.25">
      <c r="A112" t="s">
        <v>63</v>
      </c>
      <c r="B112" t="s">
        <v>64</v>
      </c>
      <c r="C112" t="s">
        <v>47</v>
      </c>
      <c r="E112" t="s">
        <v>152</v>
      </c>
    </row>
    <row r="113" spans="1:26" hidden="1" x14ac:dyDescent="0.25">
      <c r="A113" t="s">
        <v>63</v>
      </c>
      <c r="B113" t="s">
        <v>64</v>
      </c>
      <c r="C113" t="s">
        <v>65</v>
      </c>
      <c r="E113" t="s">
        <v>153</v>
      </c>
    </row>
    <row r="114" spans="1:26" hidden="1" x14ac:dyDescent="0.25">
      <c r="A114" t="s">
        <v>63</v>
      </c>
      <c r="B114" t="s">
        <v>154</v>
      </c>
      <c r="C114" t="s">
        <v>65</v>
      </c>
      <c r="E114" t="s">
        <v>155</v>
      </c>
    </row>
    <row r="115" spans="1:26" hidden="1" x14ac:dyDescent="0.25">
      <c r="A115" t="s">
        <v>103</v>
      </c>
      <c r="B115" t="s">
        <v>64</v>
      </c>
      <c r="C115" t="s">
        <v>47</v>
      </c>
      <c r="E115" t="s">
        <v>152</v>
      </c>
    </row>
    <row r="116" spans="1:26" hidden="1" x14ac:dyDescent="0.25">
      <c r="A116" t="s">
        <v>103</v>
      </c>
      <c r="B116" t="s">
        <v>64</v>
      </c>
      <c r="C116" t="s">
        <v>65</v>
      </c>
      <c r="E116" t="s">
        <v>153</v>
      </c>
    </row>
    <row r="117" spans="1:26" hidden="1" x14ac:dyDescent="0.25">
      <c r="A117" t="s">
        <v>103</v>
      </c>
      <c r="B117" t="s">
        <v>154</v>
      </c>
      <c r="C117" t="s">
        <v>65</v>
      </c>
      <c r="E117" t="s">
        <v>158</v>
      </c>
    </row>
    <row r="118" spans="1:26" s="2" customFormat="1" x14ac:dyDescent="0.25">
      <c r="A118" s="2" t="s">
        <v>14</v>
      </c>
      <c r="B118" s="2" t="s">
        <v>159</v>
      </c>
      <c r="C118" s="2" t="s">
        <v>16</v>
      </c>
      <c r="E118" s="2" t="s">
        <v>160</v>
      </c>
      <c r="N118" s="2" t="s">
        <v>160</v>
      </c>
      <c r="V118" s="2" t="s">
        <v>16</v>
      </c>
      <c r="W118" s="2" t="s">
        <v>16</v>
      </c>
      <c r="X118" s="2" t="s">
        <v>16</v>
      </c>
      <c r="Y118" s="2" t="s">
        <v>16</v>
      </c>
      <c r="Z118" s="2">
        <v>2300000</v>
      </c>
    </row>
  </sheetData>
  <autoFilter ref="A1:Z118" xr:uid="{04B90D3B-8363-48B4-982F-22B95F9EF8F9}">
    <filterColumn colId="0">
      <filters>
        <filter val="Gavi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2017-09-19T16:06:43Z</dcterms:modified>
</cp:coreProperties>
</file>