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ropbox (MIT)\Teaching\MicroMasters, local\MM 415x\Recitation 8\"/>
    </mc:Choice>
  </mc:AlternateContent>
  <bookViews>
    <workbookView xWindow="3498" yWindow="582" windowWidth="40920" windowHeight="22140" activeTab="1"/>
  </bookViews>
  <sheets>
    <sheet name="Dividend announcements" sheetId="2" r:id="rId1"/>
    <sheet name="Return data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1" l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3" i="1"/>
  <c r="Q4" i="1"/>
  <c r="Q5" i="1"/>
  <c r="N14" i="1"/>
  <c r="N15" i="1"/>
  <c r="N16" i="1"/>
  <c r="N17" i="1"/>
  <c r="N18" i="1"/>
  <c r="N19" i="1"/>
  <c r="N20" i="1"/>
  <c r="N21" i="1"/>
  <c r="N22" i="1"/>
  <c r="N23" i="1"/>
  <c r="N3" i="1"/>
  <c r="N4" i="1"/>
  <c r="N5" i="1"/>
  <c r="N6" i="1"/>
  <c r="N7" i="1"/>
  <c r="N8" i="1"/>
  <c r="N9" i="1"/>
  <c r="N10" i="1"/>
  <c r="N11" i="1"/>
  <c r="N12" i="1"/>
  <c r="N1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2" i="1"/>
</calcChain>
</file>

<file path=xl/sharedStrings.xml><?xml version="1.0" encoding="utf-8"?>
<sst xmlns="http://schemas.openxmlformats.org/spreadsheetml/2006/main" count="272" uniqueCount="31">
  <si>
    <t>CCC</t>
  </si>
  <si>
    <t>CALGON CARBON CORP</t>
  </si>
  <si>
    <t>PERMNO</t>
  </si>
  <si>
    <t>date</t>
  </si>
  <si>
    <t>TICKER</t>
  </si>
  <si>
    <t>COMNAM</t>
  </si>
  <si>
    <t>DCLRDT</t>
  </si>
  <si>
    <t>PAYDT</t>
  </si>
  <si>
    <t>DIVAMT</t>
  </si>
  <si>
    <t>PRC</t>
  </si>
  <si>
    <t>RET</t>
  </si>
  <si>
    <t>STRY</t>
  </si>
  <si>
    <t>STRYKER CORP</t>
  </si>
  <si>
    <t>CLE</t>
  </si>
  <si>
    <t>CLAIRES STORES INC</t>
  </si>
  <si>
    <t>HEI</t>
  </si>
  <si>
    <t>HEICO CORP NEW</t>
  </si>
  <si>
    <t>AR</t>
  </si>
  <si>
    <t>CAAR</t>
  </si>
  <si>
    <t>Declaration Date</t>
  </si>
  <si>
    <t>New dividend</t>
  </si>
  <si>
    <t>Note:</t>
  </si>
  <si>
    <t>The previous dividend was ommitted</t>
  </si>
  <si>
    <t>Increase from 0.06</t>
  </si>
  <si>
    <t>Special dividend</t>
  </si>
  <si>
    <t>Initiated dividend</t>
  </si>
  <si>
    <t>Ticker</t>
  </si>
  <si>
    <t>Firm name</t>
  </si>
  <si>
    <t>Market return</t>
  </si>
  <si>
    <t>AAR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</si>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</sst>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Fill="1"/>
    <xf numFmtId="0" fontId="0" fillId="2" borderId="0" xfId="0" applyFill="1"/>
    <xf numFmtId="10" fontId="0" fillId="0" borderId="0" xfId="1" applyNumberFormat="1" applyFont="1"/>
    <xf numFmtId="10" fontId="0" fillId="0" borderId="0" xfId="0" applyNumberFormat="1"/>
    <xf numFmtId="14" fontId="0" fillId="0" borderId="0" xfId="0" applyNumberFormat="1"/>
    <xf numFmtId="2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/>
    <xf numFmtId="10" fontId="2" fillId="2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'Return data'!$Q$2</c:f>
              <c:strCache>
                <c:ptCount val="1"/>
                <c:pt idx="0">
                  <c:v>CAAR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'Return data'!$P$3:$P$23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'Return data'!$Q$3:$Q$23</c:f>
              <c:numCache>
                <c:formatCode>0.00%</c:formatCode>
                <c:ptCount val="21"/>
                <c:pt idx="0">
                  <c:v>-5.2317500000000003E-3</c:v>
                </c:pt>
                <c:pt idx="1">
                  <c:v>-6.5757499999999991E-3</c:v>
                </c:pt>
                <c:pt idx="2">
                  <c:v>-6.149749999999999E-3</c:v>
                </c:pt>
                <c:pt idx="3">
                  <c:v>-1.4039499999999998E-2</c:v>
                </c:pt>
                <c:pt idx="4">
                  <c:v>-1.3417999999999998E-2</c:v>
                </c:pt>
                <c:pt idx="5">
                  <c:v>-1.0436499999999998E-2</c:v>
                </c:pt>
                <c:pt idx="6">
                  <c:v>-1.2471749999999997E-2</c:v>
                </c:pt>
                <c:pt idx="7">
                  <c:v>-1.5164749999999998E-2</c:v>
                </c:pt>
                <c:pt idx="8">
                  <c:v>-5.3567499999999969E-3</c:v>
                </c:pt>
                <c:pt idx="9">
                  <c:v>7.0755000000000019E-3</c:v>
                </c:pt>
                <c:pt idx="10">
                  <c:v>4.2044250000000005E-2</c:v>
                </c:pt>
                <c:pt idx="11">
                  <c:v>3.3853750000000002E-2</c:v>
                </c:pt>
                <c:pt idx="12">
                  <c:v>4.77285E-2</c:v>
                </c:pt>
                <c:pt idx="13">
                  <c:v>3.9226749999999998E-2</c:v>
                </c:pt>
                <c:pt idx="14">
                  <c:v>2.9796249999999996E-2</c:v>
                </c:pt>
                <c:pt idx="15">
                  <c:v>3.2722249999999994E-2</c:v>
                </c:pt>
                <c:pt idx="16">
                  <c:v>3.9056249999999994E-2</c:v>
                </c:pt>
                <c:pt idx="17">
                  <c:v>4.745524999999999E-2</c:v>
                </c:pt>
                <c:pt idx="18">
                  <c:v>3.7857249999999988E-2</c:v>
                </c:pt>
                <c:pt idx="19">
                  <c:v>3.3983249999999986E-2</c:v>
                </c:pt>
                <c:pt idx="20">
                  <c:v>3.2367749999999987E-2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0D-4049-A1CC-9574EA8CF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669320"/>
        <c:axId val="565669648"/>
      </c:scatterChart>
      <c:valAx>
        <c:axId val="565669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69648"/>
        <c:crosses val="autoZero"/>
        <c:crossBetween val="midCat"/>
      </c:valAx>
      <c:valAx>
        <c:axId val="56566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69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266700</xdr:colOff>
      <xdr:row>2</xdr:row>
      <xdr:rowOff>137160</xdr:rowOff>
    </xdr:from>
    <xdr:to>
      <xdr:col>25</xdr:col>
      <xdr:colOff>586740</xdr:colOff>
      <xdr:row>21</xdr:row>
      <xdr:rowOff>68580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5" sqref="D5"/>
    </sheetView>
  </sheetViews>
  <sheetFormatPr defaultRowHeight="15.6" x14ac:dyDescent="0.6"/>
  <cols>
    <col min="2" max="2" width="21.69921875" customWidth="1"/>
    <col min="3" max="3" width="16.1484375" customWidth="1"/>
    <col min="4" max="4" width="14.796875" customWidth="1"/>
    <col min="5" max="5" width="32.44921875" customWidth="1"/>
  </cols>
  <sheetData>
    <row r="1" spans="1:5" x14ac:dyDescent="0.6">
      <c r="A1" s="7" t="s">
        <v>26</v>
      </c>
      <c r="B1" s="7" t="s">
        <v>27</v>
      </c>
      <c r="C1" s="7" t="s">
        <v>19</v>
      </c>
      <c r="D1" s="7" t="s">
        <v>20</v>
      </c>
      <c r="E1" s="7" t="s">
        <v>21</v>
      </c>
    </row>
    <row r="2" spans="1:5" x14ac:dyDescent="0.6">
      <c r="A2" t="s">
        <v>11</v>
      </c>
      <c r="B2" t="s">
        <v>12</v>
      </c>
      <c r="C2" s="5">
        <v>35412</v>
      </c>
      <c r="D2" s="6">
        <v>0.1</v>
      </c>
      <c r="E2" t="s">
        <v>22</v>
      </c>
    </row>
    <row r="3" spans="1:5" x14ac:dyDescent="0.6">
      <c r="A3" t="s">
        <v>13</v>
      </c>
      <c r="B3" t="s">
        <v>14</v>
      </c>
      <c r="C3" s="5">
        <v>37929</v>
      </c>
      <c r="D3">
        <v>0.12</v>
      </c>
      <c r="E3" t="s">
        <v>23</v>
      </c>
    </row>
    <row r="4" spans="1:5" x14ac:dyDescent="0.6">
      <c r="A4" t="s">
        <v>15</v>
      </c>
      <c r="B4" t="s">
        <v>16</v>
      </c>
      <c r="C4" s="5">
        <v>41626</v>
      </c>
      <c r="D4">
        <v>0.41</v>
      </c>
      <c r="E4" t="s">
        <v>24</v>
      </c>
    </row>
    <row r="5" spans="1:5" x14ac:dyDescent="0.6">
      <c r="A5" t="s">
        <v>0</v>
      </c>
      <c r="B5" t="s">
        <v>1</v>
      </c>
      <c r="C5" s="5">
        <v>42054</v>
      </c>
      <c r="D5">
        <v>0.05</v>
      </c>
      <c r="E5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3"/>
  <sheetViews>
    <sheetView tabSelected="1" topLeftCell="L1" zoomScaleNormal="100" workbookViewId="0">
      <selection activeCell="AB25" sqref="AB25"/>
    </sheetView>
  </sheetViews>
  <sheetFormatPr defaultColWidth="10.796875" defaultRowHeight="15.6" x14ac:dyDescent="0.6"/>
  <cols>
    <col min="4" max="4" width="27.046875" customWidth="1"/>
    <col min="5" max="6" width="10.796875" customWidth="1"/>
    <col min="10" max="10" width="11.44921875" customWidth="1"/>
  </cols>
  <sheetData>
    <row r="1" spans="1:17" x14ac:dyDescent="0.6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28</v>
      </c>
      <c r="K1" t="s">
        <v>17</v>
      </c>
    </row>
    <row r="2" spans="1:17" x14ac:dyDescent="0.6">
      <c r="A2" s="1">
        <v>11378</v>
      </c>
      <c r="B2">
        <v>20150129</v>
      </c>
      <c r="C2" t="s">
        <v>0</v>
      </c>
      <c r="D2" t="s">
        <v>1</v>
      </c>
      <c r="H2">
        <v>20.010000000000002</v>
      </c>
      <c r="I2">
        <v>2.1440000000000001E-2</v>
      </c>
      <c r="J2">
        <v>8.4840000000000002E-3</v>
      </c>
      <c r="K2">
        <f>I2-J2</f>
        <v>1.2956000000000001E-2</v>
      </c>
      <c r="M2" s="8" t="s">
        <v>30</v>
      </c>
      <c r="N2" s="8" t="s">
        <v>29</v>
      </c>
      <c r="P2" s="8" t="s">
        <v>30</v>
      </c>
      <c r="Q2" s="8" t="s">
        <v>18</v>
      </c>
    </row>
    <row r="3" spans="1:17" x14ac:dyDescent="0.6">
      <c r="A3">
        <v>11378</v>
      </c>
      <c r="B3">
        <v>20150130</v>
      </c>
      <c r="C3" t="s">
        <v>0</v>
      </c>
      <c r="D3" t="s">
        <v>1</v>
      </c>
      <c r="H3">
        <v>19.73</v>
      </c>
      <c r="I3">
        <v>-1.3993E-2</v>
      </c>
      <c r="J3">
        <v>-1.2189999999999999E-2</v>
      </c>
      <c r="K3">
        <f t="shared" ref="K3:K66" si="0">I3-J3</f>
        <v>-1.8030000000000008E-3</v>
      </c>
      <c r="M3">
        <v>-10</v>
      </c>
      <c r="N3" s="3">
        <f t="shared" ref="N3:N23" si="1">AVERAGE(K6,K36,K66,K96)</f>
        <v>-5.2317500000000003E-3</v>
      </c>
      <c r="P3">
        <v>-10</v>
      </c>
      <c r="Q3" s="4">
        <f>SUM($N$3:N3)</f>
        <v>-5.2317500000000003E-3</v>
      </c>
    </row>
    <row r="4" spans="1:17" x14ac:dyDescent="0.6">
      <c r="A4">
        <v>11378</v>
      </c>
      <c r="B4">
        <v>20150202</v>
      </c>
      <c r="C4" t="s">
        <v>0</v>
      </c>
      <c r="D4" t="s">
        <v>1</v>
      </c>
      <c r="H4">
        <v>19.89</v>
      </c>
      <c r="I4">
        <v>8.1089999999999999E-3</v>
      </c>
      <c r="J4">
        <v>1.2239E-2</v>
      </c>
      <c r="K4">
        <f t="shared" si="0"/>
        <v>-4.13E-3</v>
      </c>
      <c r="M4">
        <v>-9</v>
      </c>
      <c r="N4" s="3">
        <f t="shared" si="1"/>
        <v>-1.3439999999999991E-3</v>
      </c>
      <c r="P4">
        <v>-9</v>
      </c>
      <c r="Q4" s="4">
        <f>SUM($N$3:N4)</f>
        <v>-6.5757499999999991E-3</v>
      </c>
    </row>
    <row r="5" spans="1:17" x14ac:dyDescent="0.6">
      <c r="A5">
        <v>11378</v>
      </c>
      <c r="B5">
        <v>20150203</v>
      </c>
      <c r="C5" t="s">
        <v>0</v>
      </c>
      <c r="D5" t="s">
        <v>1</v>
      </c>
      <c r="H5">
        <v>20</v>
      </c>
      <c r="I5">
        <v>5.5300000000000002E-3</v>
      </c>
      <c r="J5">
        <v>1.5022000000000001E-2</v>
      </c>
      <c r="K5">
        <f t="shared" si="0"/>
        <v>-9.4920000000000004E-3</v>
      </c>
      <c r="M5">
        <v>-8</v>
      </c>
      <c r="N5" s="3">
        <f t="shared" si="1"/>
        <v>4.2600000000000016E-4</v>
      </c>
      <c r="P5">
        <v>-8</v>
      </c>
      <c r="Q5" s="4">
        <f>SUM($N$3:N5)</f>
        <v>-6.149749999999999E-3</v>
      </c>
    </row>
    <row r="6" spans="1:17" x14ac:dyDescent="0.6">
      <c r="A6">
        <v>11378</v>
      </c>
      <c r="B6">
        <v>20150204</v>
      </c>
      <c r="C6" t="s">
        <v>0</v>
      </c>
      <c r="D6" t="s">
        <v>1</v>
      </c>
      <c r="H6">
        <v>19.96</v>
      </c>
      <c r="I6">
        <v>-2E-3</v>
      </c>
      <c r="J6">
        <v>-4.431E-3</v>
      </c>
      <c r="K6">
        <f t="shared" si="0"/>
        <v>2.431E-3</v>
      </c>
      <c r="M6">
        <v>-7</v>
      </c>
      <c r="N6" s="3">
        <f t="shared" si="1"/>
        <v>-7.8897499999999992E-3</v>
      </c>
      <c r="P6">
        <v>-7</v>
      </c>
      <c r="Q6" s="4">
        <f>SUM($N$3:N6)</f>
        <v>-1.4039499999999998E-2</v>
      </c>
    </row>
    <row r="7" spans="1:17" x14ac:dyDescent="0.6">
      <c r="A7">
        <v>11378</v>
      </c>
      <c r="B7">
        <v>20150205</v>
      </c>
      <c r="C7" t="s">
        <v>0</v>
      </c>
      <c r="D7" t="s">
        <v>1</v>
      </c>
      <c r="H7">
        <v>20.239999999999998</v>
      </c>
      <c r="I7">
        <v>1.4028000000000001E-2</v>
      </c>
      <c r="J7">
        <v>1.1521E-2</v>
      </c>
      <c r="K7">
        <f t="shared" si="0"/>
        <v>2.5070000000000005E-3</v>
      </c>
      <c r="M7">
        <v>-6</v>
      </c>
      <c r="N7" s="3">
        <f t="shared" si="1"/>
        <v>6.2150000000000009E-4</v>
      </c>
      <c r="P7">
        <v>-6</v>
      </c>
      <c r="Q7" s="4">
        <f>SUM($N$3:N7)</f>
        <v>-1.3417999999999998E-2</v>
      </c>
    </row>
    <row r="8" spans="1:17" x14ac:dyDescent="0.6">
      <c r="A8">
        <v>11378</v>
      </c>
      <c r="B8">
        <v>20150206</v>
      </c>
      <c r="C8" t="s">
        <v>0</v>
      </c>
      <c r="D8" t="s">
        <v>1</v>
      </c>
      <c r="H8">
        <v>19.940000000000001</v>
      </c>
      <c r="I8">
        <v>-1.4822E-2</v>
      </c>
      <c r="J8">
        <v>-3.591E-3</v>
      </c>
      <c r="K8">
        <f t="shared" si="0"/>
        <v>-1.1231E-2</v>
      </c>
      <c r="M8">
        <v>-5</v>
      </c>
      <c r="N8" s="3">
        <f t="shared" si="1"/>
        <v>2.9815000000000002E-3</v>
      </c>
      <c r="P8">
        <v>-5</v>
      </c>
      <c r="Q8" s="4">
        <f>SUM($N$3:N8)</f>
        <v>-1.0436499999999998E-2</v>
      </c>
    </row>
    <row r="9" spans="1:17" x14ac:dyDescent="0.6">
      <c r="A9">
        <v>11378</v>
      </c>
      <c r="B9">
        <v>20150209</v>
      </c>
      <c r="C9" t="s">
        <v>0</v>
      </c>
      <c r="D9" t="s">
        <v>1</v>
      </c>
      <c r="H9">
        <v>19.68</v>
      </c>
      <c r="I9">
        <v>-1.3039E-2</v>
      </c>
      <c r="J9">
        <v>-4.0990000000000002E-3</v>
      </c>
      <c r="K9">
        <f t="shared" si="0"/>
        <v>-8.94E-3</v>
      </c>
      <c r="M9">
        <v>-4</v>
      </c>
      <c r="N9" s="3">
        <f t="shared" si="1"/>
        <v>-2.0352499999999997E-3</v>
      </c>
      <c r="P9">
        <v>-4</v>
      </c>
      <c r="Q9" s="4">
        <f>SUM($N$3:N9)</f>
        <v>-1.2471749999999997E-2</v>
      </c>
    </row>
    <row r="10" spans="1:17" x14ac:dyDescent="0.6">
      <c r="A10">
        <v>11378</v>
      </c>
      <c r="B10">
        <v>20150210</v>
      </c>
      <c r="C10" t="s">
        <v>0</v>
      </c>
      <c r="D10" t="s">
        <v>1</v>
      </c>
      <c r="H10">
        <v>19.77</v>
      </c>
      <c r="I10">
        <v>4.5729999999999998E-3</v>
      </c>
      <c r="J10">
        <v>8.6230000000000005E-3</v>
      </c>
      <c r="K10">
        <f t="shared" si="0"/>
        <v>-4.0500000000000006E-3</v>
      </c>
      <c r="M10">
        <v>-3</v>
      </c>
      <c r="N10" s="3">
        <f t="shared" si="1"/>
        <v>-2.6930000000000005E-3</v>
      </c>
      <c r="P10">
        <v>-3</v>
      </c>
      <c r="Q10" s="4">
        <f>SUM($N$3:N10)</f>
        <v>-1.5164749999999998E-2</v>
      </c>
    </row>
    <row r="11" spans="1:17" x14ac:dyDescent="0.6">
      <c r="A11">
        <v>11378</v>
      </c>
      <c r="B11">
        <v>20150211</v>
      </c>
      <c r="C11" t="s">
        <v>0</v>
      </c>
      <c r="D11" t="s">
        <v>1</v>
      </c>
      <c r="H11">
        <v>19.84</v>
      </c>
      <c r="I11">
        <v>3.5409999999999999E-3</v>
      </c>
      <c r="J11">
        <v>-3.57E-4</v>
      </c>
      <c r="K11">
        <f t="shared" si="0"/>
        <v>3.898E-3</v>
      </c>
      <c r="M11">
        <v>-2</v>
      </c>
      <c r="N11" s="3">
        <f t="shared" si="1"/>
        <v>9.8080000000000007E-3</v>
      </c>
      <c r="P11">
        <v>-2</v>
      </c>
      <c r="Q11" s="4">
        <f>SUM($N$3:N11)</f>
        <v>-5.3567499999999969E-3</v>
      </c>
    </row>
    <row r="12" spans="1:17" x14ac:dyDescent="0.6">
      <c r="A12">
        <v>11378</v>
      </c>
      <c r="B12">
        <v>20150212</v>
      </c>
      <c r="C12" t="s">
        <v>0</v>
      </c>
      <c r="D12" t="s">
        <v>1</v>
      </c>
      <c r="H12">
        <v>19.87</v>
      </c>
      <c r="I12">
        <v>1.5120000000000001E-3</v>
      </c>
      <c r="J12">
        <v>1.0442E-2</v>
      </c>
      <c r="K12">
        <f t="shared" si="0"/>
        <v>-8.9300000000000004E-3</v>
      </c>
      <c r="M12">
        <v>-1</v>
      </c>
      <c r="N12" s="3">
        <f t="shared" si="1"/>
        <v>1.2432249999999999E-2</v>
      </c>
      <c r="P12">
        <v>-1</v>
      </c>
      <c r="Q12" s="4">
        <f>SUM($N$3:N12)</f>
        <v>7.0755000000000019E-3</v>
      </c>
    </row>
    <row r="13" spans="1:17" x14ac:dyDescent="0.6">
      <c r="A13">
        <v>11378</v>
      </c>
      <c r="B13">
        <v>20150213</v>
      </c>
      <c r="C13" t="s">
        <v>0</v>
      </c>
      <c r="D13" t="s">
        <v>1</v>
      </c>
      <c r="H13">
        <v>20.149999999999999</v>
      </c>
      <c r="I13">
        <v>1.4092E-2</v>
      </c>
      <c r="J13">
        <v>4.7369999999999999E-3</v>
      </c>
      <c r="K13">
        <f t="shared" si="0"/>
        <v>9.3550000000000005E-3</v>
      </c>
      <c r="M13" s="9">
        <v>0</v>
      </c>
      <c r="N13" s="10">
        <f>AVERAGE(K16,K46,K76,K106)</f>
        <v>3.496875E-2</v>
      </c>
      <c r="P13" s="9">
        <v>0</v>
      </c>
      <c r="Q13" s="4">
        <f>SUM($N$3:N13)</f>
        <v>4.2044250000000005E-2</v>
      </c>
    </row>
    <row r="14" spans="1:17" x14ac:dyDescent="0.6">
      <c r="A14">
        <v>11378</v>
      </c>
      <c r="B14">
        <v>20150217</v>
      </c>
      <c r="C14" t="s">
        <v>0</v>
      </c>
      <c r="D14" t="s">
        <v>1</v>
      </c>
      <c r="H14">
        <v>19.940000000000001</v>
      </c>
      <c r="I14">
        <v>-1.0422000000000001E-2</v>
      </c>
      <c r="J14">
        <v>1.7409999999999999E-3</v>
      </c>
      <c r="K14">
        <f t="shared" si="0"/>
        <v>-1.2163E-2</v>
      </c>
      <c r="M14">
        <v>1</v>
      </c>
      <c r="N14" s="3">
        <f t="shared" si="1"/>
        <v>-8.1905000000000016E-3</v>
      </c>
      <c r="P14">
        <v>1</v>
      </c>
      <c r="Q14" s="4">
        <f>SUM($N$3:N14)</f>
        <v>3.3853750000000002E-2</v>
      </c>
    </row>
    <row r="15" spans="1:17" x14ac:dyDescent="0.6">
      <c r="A15">
        <v>11378</v>
      </c>
      <c r="B15">
        <v>20150218</v>
      </c>
      <c r="C15" t="s">
        <v>0</v>
      </c>
      <c r="D15" t="s">
        <v>1</v>
      </c>
      <c r="H15">
        <v>19.88</v>
      </c>
      <c r="I15">
        <v>-3.009E-3</v>
      </c>
      <c r="J15">
        <v>1.4799999999999999E-4</v>
      </c>
      <c r="K15">
        <f t="shared" si="0"/>
        <v>-3.1570000000000001E-3</v>
      </c>
      <c r="M15">
        <v>2</v>
      </c>
      <c r="N15" s="3">
        <f t="shared" si="1"/>
        <v>1.387475E-2</v>
      </c>
      <c r="P15">
        <v>2</v>
      </c>
      <c r="Q15" s="4">
        <f>SUM($N$3:N15)</f>
        <v>4.77285E-2</v>
      </c>
    </row>
    <row r="16" spans="1:17" x14ac:dyDescent="0.6">
      <c r="A16" s="2">
        <v>11378</v>
      </c>
      <c r="B16" s="2">
        <v>20150219</v>
      </c>
      <c r="C16" s="2" t="s">
        <v>0</v>
      </c>
      <c r="D16" s="2" t="s">
        <v>1</v>
      </c>
      <c r="E16" s="2"/>
      <c r="F16" s="2"/>
      <c r="G16" s="2"/>
      <c r="H16" s="2">
        <v>21.37</v>
      </c>
      <c r="I16" s="2">
        <v>7.4950000000000003E-2</v>
      </c>
      <c r="J16" s="2">
        <v>-1.0200000000000001E-3</v>
      </c>
      <c r="K16" s="2">
        <f t="shared" si="0"/>
        <v>7.597000000000001E-2</v>
      </c>
      <c r="M16">
        <v>3</v>
      </c>
      <c r="N16" s="3">
        <f t="shared" si="1"/>
        <v>-8.5017500000000006E-3</v>
      </c>
      <c r="P16">
        <v>3</v>
      </c>
      <c r="Q16" s="4">
        <f>SUM($N$3:N16)</f>
        <v>3.9226749999999998E-2</v>
      </c>
    </row>
    <row r="17" spans="1:17" x14ac:dyDescent="0.6">
      <c r="A17">
        <v>11378</v>
      </c>
      <c r="B17">
        <v>20150220</v>
      </c>
      <c r="C17" t="s">
        <v>0</v>
      </c>
      <c r="D17" t="s">
        <v>1</v>
      </c>
      <c r="H17">
        <v>20.74</v>
      </c>
      <c r="I17">
        <v>-2.9481E-2</v>
      </c>
      <c r="J17">
        <v>5.7120000000000001E-3</v>
      </c>
      <c r="K17">
        <f t="shared" si="0"/>
        <v>-3.5193000000000002E-2</v>
      </c>
      <c r="M17">
        <v>4</v>
      </c>
      <c r="N17" s="3">
        <f t="shared" si="1"/>
        <v>-9.4305000000000014E-3</v>
      </c>
      <c r="P17">
        <v>4</v>
      </c>
      <c r="Q17" s="4">
        <f>SUM($N$3:N17)</f>
        <v>2.9796249999999996E-2</v>
      </c>
    </row>
    <row r="18" spans="1:17" x14ac:dyDescent="0.6">
      <c r="A18">
        <v>11378</v>
      </c>
      <c r="B18">
        <v>20150223</v>
      </c>
      <c r="C18" t="s">
        <v>0</v>
      </c>
      <c r="D18" t="s">
        <v>1</v>
      </c>
      <c r="H18">
        <v>20.97</v>
      </c>
      <c r="I18">
        <v>1.1089999999999999E-2</v>
      </c>
      <c r="J18">
        <v>-6.4300000000000002E-4</v>
      </c>
      <c r="K18">
        <f t="shared" si="0"/>
        <v>1.1732999999999999E-2</v>
      </c>
      <c r="M18">
        <v>5</v>
      </c>
      <c r="N18" s="3">
        <f t="shared" si="1"/>
        <v>2.9259999999999998E-3</v>
      </c>
      <c r="P18">
        <v>5</v>
      </c>
      <c r="Q18" s="4">
        <f>SUM($N$3:N18)</f>
        <v>3.2722249999999994E-2</v>
      </c>
    </row>
    <row r="19" spans="1:17" x14ac:dyDescent="0.6">
      <c r="A19">
        <v>11378</v>
      </c>
      <c r="B19">
        <v>20150224</v>
      </c>
      <c r="C19" t="s">
        <v>0</v>
      </c>
      <c r="D19" t="s">
        <v>1</v>
      </c>
      <c r="H19">
        <v>20.92</v>
      </c>
      <c r="I19">
        <v>-2.3839999999999998E-3</v>
      </c>
      <c r="J19">
        <v>2.3029999999999999E-3</v>
      </c>
      <c r="K19">
        <f t="shared" si="0"/>
        <v>-4.6870000000000002E-3</v>
      </c>
      <c r="M19">
        <v>6</v>
      </c>
      <c r="N19" s="3">
        <f t="shared" si="1"/>
        <v>6.3339999999999985E-3</v>
      </c>
      <c r="P19">
        <v>6</v>
      </c>
      <c r="Q19" s="4">
        <f>SUM($N$3:N19)</f>
        <v>3.9056249999999994E-2</v>
      </c>
    </row>
    <row r="20" spans="1:17" x14ac:dyDescent="0.6">
      <c r="A20">
        <v>11378</v>
      </c>
      <c r="B20">
        <v>20150225</v>
      </c>
      <c r="C20" t="s">
        <v>0</v>
      </c>
      <c r="D20" t="s">
        <v>1</v>
      </c>
      <c r="H20">
        <v>20.74</v>
      </c>
      <c r="I20">
        <v>-8.6040000000000005E-3</v>
      </c>
      <c r="J20">
        <v>6.9099999999999999E-4</v>
      </c>
      <c r="K20">
        <f t="shared" si="0"/>
        <v>-9.2950000000000012E-3</v>
      </c>
      <c r="M20">
        <v>7</v>
      </c>
      <c r="N20" s="3">
        <f t="shared" si="1"/>
        <v>8.3990000000000002E-3</v>
      </c>
      <c r="P20">
        <v>7</v>
      </c>
      <c r="Q20" s="4">
        <f>SUM($N$3:N20)</f>
        <v>4.745524999999999E-2</v>
      </c>
    </row>
    <row r="21" spans="1:17" x14ac:dyDescent="0.6">
      <c r="A21">
        <v>11378</v>
      </c>
      <c r="B21">
        <v>20150226</v>
      </c>
      <c r="C21" t="s">
        <v>0</v>
      </c>
      <c r="D21" t="s">
        <v>1</v>
      </c>
      <c r="H21">
        <v>20.77</v>
      </c>
      <c r="I21">
        <v>1.4469999999999999E-3</v>
      </c>
      <c r="J21">
        <v>-1.536E-3</v>
      </c>
      <c r="K21">
        <f t="shared" si="0"/>
        <v>2.983E-3</v>
      </c>
      <c r="M21">
        <v>8</v>
      </c>
      <c r="N21" s="3">
        <f t="shared" si="1"/>
        <v>-9.5980000000000006E-3</v>
      </c>
      <c r="P21">
        <v>8</v>
      </c>
      <c r="Q21" s="4">
        <f>SUM($N$3:N21)</f>
        <v>3.7857249999999988E-2</v>
      </c>
    </row>
    <row r="22" spans="1:17" x14ac:dyDescent="0.6">
      <c r="A22">
        <v>11378</v>
      </c>
      <c r="B22">
        <v>20150227</v>
      </c>
      <c r="C22" t="s">
        <v>0</v>
      </c>
      <c r="D22" t="s">
        <v>1</v>
      </c>
      <c r="H22">
        <v>20.63</v>
      </c>
      <c r="I22">
        <v>-6.7409999999999996E-3</v>
      </c>
      <c r="J22">
        <v>-2.6069999999999999E-3</v>
      </c>
      <c r="K22">
        <f t="shared" si="0"/>
        <v>-4.1339999999999997E-3</v>
      </c>
      <c r="M22">
        <v>9</v>
      </c>
      <c r="N22" s="3">
        <f t="shared" si="1"/>
        <v>-3.8740000000000007E-3</v>
      </c>
      <c r="P22">
        <v>9</v>
      </c>
      <c r="Q22" s="4">
        <f>SUM($N$3:N22)</f>
        <v>3.3983249999999986E-2</v>
      </c>
    </row>
    <row r="23" spans="1:17" x14ac:dyDescent="0.6">
      <c r="A23">
        <v>11378</v>
      </c>
      <c r="B23">
        <v>20150302</v>
      </c>
      <c r="C23" t="s">
        <v>0</v>
      </c>
      <c r="D23" t="s">
        <v>1</v>
      </c>
      <c r="H23">
        <v>20.87</v>
      </c>
      <c r="I23">
        <v>1.1634E-2</v>
      </c>
      <c r="J23">
        <v>5.4999999999999997E-3</v>
      </c>
      <c r="K23">
        <f t="shared" si="0"/>
        <v>6.1340000000000006E-3</v>
      </c>
      <c r="M23">
        <v>10</v>
      </c>
      <c r="N23" s="3">
        <f t="shared" si="1"/>
        <v>-1.6155000000000004E-3</v>
      </c>
      <c r="P23">
        <v>10</v>
      </c>
      <c r="Q23" s="4">
        <f>SUM($N$3:N23)</f>
        <v>3.2367749999999987E-2</v>
      </c>
    </row>
    <row r="24" spans="1:17" x14ac:dyDescent="0.6">
      <c r="A24">
        <v>11378</v>
      </c>
      <c r="B24">
        <v>20150303</v>
      </c>
      <c r="C24" t="s">
        <v>0</v>
      </c>
      <c r="D24" t="s">
        <v>1</v>
      </c>
      <c r="E24">
        <v>20150219</v>
      </c>
      <c r="F24">
        <v>20150315</v>
      </c>
      <c r="G24">
        <v>0.05</v>
      </c>
      <c r="H24">
        <v>20.64</v>
      </c>
      <c r="I24">
        <v>-8.6250000000000007E-3</v>
      </c>
      <c r="J24">
        <v>-4.0509999999999999E-3</v>
      </c>
      <c r="K24">
        <f t="shared" si="0"/>
        <v>-4.5740000000000008E-3</v>
      </c>
    </row>
    <row r="25" spans="1:17" x14ac:dyDescent="0.6">
      <c r="A25">
        <v>11378</v>
      </c>
      <c r="B25">
        <v>20150304</v>
      </c>
      <c r="C25" t="s">
        <v>0</v>
      </c>
      <c r="D25" t="s">
        <v>1</v>
      </c>
      <c r="H25">
        <v>20.77</v>
      </c>
      <c r="I25">
        <v>6.2989999999999999E-3</v>
      </c>
      <c r="J25">
        <v>-3.7820000000000002E-3</v>
      </c>
      <c r="K25">
        <f t="shared" si="0"/>
        <v>1.0081E-2</v>
      </c>
    </row>
    <row r="26" spans="1:17" x14ac:dyDescent="0.6">
      <c r="A26">
        <v>11378</v>
      </c>
      <c r="B26">
        <v>20150305</v>
      </c>
      <c r="C26" t="s">
        <v>0</v>
      </c>
      <c r="D26" t="s">
        <v>1</v>
      </c>
      <c r="H26">
        <v>20.73</v>
      </c>
      <c r="I26">
        <v>-1.926E-3</v>
      </c>
      <c r="J26">
        <v>1.6299999999999999E-3</v>
      </c>
      <c r="K26">
        <f t="shared" si="0"/>
        <v>-3.5560000000000001E-3</v>
      </c>
    </row>
    <row r="27" spans="1:17" x14ac:dyDescent="0.6">
      <c r="A27">
        <v>11378</v>
      </c>
      <c r="B27">
        <v>20150306</v>
      </c>
      <c r="C27" t="s">
        <v>0</v>
      </c>
      <c r="D27" t="s">
        <v>1</v>
      </c>
      <c r="H27">
        <v>20.46</v>
      </c>
      <c r="I27">
        <v>-1.3025E-2</v>
      </c>
      <c r="J27">
        <v>-1.3854E-2</v>
      </c>
      <c r="K27">
        <f t="shared" si="0"/>
        <v>8.2899999999999988E-4</v>
      </c>
    </row>
    <row r="28" spans="1:17" x14ac:dyDescent="0.6">
      <c r="A28">
        <v>11378</v>
      </c>
      <c r="B28">
        <v>20150309</v>
      </c>
      <c r="C28" t="s">
        <v>0</v>
      </c>
      <c r="D28" t="s">
        <v>1</v>
      </c>
      <c r="H28">
        <v>20.69</v>
      </c>
      <c r="I28">
        <v>1.1242E-2</v>
      </c>
      <c r="J28">
        <v>2.8579999999999999E-3</v>
      </c>
      <c r="K28">
        <f t="shared" si="0"/>
        <v>8.3840000000000008E-3</v>
      </c>
    </row>
    <row r="29" spans="1:17" x14ac:dyDescent="0.6">
      <c r="A29">
        <v>11378</v>
      </c>
      <c r="B29">
        <v>20150310</v>
      </c>
      <c r="C29" t="s">
        <v>0</v>
      </c>
      <c r="D29" t="s">
        <v>1</v>
      </c>
      <c r="H29">
        <v>20.48</v>
      </c>
      <c r="I29">
        <v>-1.0149999999999999E-2</v>
      </c>
      <c r="J29">
        <v>-1.5521E-2</v>
      </c>
      <c r="K29">
        <f t="shared" si="0"/>
        <v>5.3710000000000008E-3</v>
      </c>
    </row>
    <row r="30" spans="1:17" x14ac:dyDescent="0.6">
      <c r="A30">
        <v>11378</v>
      </c>
      <c r="B30">
        <v>20150311</v>
      </c>
      <c r="C30" t="s">
        <v>0</v>
      </c>
      <c r="D30" t="s">
        <v>1</v>
      </c>
      <c r="H30">
        <v>20.149999999999999</v>
      </c>
      <c r="I30">
        <v>-1.6112999999999999E-2</v>
      </c>
      <c r="J30">
        <v>-2.03E-4</v>
      </c>
      <c r="K30">
        <f t="shared" si="0"/>
        <v>-1.5910000000000001E-2</v>
      </c>
    </row>
    <row r="31" spans="1:17" x14ac:dyDescent="0.6">
      <c r="A31" s="1">
        <v>11378</v>
      </c>
      <c r="B31">
        <v>20150312</v>
      </c>
      <c r="C31" t="s">
        <v>0</v>
      </c>
      <c r="D31" t="s">
        <v>1</v>
      </c>
      <c r="H31">
        <v>20.64</v>
      </c>
      <c r="I31">
        <v>2.4317999999999999E-2</v>
      </c>
      <c r="J31">
        <v>1.1993E-2</v>
      </c>
      <c r="K31">
        <f t="shared" si="0"/>
        <v>1.2324999999999999E-2</v>
      </c>
    </row>
    <row r="32" spans="1:17" x14ac:dyDescent="0.6">
      <c r="A32" s="1">
        <v>73139</v>
      </c>
      <c r="B32">
        <v>19961122</v>
      </c>
      <c r="C32" t="s">
        <v>11</v>
      </c>
      <c r="D32" t="s">
        <v>12</v>
      </c>
      <c r="H32">
        <v>28.25</v>
      </c>
      <c r="I32">
        <v>-4.4050000000000001E-3</v>
      </c>
      <c r="J32">
        <v>7.378E-3</v>
      </c>
      <c r="K32">
        <f t="shared" si="0"/>
        <v>-1.1783E-2</v>
      </c>
    </row>
    <row r="33" spans="1:11" x14ac:dyDescent="0.6">
      <c r="A33">
        <v>73139</v>
      </c>
      <c r="B33">
        <v>19961125</v>
      </c>
      <c r="C33" t="s">
        <v>11</v>
      </c>
      <c r="D33" t="s">
        <v>12</v>
      </c>
      <c r="H33">
        <v>28.375</v>
      </c>
      <c r="I33">
        <v>4.4250000000000001E-3</v>
      </c>
      <c r="J33">
        <v>9.5999999999999992E-3</v>
      </c>
      <c r="K33">
        <f t="shared" si="0"/>
        <v>-5.174999999999999E-3</v>
      </c>
    </row>
    <row r="34" spans="1:11" x14ac:dyDescent="0.6">
      <c r="A34">
        <v>73139</v>
      </c>
      <c r="B34">
        <v>19961126</v>
      </c>
      <c r="C34" t="s">
        <v>11</v>
      </c>
      <c r="D34" t="s">
        <v>12</v>
      </c>
      <c r="H34">
        <v>29</v>
      </c>
      <c r="I34">
        <v>2.2026E-2</v>
      </c>
      <c r="J34">
        <v>-1.622E-3</v>
      </c>
      <c r="K34">
        <f t="shared" si="0"/>
        <v>2.3647999999999999E-2</v>
      </c>
    </row>
    <row r="35" spans="1:11" x14ac:dyDescent="0.6">
      <c r="A35">
        <v>73139</v>
      </c>
      <c r="B35">
        <v>19961127</v>
      </c>
      <c r="C35" t="s">
        <v>11</v>
      </c>
      <c r="D35" t="s">
        <v>12</v>
      </c>
      <c r="H35">
        <v>29.125</v>
      </c>
      <c r="I35">
        <v>4.3099999999999996E-3</v>
      </c>
      <c r="J35">
        <v>3.9899999999999999E-4</v>
      </c>
      <c r="K35">
        <f t="shared" si="0"/>
        <v>3.9109999999999995E-3</v>
      </c>
    </row>
    <row r="36" spans="1:11" x14ac:dyDescent="0.6">
      <c r="A36">
        <v>73139</v>
      </c>
      <c r="B36">
        <v>19961129</v>
      </c>
      <c r="C36" t="s">
        <v>11</v>
      </c>
      <c r="D36" t="s">
        <v>12</v>
      </c>
      <c r="H36">
        <v>29</v>
      </c>
      <c r="I36">
        <v>-4.2919999999999998E-3</v>
      </c>
      <c r="J36">
        <v>2.9399999999999999E-3</v>
      </c>
      <c r="K36">
        <f t="shared" si="0"/>
        <v>-7.2319999999999997E-3</v>
      </c>
    </row>
    <row r="37" spans="1:11" x14ac:dyDescent="0.6">
      <c r="A37">
        <v>73139</v>
      </c>
      <c r="B37">
        <v>19961202</v>
      </c>
      <c r="C37" t="s">
        <v>11</v>
      </c>
      <c r="D37" t="s">
        <v>12</v>
      </c>
      <c r="H37">
        <v>28.4375</v>
      </c>
      <c r="I37">
        <v>-1.9397000000000001E-2</v>
      </c>
      <c r="J37">
        <v>5.2899999999999996E-4</v>
      </c>
      <c r="K37">
        <f t="shared" si="0"/>
        <v>-1.9925999999999999E-2</v>
      </c>
    </row>
    <row r="38" spans="1:11" x14ac:dyDescent="0.6">
      <c r="A38">
        <v>73139</v>
      </c>
      <c r="B38">
        <v>19961203</v>
      </c>
      <c r="C38" t="s">
        <v>11</v>
      </c>
      <c r="D38" t="s">
        <v>12</v>
      </c>
      <c r="H38">
        <v>28.625</v>
      </c>
      <c r="I38">
        <v>6.5929999999999999E-3</v>
      </c>
      <c r="J38">
        <v>-6.7739999999999996E-3</v>
      </c>
      <c r="K38">
        <f t="shared" si="0"/>
        <v>1.3367E-2</v>
      </c>
    </row>
    <row r="39" spans="1:11" x14ac:dyDescent="0.6">
      <c r="A39">
        <v>73139</v>
      </c>
      <c r="B39">
        <v>19961204</v>
      </c>
      <c r="C39" t="s">
        <v>11</v>
      </c>
      <c r="D39" t="s">
        <v>12</v>
      </c>
      <c r="H39">
        <v>28</v>
      </c>
      <c r="I39">
        <v>-2.1833999999999999E-2</v>
      </c>
      <c r="J39">
        <v>-3.1809999999999998E-3</v>
      </c>
      <c r="K39">
        <f t="shared" si="0"/>
        <v>-1.8652999999999999E-2</v>
      </c>
    </row>
    <row r="40" spans="1:11" x14ac:dyDescent="0.6">
      <c r="A40">
        <v>73139</v>
      </c>
      <c r="B40">
        <v>19961205</v>
      </c>
      <c r="C40" t="s">
        <v>11</v>
      </c>
      <c r="D40" t="s">
        <v>12</v>
      </c>
      <c r="H40">
        <v>28.125</v>
      </c>
      <c r="I40">
        <v>4.4640000000000001E-3</v>
      </c>
      <c r="J40">
        <v>-6.0400000000000004E-4</v>
      </c>
      <c r="K40">
        <f t="shared" si="0"/>
        <v>5.0680000000000005E-3</v>
      </c>
    </row>
    <row r="41" spans="1:11" x14ac:dyDescent="0.6">
      <c r="A41">
        <v>73139</v>
      </c>
      <c r="B41">
        <v>19961206</v>
      </c>
      <c r="C41" t="s">
        <v>11</v>
      </c>
      <c r="D41" t="s">
        <v>12</v>
      </c>
      <c r="H41">
        <v>27.875</v>
      </c>
      <c r="I41">
        <v>-8.8889999999999993E-3</v>
      </c>
      <c r="J41">
        <v>-7.241E-3</v>
      </c>
      <c r="K41">
        <f t="shared" si="0"/>
        <v>-1.6479999999999993E-3</v>
      </c>
    </row>
    <row r="42" spans="1:11" x14ac:dyDescent="0.6">
      <c r="A42">
        <v>73139</v>
      </c>
      <c r="B42">
        <v>19961209</v>
      </c>
      <c r="C42" t="s">
        <v>11</v>
      </c>
      <c r="D42" t="s">
        <v>12</v>
      </c>
      <c r="H42">
        <v>28.375</v>
      </c>
      <c r="I42">
        <v>1.7937000000000002E-2</v>
      </c>
      <c r="J42">
        <v>1.3901E-2</v>
      </c>
      <c r="K42">
        <f t="shared" si="0"/>
        <v>4.0360000000000014E-3</v>
      </c>
    </row>
    <row r="43" spans="1:11" x14ac:dyDescent="0.6">
      <c r="A43">
        <v>73139</v>
      </c>
      <c r="B43">
        <v>19961210</v>
      </c>
      <c r="C43" t="s">
        <v>11</v>
      </c>
      <c r="D43" t="s">
        <v>12</v>
      </c>
      <c r="H43">
        <v>27.875</v>
      </c>
      <c r="I43">
        <v>-1.7621000000000001E-2</v>
      </c>
      <c r="J43">
        <v>-2.4520000000000002E-3</v>
      </c>
      <c r="K43">
        <f t="shared" si="0"/>
        <v>-1.5169000000000002E-2</v>
      </c>
    </row>
    <row r="44" spans="1:11" x14ac:dyDescent="0.6">
      <c r="A44">
        <v>73139</v>
      </c>
      <c r="B44">
        <v>19961211</v>
      </c>
      <c r="C44" t="s">
        <v>11</v>
      </c>
      <c r="D44" t="s">
        <v>12</v>
      </c>
      <c r="H44">
        <v>27.875</v>
      </c>
      <c r="I44">
        <v>0</v>
      </c>
      <c r="J44">
        <v>-9.2709999999999997E-3</v>
      </c>
      <c r="K44">
        <f t="shared" si="0"/>
        <v>9.2709999999999997E-3</v>
      </c>
    </row>
    <row r="45" spans="1:11" x14ac:dyDescent="0.6">
      <c r="A45">
        <v>73139</v>
      </c>
      <c r="B45">
        <v>19961212</v>
      </c>
      <c r="C45" t="s">
        <v>11</v>
      </c>
      <c r="D45" t="s">
        <v>12</v>
      </c>
      <c r="H45">
        <v>28.5</v>
      </c>
      <c r="I45">
        <v>2.2422000000000001E-2</v>
      </c>
      <c r="J45">
        <v>-1.2179000000000001E-2</v>
      </c>
      <c r="K45">
        <f t="shared" si="0"/>
        <v>3.4601E-2</v>
      </c>
    </row>
    <row r="46" spans="1:11" x14ac:dyDescent="0.6">
      <c r="A46" s="2">
        <v>73139</v>
      </c>
      <c r="B46" s="2">
        <v>19961213</v>
      </c>
      <c r="C46" s="2" t="s">
        <v>11</v>
      </c>
      <c r="D46" s="2" t="s">
        <v>12</v>
      </c>
      <c r="E46" s="2"/>
      <c r="F46" s="2"/>
      <c r="G46" s="2"/>
      <c r="H46" s="2">
        <v>29.125</v>
      </c>
      <c r="I46" s="2">
        <v>2.1930000000000002E-2</v>
      </c>
      <c r="J46" s="2">
        <v>-2.6830000000000001E-3</v>
      </c>
      <c r="K46" s="2">
        <f t="shared" si="0"/>
        <v>2.4613000000000003E-2</v>
      </c>
    </row>
    <row r="47" spans="1:11" x14ac:dyDescent="0.6">
      <c r="A47">
        <v>73139</v>
      </c>
      <c r="B47">
        <v>19961216</v>
      </c>
      <c r="C47" t="s">
        <v>11</v>
      </c>
      <c r="D47" t="s">
        <v>12</v>
      </c>
      <c r="H47">
        <v>28.625</v>
      </c>
      <c r="I47">
        <v>-1.7167000000000002E-2</v>
      </c>
      <c r="J47">
        <v>-1.0524E-2</v>
      </c>
      <c r="K47">
        <f t="shared" si="0"/>
        <v>-6.6430000000000013E-3</v>
      </c>
    </row>
    <row r="48" spans="1:11" x14ac:dyDescent="0.6">
      <c r="A48">
        <v>73139</v>
      </c>
      <c r="B48">
        <v>19961217</v>
      </c>
      <c r="C48" t="s">
        <v>11</v>
      </c>
      <c r="D48" t="s">
        <v>12</v>
      </c>
      <c r="H48">
        <v>29</v>
      </c>
      <c r="I48">
        <v>1.3100000000000001E-2</v>
      </c>
      <c r="J48">
        <v>4.5760000000000002E-3</v>
      </c>
      <c r="K48">
        <f t="shared" si="0"/>
        <v>8.5240000000000003E-3</v>
      </c>
    </row>
    <row r="49" spans="1:11" x14ac:dyDescent="0.6">
      <c r="A49">
        <v>73139</v>
      </c>
      <c r="B49">
        <v>19961218</v>
      </c>
      <c r="C49" t="s">
        <v>11</v>
      </c>
      <c r="D49" t="s">
        <v>12</v>
      </c>
      <c r="H49">
        <v>29.25</v>
      </c>
      <c r="I49">
        <v>8.6210000000000002E-3</v>
      </c>
      <c r="J49">
        <v>8.2950000000000003E-3</v>
      </c>
      <c r="K49">
        <f t="shared" si="0"/>
        <v>3.259999999999999E-4</v>
      </c>
    </row>
    <row r="50" spans="1:11" x14ac:dyDescent="0.6">
      <c r="A50">
        <v>73139</v>
      </c>
      <c r="B50">
        <v>19961219</v>
      </c>
      <c r="C50" t="s">
        <v>11</v>
      </c>
      <c r="D50" t="s">
        <v>12</v>
      </c>
      <c r="H50">
        <v>29.125</v>
      </c>
      <c r="I50">
        <v>-4.274E-3</v>
      </c>
      <c r="J50">
        <v>1.5761000000000001E-2</v>
      </c>
      <c r="K50">
        <f t="shared" si="0"/>
        <v>-2.0035000000000001E-2</v>
      </c>
    </row>
    <row r="51" spans="1:11" x14ac:dyDescent="0.6">
      <c r="A51">
        <v>73139</v>
      </c>
      <c r="B51">
        <v>19961220</v>
      </c>
      <c r="C51" t="s">
        <v>11</v>
      </c>
      <c r="D51" t="s">
        <v>12</v>
      </c>
      <c r="H51">
        <v>29.125</v>
      </c>
      <c r="I51">
        <v>0</v>
      </c>
      <c r="J51">
        <v>3.094E-3</v>
      </c>
      <c r="K51">
        <f t="shared" si="0"/>
        <v>-3.094E-3</v>
      </c>
    </row>
    <row r="52" spans="1:11" x14ac:dyDescent="0.6">
      <c r="A52">
        <v>73139</v>
      </c>
      <c r="B52">
        <v>19961223</v>
      </c>
      <c r="C52" t="s">
        <v>11</v>
      </c>
      <c r="D52" t="s">
        <v>12</v>
      </c>
      <c r="H52">
        <v>30.375</v>
      </c>
      <c r="I52">
        <v>4.2917999999999998E-2</v>
      </c>
      <c r="J52">
        <v>-3.176E-3</v>
      </c>
      <c r="K52">
        <f t="shared" si="0"/>
        <v>4.6093999999999996E-2</v>
      </c>
    </row>
    <row r="53" spans="1:11" x14ac:dyDescent="0.6">
      <c r="A53">
        <v>73139</v>
      </c>
      <c r="B53">
        <v>19961224</v>
      </c>
      <c r="C53" t="s">
        <v>11</v>
      </c>
      <c r="D53" t="s">
        <v>12</v>
      </c>
      <c r="H53">
        <v>31.125</v>
      </c>
      <c r="I53">
        <v>2.4691000000000001E-2</v>
      </c>
      <c r="J53">
        <v>4.7140000000000003E-3</v>
      </c>
      <c r="K53">
        <f t="shared" si="0"/>
        <v>1.9977000000000002E-2</v>
      </c>
    </row>
    <row r="54" spans="1:11" x14ac:dyDescent="0.6">
      <c r="A54">
        <v>73139</v>
      </c>
      <c r="B54">
        <v>19961226</v>
      </c>
      <c r="C54" t="s">
        <v>11</v>
      </c>
      <c r="D54" t="s">
        <v>12</v>
      </c>
      <c r="H54">
        <v>30.625</v>
      </c>
      <c r="I54">
        <v>-1.6063999999999998E-2</v>
      </c>
      <c r="J54">
        <v>5.6969999999999998E-3</v>
      </c>
      <c r="K54">
        <f t="shared" si="0"/>
        <v>-2.1760999999999999E-2</v>
      </c>
    </row>
    <row r="55" spans="1:11" x14ac:dyDescent="0.6">
      <c r="A55">
        <v>73139</v>
      </c>
      <c r="B55">
        <v>19961227</v>
      </c>
      <c r="C55" t="s">
        <v>11</v>
      </c>
      <c r="D55" t="s">
        <v>12</v>
      </c>
      <c r="E55">
        <v>19961213</v>
      </c>
      <c r="F55">
        <v>19970131</v>
      </c>
      <c r="G55">
        <v>0.1</v>
      </c>
      <c r="H55">
        <v>30.125</v>
      </c>
      <c r="I55">
        <v>-1.3061E-2</v>
      </c>
      <c r="J55">
        <v>1.9620000000000002E-3</v>
      </c>
      <c r="K55">
        <f t="shared" si="0"/>
        <v>-1.5023E-2</v>
      </c>
    </row>
    <row r="56" spans="1:11" x14ac:dyDescent="0.6">
      <c r="A56">
        <v>73139</v>
      </c>
      <c r="B56">
        <v>19961230</v>
      </c>
      <c r="C56" t="s">
        <v>11</v>
      </c>
      <c r="D56" t="s">
        <v>12</v>
      </c>
      <c r="H56">
        <v>30.5</v>
      </c>
      <c r="I56">
        <v>1.2448000000000001E-2</v>
      </c>
      <c r="J56">
        <v>-1.949E-3</v>
      </c>
      <c r="K56">
        <f t="shared" si="0"/>
        <v>1.4397E-2</v>
      </c>
    </row>
    <row r="57" spans="1:11" x14ac:dyDescent="0.6">
      <c r="A57">
        <v>73139</v>
      </c>
      <c r="B57">
        <v>19961231</v>
      </c>
      <c r="C57" t="s">
        <v>11</v>
      </c>
      <c r="D57" t="s">
        <v>12</v>
      </c>
      <c r="H57">
        <v>29.875</v>
      </c>
      <c r="I57">
        <v>-2.0492E-2</v>
      </c>
      <c r="J57">
        <v>-9.417E-3</v>
      </c>
      <c r="K57">
        <f t="shared" si="0"/>
        <v>-1.1075E-2</v>
      </c>
    </row>
    <row r="58" spans="1:11" x14ac:dyDescent="0.6">
      <c r="A58">
        <v>73139</v>
      </c>
      <c r="B58">
        <v>19970102</v>
      </c>
      <c r="C58" t="s">
        <v>11</v>
      </c>
      <c r="D58" t="s">
        <v>12</v>
      </c>
      <c r="H58">
        <v>29.625</v>
      </c>
      <c r="I58">
        <v>-8.3680000000000004E-3</v>
      </c>
      <c r="J58">
        <v>-7.358E-3</v>
      </c>
      <c r="K58">
        <f t="shared" si="0"/>
        <v>-1.0100000000000005E-3</v>
      </c>
    </row>
    <row r="59" spans="1:11" x14ac:dyDescent="0.6">
      <c r="A59" s="1">
        <v>73139</v>
      </c>
      <c r="B59">
        <v>19970103</v>
      </c>
      <c r="C59" t="s">
        <v>11</v>
      </c>
      <c r="D59" t="s">
        <v>12</v>
      </c>
      <c r="H59">
        <v>30.25</v>
      </c>
      <c r="I59">
        <v>2.1097000000000001E-2</v>
      </c>
      <c r="J59">
        <v>1.3491E-2</v>
      </c>
      <c r="K59">
        <f t="shared" si="0"/>
        <v>7.6060000000000016E-3</v>
      </c>
    </row>
    <row r="60" spans="1:11" x14ac:dyDescent="0.6">
      <c r="A60" s="1">
        <v>73139</v>
      </c>
      <c r="B60">
        <v>19970106</v>
      </c>
      <c r="C60" t="s">
        <v>11</v>
      </c>
      <c r="D60" t="s">
        <v>12</v>
      </c>
      <c r="H60">
        <v>31.9375</v>
      </c>
      <c r="I60">
        <v>5.5785000000000001E-2</v>
      </c>
      <c r="J60">
        <v>6.9700000000000003E-4</v>
      </c>
      <c r="K60">
        <f t="shared" si="0"/>
        <v>5.5087999999999998E-2</v>
      </c>
    </row>
    <row r="61" spans="1:11" x14ac:dyDescent="0.6">
      <c r="A61" s="1">
        <v>73139</v>
      </c>
      <c r="B61">
        <v>19970107</v>
      </c>
      <c r="C61" t="s">
        <v>11</v>
      </c>
      <c r="D61" t="s">
        <v>12</v>
      </c>
      <c r="H61">
        <v>31.125</v>
      </c>
      <c r="I61">
        <v>-2.5440000000000001E-2</v>
      </c>
      <c r="J61">
        <v>7.3569999999999998E-3</v>
      </c>
      <c r="K61">
        <f t="shared" si="0"/>
        <v>-3.2797E-2</v>
      </c>
    </row>
    <row r="62" spans="1:11" x14ac:dyDescent="0.6">
      <c r="A62" s="1">
        <v>67459</v>
      </c>
      <c r="B62">
        <v>20031015</v>
      </c>
      <c r="C62" t="s">
        <v>13</v>
      </c>
      <c r="D62" t="s">
        <v>14</v>
      </c>
      <c r="H62">
        <v>39.950000000000003</v>
      </c>
      <c r="I62">
        <v>-7.5000000000000002E-4</v>
      </c>
      <c r="J62">
        <v>-3.32E-3</v>
      </c>
      <c r="K62">
        <f t="shared" si="0"/>
        <v>2.5700000000000002E-3</v>
      </c>
    </row>
    <row r="63" spans="1:11" x14ac:dyDescent="0.6">
      <c r="A63">
        <v>67459</v>
      </c>
      <c r="B63">
        <v>20031016</v>
      </c>
      <c r="C63" t="s">
        <v>13</v>
      </c>
      <c r="D63" t="s">
        <v>14</v>
      </c>
      <c r="H63">
        <v>39.1</v>
      </c>
      <c r="I63">
        <v>-2.1277000000000001E-2</v>
      </c>
      <c r="J63">
        <v>3.6440000000000001E-3</v>
      </c>
      <c r="K63">
        <f t="shared" si="0"/>
        <v>-2.4921000000000002E-2</v>
      </c>
    </row>
    <row r="64" spans="1:11" x14ac:dyDescent="0.6">
      <c r="A64">
        <v>67459</v>
      </c>
      <c r="B64">
        <v>20031017</v>
      </c>
      <c r="C64" t="s">
        <v>13</v>
      </c>
      <c r="D64" t="s">
        <v>14</v>
      </c>
      <c r="H64">
        <v>38.17</v>
      </c>
      <c r="I64">
        <v>-2.3785000000000001E-2</v>
      </c>
      <c r="J64">
        <v>-1.0802000000000001E-2</v>
      </c>
      <c r="K64">
        <f t="shared" si="0"/>
        <v>-1.2983E-2</v>
      </c>
    </row>
    <row r="65" spans="1:11" x14ac:dyDescent="0.6">
      <c r="A65">
        <v>67459</v>
      </c>
      <c r="B65">
        <v>20031020</v>
      </c>
      <c r="C65" t="s">
        <v>13</v>
      </c>
      <c r="D65" t="s">
        <v>14</v>
      </c>
      <c r="H65">
        <v>38.28</v>
      </c>
      <c r="I65">
        <v>2.882E-3</v>
      </c>
      <c r="J65">
        <v>3.7090000000000001E-3</v>
      </c>
      <c r="K65">
        <f t="shared" si="0"/>
        <v>-8.2700000000000004E-4</v>
      </c>
    </row>
    <row r="66" spans="1:11" x14ac:dyDescent="0.6">
      <c r="A66">
        <v>67459</v>
      </c>
      <c r="B66">
        <v>20031021</v>
      </c>
      <c r="C66" t="s">
        <v>13</v>
      </c>
      <c r="D66" t="s">
        <v>14</v>
      </c>
      <c r="H66">
        <v>38.25</v>
      </c>
      <c r="I66">
        <v>-7.8399999999999997E-4</v>
      </c>
      <c r="J66">
        <v>2.764E-3</v>
      </c>
      <c r="K66">
        <f t="shared" si="0"/>
        <v>-3.5479999999999999E-3</v>
      </c>
    </row>
    <row r="67" spans="1:11" x14ac:dyDescent="0.6">
      <c r="A67">
        <v>67459</v>
      </c>
      <c r="B67">
        <v>20031022</v>
      </c>
      <c r="C67" t="s">
        <v>13</v>
      </c>
      <c r="D67" t="s">
        <v>14</v>
      </c>
      <c r="H67">
        <v>38.090000000000003</v>
      </c>
      <c r="I67">
        <v>-4.1830000000000001E-3</v>
      </c>
      <c r="J67">
        <v>-1.4456E-2</v>
      </c>
      <c r="K67">
        <f t="shared" ref="K67:K121" si="2">I67-J67</f>
        <v>1.0273000000000001E-2</v>
      </c>
    </row>
    <row r="68" spans="1:11" x14ac:dyDescent="0.6">
      <c r="A68">
        <v>67459</v>
      </c>
      <c r="B68">
        <v>20031023</v>
      </c>
      <c r="C68" t="s">
        <v>13</v>
      </c>
      <c r="D68" t="s">
        <v>14</v>
      </c>
      <c r="H68">
        <v>37.83</v>
      </c>
      <c r="I68">
        <v>-6.8259999999999996E-3</v>
      </c>
      <c r="J68">
        <v>1.1659999999999999E-3</v>
      </c>
      <c r="K68">
        <f t="shared" si="2"/>
        <v>-7.9919999999999991E-3</v>
      </c>
    </row>
    <row r="69" spans="1:11" x14ac:dyDescent="0.6">
      <c r="A69">
        <v>67459</v>
      </c>
      <c r="B69">
        <v>20031024</v>
      </c>
      <c r="C69" t="s">
        <v>13</v>
      </c>
      <c r="D69" t="s">
        <v>14</v>
      </c>
      <c r="H69">
        <v>37.450000000000003</v>
      </c>
      <c r="I69">
        <v>-1.0045E-2</v>
      </c>
      <c r="J69">
        <v>-4.2589999999999998E-3</v>
      </c>
      <c r="K69">
        <f t="shared" si="2"/>
        <v>-5.7860000000000003E-3</v>
      </c>
    </row>
    <row r="70" spans="1:11" x14ac:dyDescent="0.6">
      <c r="A70">
        <v>67459</v>
      </c>
      <c r="B70">
        <v>20031027</v>
      </c>
      <c r="C70" t="s">
        <v>13</v>
      </c>
      <c r="D70" t="s">
        <v>14</v>
      </c>
      <c r="H70">
        <v>37.93</v>
      </c>
      <c r="I70">
        <v>1.2817E-2</v>
      </c>
      <c r="J70">
        <v>4.1320000000000003E-3</v>
      </c>
      <c r="K70">
        <f t="shared" si="2"/>
        <v>8.685E-3</v>
      </c>
    </row>
    <row r="71" spans="1:11" x14ac:dyDescent="0.6">
      <c r="A71">
        <v>67459</v>
      </c>
      <c r="B71">
        <v>20031028</v>
      </c>
      <c r="C71" t="s">
        <v>13</v>
      </c>
      <c r="D71" t="s">
        <v>14</v>
      </c>
      <c r="H71">
        <v>38.15</v>
      </c>
      <c r="I71">
        <v>5.7999999999999996E-3</v>
      </c>
      <c r="J71">
        <v>1.5108E-2</v>
      </c>
      <c r="K71">
        <f t="shared" si="2"/>
        <v>-9.3080000000000003E-3</v>
      </c>
    </row>
    <row r="72" spans="1:11" x14ac:dyDescent="0.6">
      <c r="A72">
        <v>67459</v>
      </c>
      <c r="B72">
        <v>20031029</v>
      </c>
      <c r="C72" t="s">
        <v>13</v>
      </c>
      <c r="D72" t="s">
        <v>14</v>
      </c>
      <c r="H72">
        <v>38.6</v>
      </c>
      <c r="I72">
        <v>1.1795E-2</v>
      </c>
      <c r="J72">
        <v>2.8649999999999999E-3</v>
      </c>
      <c r="K72">
        <f t="shared" si="2"/>
        <v>8.9300000000000004E-3</v>
      </c>
    </row>
    <row r="73" spans="1:11" x14ac:dyDescent="0.6">
      <c r="A73">
        <v>67459</v>
      </c>
      <c r="B73">
        <v>20031030</v>
      </c>
      <c r="C73" t="s">
        <v>13</v>
      </c>
      <c r="D73" t="s">
        <v>14</v>
      </c>
      <c r="H73">
        <v>38.19</v>
      </c>
      <c r="I73">
        <v>-1.0621999999999999E-2</v>
      </c>
      <c r="J73">
        <v>-9.6199999999999996E-4</v>
      </c>
      <c r="K73">
        <f t="shared" si="2"/>
        <v>-9.6600000000000002E-3</v>
      </c>
    </row>
    <row r="74" spans="1:11" x14ac:dyDescent="0.6">
      <c r="A74">
        <v>67459</v>
      </c>
      <c r="B74">
        <v>20031031</v>
      </c>
      <c r="C74" t="s">
        <v>13</v>
      </c>
      <c r="D74" t="s">
        <v>14</v>
      </c>
      <c r="H74">
        <v>38.700000000000003</v>
      </c>
      <c r="I74">
        <v>1.3354E-2</v>
      </c>
      <c r="J74">
        <v>2.4359999999999998E-3</v>
      </c>
      <c r="K74">
        <f t="shared" si="2"/>
        <v>1.0918000000000001E-2</v>
      </c>
    </row>
    <row r="75" spans="1:11" x14ac:dyDescent="0.6">
      <c r="A75">
        <v>67459</v>
      </c>
      <c r="B75">
        <v>20031103</v>
      </c>
      <c r="C75" t="s">
        <v>13</v>
      </c>
      <c r="D75" t="s">
        <v>14</v>
      </c>
      <c r="H75">
        <v>40.15</v>
      </c>
      <c r="I75">
        <v>3.7468000000000001E-2</v>
      </c>
      <c r="J75">
        <v>8.8690000000000001E-3</v>
      </c>
      <c r="K75">
        <f t="shared" si="2"/>
        <v>2.8598999999999999E-2</v>
      </c>
    </row>
    <row r="76" spans="1:11" x14ac:dyDescent="0.6">
      <c r="A76" s="2">
        <v>67459</v>
      </c>
      <c r="B76" s="2">
        <v>20031104</v>
      </c>
      <c r="C76" s="2" t="s">
        <v>13</v>
      </c>
      <c r="D76" s="2" t="s">
        <v>14</v>
      </c>
      <c r="E76" s="2"/>
      <c r="F76" s="2"/>
      <c r="G76" s="2"/>
      <c r="H76" s="2">
        <v>41.19</v>
      </c>
      <c r="I76" s="2">
        <v>2.5902999999999999E-2</v>
      </c>
      <c r="J76" s="2">
        <v>-3.7079999999999999E-3</v>
      </c>
      <c r="K76" s="2">
        <f t="shared" si="2"/>
        <v>2.9610999999999998E-2</v>
      </c>
    </row>
    <row r="77" spans="1:11" x14ac:dyDescent="0.6">
      <c r="A77">
        <v>67459</v>
      </c>
      <c r="B77">
        <v>20031105</v>
      </c>
      <c r="C77" t="s">
        <v>13</v>
      </c>
      <c r="D77" t="s">
        <v>14</v>
      </c>
      <c r="H77">
        <v>41.43</v>
      </c>
      <c r="I77">
        <v>5.8269999999999997E-3</v>
      </c>
      <c r="J77">
        <v>-5.7700000000000004E-4</v>
      </c>
      <c r="K77">
        <f t="shared" si="2"/>
        <v>6.404E-3</v>
      </c>
    </row>
    <row r="78" spans="1:11" x14ac:dyDescent="0.6">
      <c r="A78">
        <v>67459</v>
      </c>
      <c r="B78">
        <v>20031106</v>
      </c>
      <c r="C78" t="s">
        <v>13</v>
      </c>
      <c r="D78" t="s">
        <v>14</v>
      </c>
      <c r="H78">
        <v>42.73</v>
      </c>
      <c r="I78">
        <v>3.1378000000000003E-2</v>
      </c>
      <c r="J78">
        <v>5.4900000000000001E-3</v>
      </c>
      <c r="K78">
        <f t="shared" si="2"/>
        <v>2.5888000000000001E-2</v>
      </c>
    </row>
    <row r="79" spans="1:11" x14ac:dyDescent="0.6">
      <c r="A79">
        <v>67459</v>
      </c>
      <c r="B79">
        <v>20031107</v>
      </c>
      <c r="C79" t="s">
        <v>13</v>
      </c>
      <c r="D79" t="s">
        <v>14</v>
      </c>
      <c r="H79">
        <v>41.63</v>
      </c>
      <c r="I79">
        <v>-2.5742999999999999E-2</v>
      </c>
      <c r="J79">
        <v>-2.333E-3</v>
      </c>
      <c r="K79">
        <f t="shared" si="2"/>
        <v>-2.341E-2</v>
      </c>
    </row>
    <row r="80" spans="1:11" x14ac:dyDescent="0.6">
      <c r="A80">
        <v>67459</v>
      </c>
      <c r="B80">
        <v>20031110</v>
      </c>
      <c r="C80" t="s">
        <v>13</v>
      </c>
      <c r="D80" t="s">
        <v>14</v>
      </c>
      <c r="H80">
        <v>41.48</v>
      </c>
      <c r="I80">
        <v>-3.6029999999999999E-3</v>
      </c>
      <c r="J80">
        <v>-7.2550000000000002E-3</v>
      </c>
      <c r="K80">
        <f t="shared" si="2"/>
        <v>3.6520000000000003E-3</v>
      </c>
    </row>
    <row r="81" spans="1:11" x14ac:dyDescent="0.6">
      <c r="A81">
        <v>67459</v>
      </c>
      <c r="B81">
        <v>20031111</v>
      </c>
      <c r="C81" t="s">
        <v>13</v>
      </c>
      <c r="D81" t="s">
        <v>14</v>
      </c>
      <c r="H81">
        <v>41.44</v>
      </c>
      <c r="I81">
        <v>-9.6400000000000001E-4</v>
      </c>
      <c r="J81">
        <v>-2.0479999999999999E-3</v>
      </c>
      <c r="K81">
        <f t="shared" si="2"/>
        <v>1.0839999999999999E-3</v>
      </c>
    </row>
    <row r="82" spans="1:11" x14ac:dyDescent="0.6">
      <c r="A82">
        <v>67459</v>
      </c>
      <c r="B82">
        <v>20031112</v>
      </c>
      <c r="C82" t="s">
        <v>13</v>
      </c>
      <c r="D82" t="s">
        <v>14</v>
      </c>
      <c r="H82">
        <v>41.56</v>
      </c>
      <c r="I82">
        <v>2.8960000000000001E-3</v>
      </c>
      <c r="J82">
        <v>1.3363E-2</v>
      </c>
      <c r="K82">
        <f t="shared" si="2"/>
        <v>-1.0467000000000001E-2</v>
      </c>
    </row>
    <row r="83" spans="1:11" x14ac:dyDescent="0.6">
      <c r="A83">
        <v>67459</v>
      </c>
      <c r="B83">
        <v>20031113</v>
      </c>
      <c r="C83" t="s">
        <v>13</v>
      </c>
      <c r="D83" t="s">
        <v>14</v>
      </c>
      <c r="H83">
        <v>42.27</v>
      </c>
      <c r="I83">
        <v>1.7083999999999998E-2</v>
      </c>
      <c r="J83">
        <v>5.1199999999999998E-4</v>
      </c>
      <c r="K83">
        <f t="shared" si="2"/>
        <v>1.6572E-2</v>
      </c>
    </row>
    <row r="84" spans="1:11" x14ac:dyDescent="0.6">
      <c r="A84">
        <v>67459</v>
      </c>
      <c r="B84">
        <v>20031114</v>
      </c>
      <c r="C84" t="s">
        <v>13</v>
      </c>
      <c r="D84" t="s">
        <v>14</v>
      </c>
      <c r="H84">
        <v>41.82</v>
      </c>
      <c r="I84">
        <v>-1.0645999999999999E-2</v>
      </c>
      <c r="J84">
        <v>-7.7619999999999998E-3</v>
      </c>
      <c r="K84">
        <f t="shared" si="2"/>
        <v>-2.8839999999999994E-3</v>
      </c>
    </row>
    <row r="85" spans="1:11" x14ac:dyDescent="0.6">
      <c r="A85">
        <v>67459</v>
      </c>
      <c r="B85">
        <v>20031117</v>
      </c>
      <c r="C85" t="s">
        <v>13</v>
      </c>
      <c r="D85" t="s">
        <v>14</v>
      </c>
      <c r="H85">
        <v>41.06</v>
      </c>
      <c r="I85">
        <v>-1.8173000000000002E-2</v>
      </c>
      <c r="J85">
        <v>-7.1669999999999998E-3</v>
      </c>
      <c r="K85">
        <f t="shared" si="2"/>
        <v>-1.1006000000000002E-2</v>
      </c>
    </row>
    <row r="86" spans="1:11" x14ac:dyDescent="0.6">
      <c r="A86">
        <v>67459</v>
      </c>
      <c r="B86">
        <v>20031118</v>
      </c>
      <c r="C86" t="s">
        <v>13</v>
      </c>
      <c r="D86" t="s">
        <v>14</v>
      </c>
      <c r="H86">
        <v>40.21</v>
      </c>
      <c r="I86">
        <v>-2.0701000000000001E-2</v>
      </c>
      <c r="J86">
        <v>-7.718E-3</v>
      </c>
      <c r="K86">
        <f t="shared" si="2"/>
        <v>-1.2983000000000001E-2</v>
      </c>
    </row>
    <row r="87" spans="1:11" x14ac:dyDescent="0.6">
      <c r="A87">
        <v>67459</v>
      </c>
      <c r="B87">
        <v>20031119</v>
      </c>
      <c r="C87" t="s">
        <v>13</v>
      </c>
      <c r="D87" t="s">
        <v>14</v>
      </c>
      <c r="H87">
        <v>40.47</v>
      </c>
      <c r="I87">
        <v>6.4660000000000004E-3</v>
      </c>
      <c r="J87">
        <v>7.1469999999999997E-3</v>
      </c>
      <c r="K87">
        <f t="shared" si="2"/>
        <v>-6.8099999999999931E-4</v>
      </c>
    </row>
    <row r="88" spans="1:11" x14ac:dyDescent="0.6">
      <c r="A88" s="1">
        <v>67459</v>
      </c>
      <c r="B88">
        <v>20031120</v>
      </c>
      <c r="C88" t="s">
        <v>13</v>
      </c>
      <c r="D88" t="s">
        <v>14</v>
      </c>
      <c r="H88">
        <v>44.55</v>
      </c>
      <c r="I88">
        <v>0.100815</v>
      </c>
      <c r="J88">
        <v>-7.3419999999999996E-3</v>
      </c>
      <c r="K88">
        <f t="shared" si="2"/>
        <v>0.108157</v>
      </c>
    </row>
    <row r="89" spans="1:11" x14ac:dyDescent="0.6">
      <c r="A89" s="1">
        <v>67459</v>
      </c>
      <c r="B89">
        <v>20031121</v>
      </c>
      <c r="C89" t="s">
        <v>13</v>
      </c>
      <c r="D89" t="s">
        <v>14</v>
      </c>
      <c r="H89">
        <v>43.84</v>
      </c>
      <c r="I89">
        <v>-1.5937E-2</v>
      </c>
      <c r="J89">
        <v>1.9040000000000001E-3</v>
      </c>
      <c r="K89">
        <f t="shared" si="2"/>
        <v>-1.7840999999999999E-2</v>
      </c>
    </row>
    <row r="90" spans="1:11" x14ac:dyDescent="0.6">
      <c r="A90" s="1">
        <v>67459</v>
      </c>
      <c r="B90">
        <v>20031124</v>
      </c>
      <c r="C90" t="s">
        <v>13</v>
      </c>
      <c r="D90" t="s">
        <v>14</v>
      </c>
      <c r="H90">
        <v>45.6</v>
      </c>
      <c r="I90">
        <v>4.0146000000000001E-2</v>
      </c>
      <c r="J90">
        <v>1.6008999999999999E-2</v>
      </c>
      <c r="K90">
        <f t="shared" si="2"/>
        <v>2.4137000000000002E-2</v>
      </c>
    </row>
    <row r="91" spans="1:11" x14ac:dyDescent="0.6">
      <c r="A91" s="1">
        <v>67459</v>
      </c>
      <c r="B91">
        <v>20031125</v>
      </c>
      <c r="C91" t="s">
        <v>13</v>
      </c>
      <c r="D91" t="s">
        <v>14</v>
      </c>
      <c r="H91">
        <v>45.81</v>
      </c>
      <c r="I91">
        <v>4.6049999999999997E-3</v>
      </c>
      <c r="J91">
        <v>3.4399999999999999E-3</v>
      </c>
      <c r="K91">
        <f t="shared" si="2"/>
        <v>1.1649999999999998E-3</v>
      </c>
    </row>
    <row r="92" spans="1:11" x14ac:dyDescent="0.6">
      <c r="A92" s="1">
        <v>85945</v>
      </c>
      <c r="B92">
        <v>20131127</v>
      </c>
      <c r="C92" t="s">
        <v>15</v>
      </c>
      <c r="D92" t="s">
        <v>16</v>
      </c>
      <c r="H92">
        <v>40.97</v>
      </c>
      <c r="I92">
        <v>2.9380000000000001E-3</v>
      </c>
      <c r="J92">
        <v>2.7409999999999999E-3</v>
      </c>
      <c r="K92">
        <f t="shared" si="2"/>
        <v>1.9700000000000013E-4</v>
      </c>
    </row>
    <row r="93" spans="1:11" x14ac:dyDescent="0.6">
      <c r="A93" s="1">
        <v>85945</v>
      </c>
      <c r="B93">
        <v>20131129</v>
      </c>
      <c r="C93" t="s">
        <v>15</v>
      </c>
      <c r="D93" t="s">
        <v>16</v>
      </c>
      <c r="H93">
        <v>41.45</v>
      </c>
      <c r="I93">
        <v>1.1716000000000001E-2</v>
      </c>
      <c r="J93">
        <v>1.66E-4</v>
      </c>
      <c r="K93">
        <f t="shared" si="2"/>
        <v>1.1550000000000001E-2</v>
      </c>
    </row>
    <row r="94" spans="1:11" x14ac:dyDescent="0.6">
      <c r="A94">
        <v>85945</v>
      </c>
      <c r="B94">
        <v>20131202</v>
      </c>
      <c r="C94" t="s">
        <v>15</v>
      </c>
      <c r="D94" t="s">
        <v>16</v>
      </c>
      <c r="H94">
        <v>40.68</v>
      </c>
      <c r="I94">
        <v>-1.8577E-2</v>
      </c>
      <c r="J94">
        <v>-3.6489999999999999E-3</v>
      </c>
      <c r="K94">
        <f t="shared" si="2"/>
        <v>-1.4928E-2</v>
      </c>
    </row>
    <row r="95" spans="1:11" x14ac:dyDescent="0.6">
      <c r="A95">
        <v>85945</v>
      </c>
      <c r="B95">
        <v>20131203</v>
      </c>
      <c r="C95" t="s">
        <v>15</v>
      </c>
      <c r="D95" t="s">
        <v>16</v>
      </c>
      <c r="H95">
        <v>40.65</v>
      </c>
      <c r="I95">
        <v>-7.3700000000000002E-4</v>
      </c>
      <c r="J95">
        <v>-3.7160000000000001E-3</v>
      </c>
      <c r="K95">
        <f t="shared" si="2"/>
        <v>2.9789999999999999E-3</v>
      </c>
    </row>
    <row r="96" spans="1:11" x14ac:dyDescent="0.6">
      <c r="A96">
        <v>85945</v>
      </c>
      <c r="B96">
        <v>20131204</v>
      </c>
      <c r="C96" t="s">
        <v>15</v>
      </c>
      <c r="D96" t="s">
        <v>16</v>
      </c>
      <c r="H96">
        <v>40.1</v>
      </c>
      <c r="I96">
        <v>-1.353E-2</v>
      </c>
      <c r="J96">
        <v>-9.5200000000000005E-4</v>
      </c>
      <c r="K96">
        <f t="shared" si="2"/>
        <v>-1.2578000000000001E-2</v>
      </c>
    </row>
    <row r="97" spans="1:11" x14ac:dyDescent="0.6">
      <c r="A97" s="1">
        <v>85945</v>
      </c>
      <c r="B97">
        <v>20131205</v>
      </c>
      <c r="C97" t="s">
        <v>15</v>
      </c>
      <c r="D97" t="s">
        <v>16</v>
      </c>
      <c r="H97">
        <v>40.03</v>
      </c>
      <c r="I97">
        <v>-1.7459999999999999E-3</v>
      </c>
      <c r="J97">
        <v>-3.516E-3</v>
      </c>
      <c r="K97">
        <f t="shared" si="2"/>
        <v>1.7700000000000001E-3</v>
      </c>
    </row>
    <row r="98" spans="1:11" x14ac:dyDescent="0.6">
      <c r="A98">
        <v>85945</v>
      </c>
      <c r="B98">
        <v>20131206</v>
      </c>
      <c r="C98" t="s">
        <v>15</v>
      </c>
      <c r="D98" t="s">
        <v>16</v>
      </c>
      <c r="H98">
        <v>40.72</v>
      </c>
      <c r="I98">
        <v>1.7236999999999999E-2</v>
      </c>
      <c r="J98">
        <v>9.6769999999999998E-3</v>
      </c>
      <c r="K98">
        <f t="shared" si="2"/>
        <v>7.559999999999999E-3</v>
      </c>
    </row>
    <row r="99" spans="1:11" x14ac:dyDescent="0.6">
      <c r="A99">
        <v>85945</v>
      </c>
      <c r="B99">
        <v>20131209</v>
      </c>
      <c r="C99" t="s">
        <v>15</v>
      </c>
      <c r="D99" t="s">
        <v>16</v>
      </c>
      <c r="H99">
        <v>40.869999999999997</v>
      </c>
      <c r="I99">
        <v>3.6840000000000002E-3</v>
      </c>
      <c r="J99">
        <v>1.864E-3</v>
      </c>
      <c r="K99">
        <f t="shared" si="2"/>
        <v>1.8200000000000002E-3</v>
      </c>
    </row>
    <row r="100" spans="1:11" x14ac:dyDescent="0.6">
      <c r="A100">
        <v>85945</v>
      </c>
      <c r="B100">
        <v>20131210</v>
      </c>
      <c r="C100" t="s">
        <v>15</v>
      </c>
      <c r="D100" t="s">
        <v>16</v>
      </c>
      <c r="H100">
        <v>40.46</v>
      </c>
      <c r="I100">
        <v>-1.0031999999999999E-2</v>
      </c>
      <c r="J100">
        <v>-2.8149999999999998E-3</v>
      </c>
      <c r="K100">
        <f t="shared" si="2"/>
        <v>-7.2169999999999995E-3</v>
      </c>
    </row>
    <row r="101" spans="1:11" x14ac:dyDescent="0.6">
      <c r="A101">
        <v>85945</v>
      </c>
      <c r="B101">
        <v>20131211</v>
      </c>
      <c r="C101" t="s">
        <v>15</v>
      </c>
      <c r="D101" t="s">
        <v>16</v>
      </c>
      <c r="H101">
        <v>40.74</v>
      </c>
      <c r="I101">
        <v>6.9199999999999999E-3</v>
      </c>
      <c r="J101">
        <v>-1.2064E-2</v>
      </c>
      <c r="K101">
        <f t="shared" si="2"/>
        <v>1.8984000000000001E-2</v>
      </c>
    </row>
    <row r="102" spans="1:11" x14ac:dyDescent="0.6">
      <c r="A102">
        <v>85945</v>
      </c>
      <c r="B102">
        <v>20131212</v>
      </c>
      <c r="C102" t="s">
        <v>15</v>
      </c>
      <c r="D102" t="s">
        <v>16</v>
      </c>
      <c r="H102">
        <v>40.14</v>
      </c>
      <c r="I102">
        <v>-1.4728E-2</v>
      </c>
      <c r="J102">
        <v>-2.5509999999999999E-3</v>
      </c>
      <c r="K102">
        <f t="shared" si="2"/>
        <v>-1.2177E-2</v>
      </c>
    </row>
    <row r="103" spans="1:11" x14ac:dyDescent="0.6">
      <c r="A103">
        <v>85945</v>
      </c>
      <c r="B103">
        <v>20131213</v>
      </c>
      <c r="C103" t="s">
        <v>15</v>
      </c>
      <c r="D103" t="s">
        <v>16</v>
      </c>
      <c r="H103">
        <v>40.380000000000003</v>
      </c>
      <c r="I103">
        <v>5.9789999999999999E-3</v>
      </c>
      <c r="J103">
        <v>1.2769999999999999E-3</v>
      </c>
      <c r="K103">
        <f t="shared" si="2"/>
        <v>4.7019999999999996E-3</v>
      </c>
    </row>
    <row r="104" spans="1:11" x14ac:dyDescent="0.6">
      <c r="A104">
        <v>85945</v>
      </c>
      <c r="B104">
        <v>20131216</v>
      </c>
      <c r="C104" t="s">
        <v>15</v>
      </c>
      <c r="D104" t="s">
        <v>16</v>
      </c>
      <c r="H104">
        <v>41.9</v>
      </c>
      <c r="I104">
        <v>3.7642000000000002E-2</v>
      </c>
      <c r="J104">
        <v>6.4359999999999999E-3</v>
      </c>
      <c r="K104">
        <f t="shared" si="2"/>
        <v>3.1206000000000001E-2</v>
      </c>
    </row>
    <row r="105" spans="1:11" x14ac:dyDescent="0.6">
      <c r="A105">
        <v>85945</v>
      </c>
      <c r="B105">
        <v>20131217</v>
      </c>
      <c r="C105" t="s">
        <v>15</v>
      </c>
      <c r="D105" t="s">
        <v>16</v>
      </c>
      <c r="H105">
        <v>41.37</v>
      </c>
      <c r="I105">
        <v>-1.2649000000000001E-2</v>
      </c>
      <c r="J105">
        <v>-2.3349999999999998E-3</v>
      </c>
      <c r="K105">
        <f t="shared" si="2"/>
        <v>-1.0314E-2</v>
      </c>
    </row>
    <row r="106" spans="1:11" x14ac:dyDescent="0.6">
      <c r="A106" s="2">
        <v>85945</v>
      </c>
      <c r="B106" s="2">
        <v>20131218</v>
      </c>
      <c r="C106" s="2" t="s">
        <v>15</v>
      </c>
      <c r="D106" s="2" t="s">
        <v>16</v>
      </c>
      <c r="E106" s="2"/>
      <c r="F106" s="2"/>
      <c r="G106" s="2"/>
      <c r="H106" s="2">
        <v>42.37</v>
      </c>
      <c r="I106" s="2">
        <v>2.4171999999999999E-2</v>
      </c>
      <c r="J106" s="2">
        <v>1.4491E-2</v>
      </c>
      <c r="K106" s="2">
        <f t="shared" si="2"/>
        <v>9.6809999999999986E-3</v>
      </c>
    </row>
    <row r="107" spans="1:11" x14ac:dyDescent="0.6">
      <c r="A107">
        <v>85945</v>
      </c>
      <c r="B107">
        <v>20131219</v>
      </c>
      <c r="C107" t="s">
        <v>15</v>
      </c>
      <c r="D107" t="s">
        <v>16</v>
      </c>
      <c r="H107">
        <v>42.44</v>
      </c>
      <c r="I107">
        <v>1.652E-3</v>
      </c>
      <c r="J107">
        <v>-1.018E-3</v>
      </c>
      <c r="K107">
        <f t="shared" si="2"/>
        <v>2.6700000000000001E-3</v>
      </c>
    </row>
    <row r="108" spans="1:11" x14ac:dyDescent="0.6">
      <c r="A108">
        <v>85945</v>
      </c>
      <c r="B108">
        <v>20131220</v>
      </c>
      <c r="C108" t="s">
        <v>15</v>
      </c>
      <c r="D108" t="s">
        <v>16</v>
      </c>
      <c r="H108">
        <v>43.13</v>
      </c>
      <c r="I108">
        <v>1.6258000000000002E-2</v>
      </c>
      <c r="J108">
        <v>6.9040000000000004E-3</v>
      </c>
      <c r="K108">
        <f t="shared" si="2"/>
        <v>9.3540000000000012E-3</v>
      </c>
    </row>
    <row r="109" spans="1:11" x14ac:dyDescent="0.6">
      <c r="A109">
        <v>85945</v>
      </c>
      <c r="B109">
        <v>20131223</v>
      </c>
      <c r="C109" t="s">
        <v>15</v>
      </c>
      <c r="D109" t="s">
        <v>16</v>
      </c>
      <c r="H109">
        <v>43.13</v>
      </c>
      <c r="I109">
        <v>0</v>
      </c>
      <c r="J109">
        <v>6.2360000000000002E-3</v>
      </c>
      <c r="K109">
        <f t="shared" si="2"/>
        <v>-6.2360000000000002E-3</v>
      </c>
    </row>
    <row r="110" spans="1:11" x14ac:dyDescent="0.6">
      <c r="A110">
        <v>85945</v>
      </c>
      <c r="B110">
        <v>20131224</v>
      </c>
      <c r="C110" t="s">
        <v>15</v>
      </c>
      <c r="D110" t="s">
        <v>16</v>
      </c>
      <c r="H110">
        <v>42.76</v>
      </c>
      <c r="I110">
        <v>-8.5789999999999998E-3</v>
      </c>
      <c r="J110">
        <v>3.4650000000000002E-3</v>
      </c>
      <c r="K110">
        <f t="shared" si="2"/>
        <v>-1.2043999999999999E-2</v>
      </c>
    </row>
    <row r="111" spans="1:11" x14ac:dyDescent="0.6">
      <c r="A111">
        <v>85945</v>
      </c>
      <c r="B111">
        <v>20131226</v>
      </c>
      <c r="C111" t="s">
        <v>15</v>
      </c>
      <c r="D111" t="s">
        <v>16</v>
      </c>
      <c r="H111">
        <v>43.39</v>
      </c>
      <c r="I111">
        <v>1.4733E-2</v>
      </c>
      <c r="J111">
        <v>4.0020000000000003E-3</v>
      </c>
      <c r="K111">
        <f t="shared" si="2"/>
        <v>1.0730999999999999E-2</v>
      </c>
    </row>
    <row r="112" spans="1:11" x14ac:dyDescent="0.6">
      <c r="A112">
        <v>85945</v>
      </c>
      <c r="B112">
        <v>20131227</v>
      </c>
      <c r="C112" t="s">
        <v>15</v>
      </c>
      <c r="D112" t="s">
        <v>16</v>
      </c>
      <c r="H112">
        <v>43.12</v>
      </c>
      <c r="I112">
        <v>-6.2230000000000002E-3</v>
      </c>
      <c r="J112">
        <v>-6.6000000000000005E-5</v>
      </c>
      <c r="K112">
        <f t="shared" si="2"/>
        <v>-6.1570000000000001E-3</v>
      </c>
    </row>
    <row r="113" spans="1:11" x14ac:dyDescent="0.6">
      <c r="A113">
        <v>85945</v>
      </c>
      <c r="B113">
        <v>20131230</v>
      </c>
      <c r="C113" t="s">
        <v>15</v>
      </c>
      <c r="D113" t="s">
        <v>16</v>
      </c>
      <c r="H113">
        <v>42.74</v>
      </c>
      <c r="I113">
        <v>-8.8129999999999997E-3</v>
      </c>
      <c r="J113">
        <v>2.7399999999999999E-4</v>
      </c>
      <c r="K113">
        <f t="shared" si="2"/>
        <v>-9.0869999999999996E-3</v>
      </c>
    </row>
    <row r="114" spans="1:11" x14ac:dyDescent="0.6">
      <c r="A114">
        <v>85945</v>
      </c>
      <c r="B114">
        <v>20131231</v>
      </c>
      <c r="C114" t="s">
        <v>15</v>
      </c>
      <c r="D114" t="s">
        <v>16</v>
      </c>
      <c r="E114">
        <v>20131218</v>
      </c>
      <c r="F114">
        <v>20140117</v>
      </c>
      <c r="G114">
        <v>0.41</v>
      </c>
      <c r="H114">
        <v>42.12</v>
      </c>
      <c r="I114">
        <v>-4.9129999999999998E-3</v>
      </c>
      <c r="J114">
        <v>4.2599999999999999E-3</v>
      </c>
      <c r="K114">
        <f t="shared" si="2"/>
        <v>-9.1730000000000006E-3</v>
      </c>
    </row>
    <row r="115" spans="1:11" x14ac:dyDescent="0.6">
      <c r="A115">
        <v>85945</v>
      </c>
      <c r="B115">
        <v>20140102</v>
      </c>
      <c r="C115" t="s">
        <v>15</v>
      </c>
      <c r="D115" t="s">
        <v>16</v>
      </c>
      <c r="H115">
        <v>41.77</v>
      </c>
      <c r="I115">
        <v>-8.3099999999999997E-3</v>
      </c>
      <c r="J115">
        <v>-8.7620000000000007E-3</v>
      </c>
      <c r="K115">
        <f t="shared" si="2"/>
        <v>4.5200000000000101E-4</v>
      </c>
    </row>
    <row r="116" spans="1:11" x14ac:dyDescent="0.6">
      <c r="A116">
        <v>85945</v>
      </c>
      <c r="B116">
        <v>20140103</v>
      </c>
      <c r="C116" t="s">
        <v>15</v>
      </c>
      <c r="D116" t="s">
        <v>16</v>
      </c>
      <c r="H116">
        <v>41.61</v>
      </c>
      <c r="I116">
        <v>-3.8300000000000001E-3</v>
      </c>
      <c r="J116">
        <v>4.8999999999999998E-4</v>
      </c>
      <c r="K116">
        <f t="shared" si="2"/>
        <v>-4.3200000000000001E-3</v>
      </c>
    </row>
    <row r="117" spans="1:11" x14ac:dyDescent="0.6">
      <c r="A117">
        <v>85945</v>
      </c>
      <c r="B117">
        <v>20140106</v>
      </c>
      <c r="C117" t="s">
        <v>15</v>
      </c>
      <c r="D117" t="s">
        <v>16</v>
      </c>
      <c r="H117">
        <v>42.13</v>
      </c>
      <c r="I117">
        <v>1.2496999999999999E-2</v>
      </c>
      <c r="J117">
        <v>-3.3579999999999999E-3</v>
      </c>
      <c r="K117">
        <f t="shared" si="2"/>
        <v>1.5855000000000001E-2</v>
      </c>
    </row>
    <row r="118" spans="1:11" x14ac:dyDescent="0.6">
      <c r="A118">
        <v>85945</v>
      </c>
      <c r="B118">
        <v>20140107</v>
      </c>
      <c r="C118" t="s">
        <v>15</v>
      </c>
      <c r="D118" t="s">
        <v>16</v>
      </c>
      <c r="H118">
        <v>42.03</v>
      </c>
      <c r="I118">
        <v>-2.3739999999999998E-3</v>
      </c>
      <c r="J118">
        <v>6.0800000000000003E-3</v>
      </c>
      <c r="K118">
        <f t="shared" si="2"/>
        <v>-8.4539999999999997E-3</v>
      </c>
    </row>
    <row r="119" spans="1:11" x14ac:dyDescent="0.6">
      <c r="A119" s="1">
        <v>85945</v>
      </c>
      <c r="B119">
        <v>20140108</v>
      </c>
      <c r="C119" t="s">
        <v>15</v>
      </c>
      <c r="D119" t="s">
        <v>16</v>
      </c>
      <c r="H119">
        <v>41.87</v>
      </c>
      <c r="I119">
        <v>-3.8070000000000001E-3</v>
      </c>
      <c r="J119">
        <v>1.65E-4</v>
      </c>
      <c r="K119">
        <f t="shared" si="2"/>
        <v>-3.9719999999999998E-3</v>
      </c>
    </row>
    <row r="120" spans="1:11" x14ac:dyDescent="0.6">
      <c r="A120" s="1">
        <v>85945</v>
      </c>
      <c r="B120">
        <v>20140109</v>
      </c>
      <c r="C120" t="s">
        <v>15</v>
      </c>
      <c r="D120" t="s">
        <v>16</v>
      </c>
      <c r="H120">
        <v>42.33</v>
      </c>
      <c r="I120">
        <v>1.0985999999999999E-2</v>
      </c>
      <c r="J120">
        <v>1.1900000000000001E-4</v>
      </c>
      <c r="K120">
        <f t="shared" si="2"/>
        <v>1.0867E-2</v>
      </c>
    </row>
    <row r="121" spans="1:11" x14ac:dyDescent="0.6">
      <c r="A121" s="1">
        <v>85945</v>
      </c>
      <c r="B121">
        <v>20140110</v>
      </c>
      <c r="C121" t="s">
        <v>15</v>
      </c>
      <c r="D121" t="s">
        <v>16</v>
      </c>
      <c r="H121">
        <v>42.76</v>
      </c>
      <c r="I121">
        <v>1.0158E-2</v>
      </c>
      <c r="J121">
        <v>3.581E-3</v>
      </c>
      <c r="K121">
        <f t="shared" si="2"/>
        <v>6.5770000000000004E-3</v>
      </c>
    </row>
    <row r="122" spans="1:11" x14ac:dyDescent="0.6">
      <c r="A122" s="1"/>
    </row>
    <row r="123" spans="1:11" x14ac:dyDescent="0.6">
      <c r="A12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Dividend announcements</vt:lpstr>
      <vt:lpstr>Return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 Matveyev</dc:creator>
  <cp:lastModifiedBy>Egor Matveyev</cp:lastModifiedBy>
  <dcterms:created xsi:type="dcterms:W3CDTF">2020-11-01T21:53:32Z</dcterms:created>
  <dcterms:modified xsi:type="dcterms:W3CDTF">2020-11-02T05:43:32Z</dcterms:modified>
</cp:coreProperties>
</file>