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ng/Google Drive/CS/NEU/5500_SEFoundation/project/"/>
    </mc:Choice>
  </mc:AlternateContent>
  <xr:revisionPtr revIDLastSave="0" documentId="13_ncr:1_{298D3F8F-C479-894B-B98F-360E39865428}" xr6:coauthVersionLast="45" xr6:coauthVersionMax="45" xr10:uidLastSave="{00000000-0000-0000-0000-000000000000}"/>
  <bookViews>
    <workbookView xWindow="6940" yWindow="820" windowWidth="24780" windowHeight="16620" activeTab="3" xr2:uid="{F49934F5-27AF-1742-B684-4A730E0570D6}"/>
  </bookViews>
  <sheets>
    <sheet name="Assumption notes" sheetId="4" r:id="rId1"/>
    <sheet name="visit total amount" sheetId="7" r:id="rId2"/>
    <sheet name="entry time distribution" sheetId="8" r:id="rId3"/>
    <sheet name="Visit Dura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1" i="7"/>
  <c r="C5" i="7"/>
  <c r="C6" i="7"/>
  <c r="C7" i="7"/>
  <c r="C8" i="7"/>
  <c r="C9" i="7"/>
  <c r="C10" i="7"/>
  <c r="C4" i="7"/>
</calcChain>
</file>

<file path=xl/sharedStrings.xml><?xml version="1.0" encoding="utf-8"?>
<sst xmlns="http://schemas.openxmlformats.org/spreadsheetml/2006/main" count="139" uniqueCount="111">
  <si>
    <t>Monday</t>
  </si>
  <si>
    <t>Tuesday</t>
  </si>
  <si>
    <t>Time</t>
  </si>
  <si>
    <t>Wednesday</t>
  </si>
  <si>
    <t>Thursday</t>
  </si>
  <si>
    <t>Friday</t>
  </si>
  <si>
    <t>Saturday</t>
  </si>
  <si>
    <t>Sunday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</si>
  <si>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</si>
  <si>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</si>
  <si>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</si>
  <si>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</si>
  <si>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</si>
  <si>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</si>
  <si>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</si>
  <si>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</si>
  <si>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</si>
  <si>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</si>
  <si>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</si>
  <si>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</si>
  <si>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</si>
  <si>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6:00-6:59</t>
  </si>
  <si>
    <t>7:00-7:59</t>
  </si>
  <si>
    <t>Time period</t>
  </si>
  <si>
    <t xml:space="preserve">Duration </t>
  </si>
  <si>
    <t>Operation hours: 6am - 9pm</t>
  </si>
  <si>
    <t>Normal duration: 6 mins - 75 mins, with average about 25 mins</t>
  </si>
  <si>
    <t>Tuesday senior discount</t>
  </si>
  <si>
    <t>Days</t>
  </si>
  <si>
    <t>10:00-12:00</t>
  </si>
  <si>
    <t>45- 60 mins</t>
  </si>
  <si>
    <t>Lunchtime</t>
  </si>
  <si>
    <t>Weekday</t>
  </si>
  <si>
    <t>12:00-13:00</t>
  </si>
  <si>
    <t>10 mins</t>
  </si>
  <si>
    <t>Dinnertime</t>
  </si>
  <si>
    <t>17:00-18:30</t>
  </si>
  <si>
    <t>20 mins</t>
  </si>
  <si>
    <t>Additional comments</t>
  </si>
  <si>
    <t>20 mins is because of waiting line</t>
  </si>
  <si>
    <t>Weekend</t>
  </si>
  <si>
    <t>60 mins</t>
  </si>
  <si>
    <t>Weekend VERY nice weather</t>
  </si>
  <si>
    <t>more seniors</t>
  </si>
  <si>
    <t>10-20 mins</t>
  </si>
  <si>
    <t>Holiday</t>
  </si>
  <si>
    <t>Day before holiday</t>
  </si>
  <si>
    <t>Weekend weekly shopping</t>
  </si>
  <si>
    <t>Weekend grab food</t>
  </si>
  <si>
    <t>Total amount</t>
  </si>
  <si>
    <t>more people</t>
  </si>
  <si>
    <t>weekly grocery shopping</t>
  </si>
  <si>
    <t>40% more</t>
  </si>
  <si>
    <t>20 % more</t>
  </si>
  <si>
    <t>Duration</t>
  </si>
  <si>
    <t>DURATION ASSUMPTION</t>
  </si>
  <si>
    <t xml:space="preserve"> Scenario</t>
  </si>
  <si>
    <t>Scenario</t>
  </si>
  <si>
    <t xml:space="preserve">Weekday </t>
  </si>
  <si>
    <t>1. Mostly should be 20 - 30 mins due to less people waiting time, very few spend less 10 mins due to no rush grab food, a small amount spend more than 30 mins</t>
  </si>
  <si>
    <t>2. Monday is after weekend, Thursday is ahead of weekend, maybe some people need to do weekly shopping, spend longer time, a little more people spend 30 - 35 mins than other days</t>
  </si>
  <si>
    <t>10:00-11:59</t>
  </si>
  <si>
    <t>21 - 30 min</t>
  </si>
  <si>
    <t>31 - 40 min</t>
  </si>
  <si>
    <t>41 - 50 min</t>
  </si>
  <si>
    <t>51 - 60 min</t>
  </si>
  <si>
    <t>10:00 - 12:00</t>
  </si>
  <si>
    <t>Monday, Thursday</t>
  </si>
  <si>
    <t>2. There might still be a few people spend 10 - 15 mins due to close to 12 for food grab, or some people just come for a few items.</t>
  </si>
  <si>
    <t>Less people among the week, therefore the waiting time is relatively shorter.</t>
  </si>
  <si>
    <t>More senior people spend over 45 - 60 mins</t>
  </si>
  <si>
    <t xml:space="preserve">More people coming for grocery, causing more waiting time for everyone including food graber </t>
  </si>
  <si>
    <t xml:space="preserve"> Less people, more spend 15-30 mins shorter than Monday and Tuesday</t>
  </si>
  <si>
    <t>60 - 75 min</t>
  </si>
  <si>
    <t>17:00-18:59</t>
  </si>
  <si>
    <t>6 - 20 min</t>
  </si>
  <si>
    <t>6:00 - 10:00</t>
  </si>
  <si>
    <t>12: 00 - 17:00 / 19:00 - 21:00</t>
  </si>
  <si>
    <t>Week before holiday</t>
  </si>
  <si>
    <r>
      <t xml:space="preserve">with additional 40% more for grabing foods about 10-20mins; </t>
    </r>
    <r>
      <rPr>
        <sz val="16"/>
        <color rgb="FFC00000"/>
        <rFont val="Times New Roman"/>
        <family val="1"/>
      </rPr>
      <t>SHEET OF daily visit amount - J18</t>
    </r>
  </si>
  <si>
    <t>SHEET OF daily visit amount - K18</t>
  </si>
  <si>
    <t>SHEET OF daily visit amount - k20</t>
  </si>
  <si>
    <t>Holiday week</t>
  </si>
  <si>
    <t>Week leading up to Holiday</t>
  </si>
  <si>
    <t>SHEET OF daily visit amount - B-I19</t>
  </si>
  <si>
    <t>Normal</t>
  </si>
  <si>
    <t>Wknd with nice weather (random assign)</t>
  </si>
  <si>
    <t>Total Amount of Customers per Day</t>
  </si>
  <si>
    <t>Mon /Wed / Thur / Fri</t>
  </si>
  <si>
    <t>Entry Time Distribution</t>
  </si>
  <si>
    <t>* Entry is the percentage of total amount per day.</t>
  </si>
  <si>
    <t>* Entry is the percentage of total amount per time slot</t>
  </si>
  <si>
    <t>Tues</t>
  </si>
  <si>
    <t>13:00-16:59 /  19:00-20:59</t>
  </si>
  <si>
    <t>M/W/TR/F</t>
  </si>
  <si>
    <t>* Holiday and day before holiday used the same pattern as the Weekend</t>
  </si>
  <si>
    <t>NOTES:</t>
  </si>
  <si>
    <t>NICE Wkend</t>
  </si>
  <si>
    <t>* NICE weekend with similar pattern to grab food in 20 mins, applying to 10-12, 12-1, 17-17</t>
  </si>
  <si>
    <t>* Nice weather weekend much more ppl coming 10-12, 12-1, 17-17</t>
  </si>
  <si>
    <t>NICE Weekend</t>
  </si>
  <si>
    <t>Shopping Duration</t>
  </si>
  <si>
    <t>GIVEN from description of project</t>
  </si>
  <si>
    <t>1. More people visit on this day, therefore, the waiting time might be much longer than other three days. Duration should be longer than other days.</t>
  </si>
  <si>
    <t>Monday to Thursday</t>
  </si>
  <si>
    <t>Tuesday, Wednesday</t>
  </si>
  <si>
    <t>M/T/W/TR</t>
  </si>
  <si>
    <t>Fri</t>
  </si>
  <si>
    <t>6:00-7:59</t>
  </si>
  <si>
    <t>All days</t>
  </si>
  <si>
    <t>8:00-9:59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</si>
</sst>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2"/>
      <color theme="0"/>
      <name val="Times New Roman"/>
      <family val="1"/>
    </font>
    <font>
      <sz val="16"/>
      <color rgb="FFC00000"/>
      <name val="Times New Roman"/>
      <family val="1"/>
    </font>
    <font>
      <sz val="16"/>
      <color rgb="FF2D3B45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/>
    <xf numFmtId="0" fontId="5" fillId="0" borderId="0" xfId="0" applyFont="1" applyAlignment="1">
      <alignment vertical="top"/>
    </xf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vertical="top"/>
    </xf>
    <xf numFmtId="0" fontId="3" fillId="0" borderId="0" xfId="0" applyFont="1" applyBorder="1" applyAlignment="1">
      <alignment horizontal="left" vertical="center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/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1" fillId="0" borderId="0" xfId="0" applyFont="1"/>
    <xf numFmtId="9" fontId="3" fillId="0" borderId="0" xfId="0" applyNumberFormat="1" applyFont="1" applyBorder="1" applyAlignment="1">
      <alignment horizontal="left" vertical="center"/>
    </xf>
    <xf numFmtId="0" fontId="7" fillId="0" borderId="10" xfId="0" applyFont="1" applyBorder="1"/>
    <xf numFmtId="0" fontId="7" fillId="0" borderId="1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5" fillId="0" borderId="0" xfId="0" applyFont="1" applyFill="1" applyBorder="1"/>
    <xf numFmtId="0" fontId="4" fillId="0" borderId="5" xfId="0" applyFont="1" applyBorder="1"/>
    <xf numFmtId="0" fontId="12" fillId="0" borderId="6" xfId="0" applyFont="1" applyBorder="1"/>
    <xf numFmtId="0" fontId="5" fillId="0" borderId="7" xfId="0" applyFont="1" applyFill="1" applyBorder="1"/>
    <xf numFmtId="0" fontId="4" fillId="0" borderId="8" xfId="0" applyFont="1" applyBorder="1"/>
    <xf numFmtId="0" fontId="12" fillId="0" borderId="4" xfId="0" applyFont="1" applyBorder="1" applyAlignment="1">
      <alignment wrapText="1"/>
    </xf>
    <xf numFmtId="0" fontId="4" fillId="0" borderId="0" xfId="0" applyFont="1" applyBorder="1"/>
    <xf numFmtId="0" fontId="4" fillId="0" borderId="7" xfId="0" applyFont="1" applyBorder="1"/>
    <xf numFmtId="0" fontId="2" fillId="0" borderId="4" xfId="0" applyNumberFormat="1" applyFont="1" applyBorder="1"/>
    <xf numFmtId="0" fontId="2" fillId="0" borderId="6" xfId="0" applyNumberFormat="1" applyFont="1" applyBorder="1"/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164" fontId="2" fillId="0" borderId="0" xfId="1" applyNumberFormat="1" applyFont="1" applyBorder="1"/>
    <xf numFmtId="164" fontId="2" fillId="0" borderId="5" xfId="1" applyNumberFormat="1" applyFont="1" applyBorder="1"/>
    <xf numFmtId="164" fontId="2" fillId="0" borderId="0" xfId="1" applyNumberFormat="1" applyFont="1" applyFill="1" applyBorder="1"/>
    <xf numFmtId="164" fontId="2" fillId="0" borderId="7" xfId="1" applyNumberFormat="1" applyFont="1" applyBorder="1"/>
    <xf numFmtId="164" fontId="2" fillId="0" borderId="7" xfId="1" applyNumberFormat="1" applyFont="1" applyFill="1" applyBorder="1"/>
    <xf numFmtId="164" fontId="2" fillId="0" borderId="8" xfId="1" applyNumberFormat="1" applyFont="1" applyBorder="1"/>
    <xf numFmtId="9" fontId="2" fillId="0" borderId="0" xfId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9" fontId="1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wrapText="1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272-BF62-AB49-8A53-B32AA3F0E4B1}">
  <dimension ref="A1:K30"/>
  <sheetViews>
    <sheetView topLeftCell="A7" workbookViewId="0">
      <selection activeCell="B24" sqref="B24"/>
    </sheetView>
  </sheetViews>
  <sheetFormatPr baseColWidth="10" defaultRowHeight="16" x14ac:dyDescent="0.2"/>
  <cols>
    <col min="1" max="1" width="35.83203125" customWidth="1"/>
    <col min="2" max="2" width="23.1640625" customWidth="1"/>
    <col min="3" max="3" width="17" customWidth="1"/>
    <col min="4" max="4" width="16.6640625" customWidth="1"/>
    <col min="5" max="5" width="21.33203125" customWidth="1"/>
    <col min="6" max="6" width="44.83203125" customWidth="1"/>
  </cols>
  <sheetData>
    <row r="1" spans="1:11" ht="28" x14ac:dyDescent="0.3">
      <c r="A1" s="60" t="s">
        <v>102</v>
      </c>
      <c r="B1" s="60"/>
      <c r="C1" s="60"/>
      <c r="D1" s="60"/>
      <c r="E1" s="60"/>
      <c r="F1" s="60"/>
    </row>
    <row r="2" spans="1:11" ht="23" x14ac:dyDescent="0.2">
      <c r="A2" s="4" t="s">
        <v>25</v>
      </c>
      <c r="E2" s="1"/>
      <c r="F2" s="1"/>
      <c r="G2" s="1"/>
      <c r="H2" s="1"/>
      <c r="I2" s="1"/>
      <c r="J2" s="1"/>
      <c r="K2" s="1"/>
    </row>
    <row r="3" spans="1:11" ht="23" x14ac:dyDescent="0.2">
      <c r="A3" s="4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8" customHeight="1" x14ac:dyDescent="0.2">
      <c r="A5" s="19" t="s">
        <v>56</v>
      </c>
      <c r="B5" s="20" t="s">
        <v>28</v>
      </c>
      <c r="C5" s="20" t="s">
        <v>23</v>
      </c>
      <c r="D5" s="20" t="s">
        <v>24</v>
      </c>
      <c r="E5" s="20" t="s">
        <v>49</v>
      </c>
      <c r="F5" s="21" t="s">
        <v>38</v>
      </c>
      <c r="G5" s="7"/>
      <c r="H5" s="1"/>
      <c r="I5" s="1"/>
      <c r="J5" s="1"/>
      <c r="K5" s="1"/>
    </row>
    <row r="6" spans="1:11" ht="20" x14ac:dyDescent="0.2">
      <c r="A6" s="12" t="s">
        <v>27</v>
      </c>
      <c r="B6" s="8" t="s">
        <v>1</v>
      </c>
      <c r="C6" s="9" t="s">
        <v>29</v>
      </c>
      <c r="D6" s="8" t="s">
        <v>30</v>
      </c>
      <c r="E6" s="8" t="s">
        <v>43</v>
      </c>
      <c r="F6" s="13"/>
      <c r="G6" s="1"/>
      <c r="H6" s="1"/>
      <c r="I6" s="1"/>
      <c r="J6" s="1"/>
      <c r="K6" s="1"/>
    </row>
    <row r="7" spans="1:11" ht="20" x14ac:dyDescent="0.2">
      <c r="A7" s="12" t="s">
        <v>31</v>
      </c>
      <c r="B7" s="8" t="s">
        <v>32</v>
      </c>
      <c r="C7" s="10" t="s">
        <v>33</v>
      </c>
      <c r="D7" s="8" t="s">
        <v>34</v>
      </c>
      <c r="E7" s="8"/>
      <c r="F7" s="13"/>
      <c r="H7" s="1"/>
      <c r="I7" s="1"/>
      <c r="J7" s="1"/>
      <c r="K7" s="1"/>
    </row>
    <row r="8" spans="1:11" ht="20" x14ac:dyDescent="0.2">
      <c r="A8" s="12" t="s">
        <v>35</v>
      </c>
      <c r="B8" s="8" t="s">
        <v>32</v>
      </c>
      <c r="C8" s="10" t="s">
        <v>36</v>
      </c>
      <c r="D8" s="8" t="s">
        <v>37</v>
      </c>
      <c r="E8" s="8"/>
      <c r="F8" s="13" t="s">
        <v>39</v>
      </c>
      <c r="H8" s="1"/>
      <c r="I8" s="1"/>
      <c r="J8" s="1"/>
      <c r="K8" s="1"/>
    </row>
    <row r="9" spans="1:11" ht="20" x14ac:dyDescent="0.2">
      <c r="A9" s="12" t="s">
        <v>47</v>
      </c>
      <c r="B9" s="8" t="s">
        <v>40</v>
      </c>
      <c r="C9" s="10"/>
      <c r="D9" s="8" t="s">
        <v>41</v>
      </c>
      <c r="E9" s="8" t="s">
        <v>50</v>
      </c>
      <c r="F9" s="13" t="s">
        <v>51</v>
      </c>
      <c r="H9" s="1"/>
      <c r="I9" s="1"/>
      <c r="J9" s="1"/>
      <c r="K9" s="1"/>
    </row>
    <row r="10" spans="1:11" ht="63" x14ac:dyDescent="0.2">
      <c r="A10" s="12" t="s">
        <v>48</v>
      </c>
      <c r="B10" s="11" t="s">
        <v>42</v>
      </c>
      <c r="C10" s="10"/>
      <c r="D10" s="8" t="s">
        <v>44</v>
      </c>
      <c r="E10" s="8" t="s">
        <v>52</v>
      </c>
      <c r="F10" s="14" t="s">
        <v>79</v>
      </c>
      <c r="H10" s="1"/>
      <c r="I10" s="1"/>
      <c r="J10" s="1"/>
      <c r="K10" s="1"/>
    </row>
    <row r="11" spans="1:11" ht="20" x14ac:dyDescent="0.2">
      <c r="A11" s="12" t="s">
        <v>45</v>
      </c>
      <c r="B11" s="8" t="s">
        <v>45</v>
      </c>
      <c r="C11" s="8"/>
      <c r="D11" s="8"/>
      <c r="E11" s="8" t="s">
        <v>53</v>
      </c>
      <c r="F11" s="24" t="s">
        <v>80</v>
      </c>
      <c r="H11" s="1"/>
      <c r="I11" s="1"/>
      <c r="J11" s="1"/>
      <c r="K11" s="1"/>
    </row>
    <row r="12" spans="1:11" ht="20" x14ac:dyDescent="0.2">
      <c r="A12" s="26" t="s">
        <v>82</v>
      </c>
      <c r="B12" s="8" t="s">
        <v>83</v>
      </c>
      <c r="C12" s="8"/>
      <c r="D12" s="8"/>
      <c r="E12" s="27">
        <v>0.15</v>
      </c>
      <c r="F12" s="24" t="s">
        <v>84</v>
      </c>
      <c r="H12" s="1"/>
      <c r="I12" s="1"/>
      <c r="J12" s="1"/>
      <c r="K12" s="1"/>
    </row>
    <row r="13" spans="1:11" ht="21" thickBot="1" x14ac:dyDescent="0.25">
      <c r="A13" s="15" t="s">
        <v>46</v>
      </c>
      <c r="B13" s="16" t="s">
        <v>46</v>
      </c>
      <c r="C13" s="16"/>
      <c r="D13" s="16"/>
      <c r="E13" s="16" t="s">
        <v>52</v>
      </c>
      <c r="F13" s="25" t="s">
        <v>81</v>
      </c>
      <c r="H13" s="1"/>
      <c r="I13" s="1"/>
      <c r="J13" s="1"/>
      <c r="K13" s="1"/>
    </row>
    <row r="14" spans="1:11" x14ac:dyDescent="0.2">
      <c r="A14" s="1"/>
      <c r="H14" s="1"/>
      <c r="I14" s="1"/>
      <c r="J14" s="1"/>
      <c r="K14" s="1"/>
    </row>
    <row r="15" spans="1:11" x14ac:dyDescent="0.2">
      <c r="A15" s="1"/>
      <c r="H15" s="1"/>
      <c r="I15" s="1"/>
      <c r="J15" s="1"/>
      <c r="K15" s="1"/>
    </row>
    <row r="16" spans="1:11" ht="28" x14ac:dyDescent="0.3">
      <c r="A16" s="60" t="s">
        <v>55</v>
      </c>
      <c r="B16" s="60"/>
      <c r="C16" s="60"/>
      <c r="D16" s="60"/>
      <c r="E16" s="60"/>
      <c r="F16" s="60"/>
      <c r="G16" s="1"/>
      <c r="H16" s="1"/>
      <c r="I16" s="1"/>
      <c r="J16" s="1"/>
      <c r="K16" s="1"/>
    </row>
    <row r="17" spans="1:11" s="3" customFormat="1" ht="37" customHeight="1" x14ac:dyDescent="0.25">
      <c r="A17" s="18" t="s">
        <v>57</v>
      </c>
      <c r="B17" s="18" t="s">
        <v>28</v>
      </c>
      <c r="C17" s="63" t="s">
        <v>54</v>
      </c>
      <c r="D17" s="63"/>
      <c r="E17" s="63"/>
      <c r="F17" s="63"/>
      <c r="G17" s="2"/>
      <c r="H17" s="2"/>
      <c r="I17" s="2"/>
      <c r="J17" s="2"/>
      <c r="K17" s="2"/>
    </row>
    <row r="18" spans="1:11" ht="43" customHeight="1" x14ac:dyDescent="0.2">
      <c r="A18" s="64" t="s">
        <v>76</v>
      </c>
      <c r="B18" s="2" t="s">
        <v>58</v>
      </c>
      <c r="C18" s="61" t="s">
        <v>59</v>
      </c>
      <c r="D18" s="61"/>
      <c r="E18" s="61"/>
      <c r="F18" s="61"/>
      <c r="G18" s="1"/>
      <c r="H18" s="1"/>
      <c r="I18" s="1"/>
      <c r="J18" s="1"/>
      <c r="K18" s="1"/>
    </row>
    <row r="19" spans="1:11" ht="43" customHeight="1" x14ac:dyDescent="0.2">
      <c r="A19" s="64"/>
      <c r="B19" s="2"/>
      <c r="C19" s="61" t="s">
        <v>60</v>
      </c>
      <c r="D19" s="61"/>
      <c r="E19" s="61"/>
      <c r="F19" s="61"/>
      <c r="G19" s="1"/>
      <c r="H19" s="1"/>
      <c r="I19" s="1"/>
      <c r="J19" s="1"/>
      <c r="K19" s="1"/>
    </row>
    <row r="20" spans="1:11" s="23" customFormat="1" ht="40" customHeight="1" x14ac:dyDescent="0.2">
      <c r="A20" s="64" t="s">
        <v>66</v>
      </c>
      <c r="B20" s="22" t="s">
        <v>5</v>
      </c>
      <c r="C20" s="62" t="s">
        <v>103</v>
      </c>
      <c r="D20" s="62"/>
      <c r="E20" s="62"/>
      <c r="F20" s="62"/>
    </row>
    <row r="21" spans="1:11" ht="40" customHeight="1" x14ac:dyDescent="0.2">
      <c r="A21" s="64"/>
      <c r="B21" s="6"/>
      <c r="C21" s="61" t="s">
        <v>68</v>
      </c>
      <c r="D21" s="61"/>
      <c r="E21" s="61"/>
      <c r="F21" s="61"/>
    </row>
    <row r="22" spans="1:11" ht="20" x14ac:dyDescent="0.2">
      <c r="A22" s="64"/>
      <c r="B22" s="6" t="s">
        <v>67</v>
      </c>
      <c r="C22" s="6" t="s">
        <v>69</v>
      </c>
      <c r="D22" s="6"/>
      <c r="E22" s="6"/>
      <c r="F22" s="6"/>
    </row>
    <row r="23" spans="1:11" ht="20" x14ac:dyDescent="0.2">
      <c r="A23" s="64"/>
      <c r="B23" s="6" t="s">
        <v>105</v>
      </c>
      <c r="C23" s="6" t="s">
        <v>70</v>
      </c>
      <c r="D23" s="6"/>
      <c r="E23" s="6"/>
      <c r="F23" s="6"/>
    </row>
    <row r="24" spans="1:11" ht="20" x14ac:dyDescent="0.2">
      <c r="A24" s="59" t="s">
        <v>77</v>
      </c>
      <c r="B24" s="22" t="s">
        <v>5</v>
      </c>
      <c r="C24" s="22" t="s">
        <v>71</v>
      </c>
      <c r="D24" s="22"/>
      <c r="E24" s="22"/>
      <c r="F24" s="22"/>
    </row>
    <row r="25" spans="1:11" ht="20" x14ac:dyDescent="0.2">
      <c r="A25" s="59"/>
      <c r="B25" s="22" t="s">
        <v>104</v>
      </c>
      <c r="C25" s="22" t="s">
        <v>72</v>
      </c>
      <c r="D25" s="22"/>
      <c r="E25" s="22"/>
      <c r="F25" s="22"/>
    </row>
    <row r="26" spans="1:11" ht="20" x14ac:dyDescent="0.2">
      <c r="A26" s="6"/>
      <c r="B26" s="6"/>
      <c r="C26" s="6"/>
      <c r="D26" s="6"/>
      <c r="E26" s="6"/>
      <c r="F26" s="6"/>
    </row>
    <row r="27" spans="1:11" ht="20" x14ac:dyDescent="0.2">
      <c r="A27" s="6"/>
      <c r="B27" s="6"/>
      <c r="C27" s="6"/>
      <c r="D27" s="6"/>
      <c r="E27" s="6"/>
      <c r="F27" s="6"/>
    </row>
    <row r="28" spans="1:11" ht="20" x14ac:dyDescent="0.2">
      <c r="A28" s="6"/>
      <c r="B28" s="6"/>
      <c r="C28" s="6"/>
      <c r="D28" s="6"/>
      <c r="E28" s="6"/>
      <c r="F28" s="6"/>
    </row>
    <row r="29" spans="1:11" ht="20" x14ac:dyDescent="0.2">
      <c r="A29" s="6"/>
      <c r="B29" s="6"/>
      <c r="C29" s="6"/>
      <c r="D29" s="6"/>
      <c r="E29" s="6"/>
      <c r="F29" s="6"/>
    </row>
    <row r="30" spans="1:11" x14ac:dyDescent="0.2">
      <c r="A30" s="17"/>
      <c r="B30" s="17"/>
      <c r="C30" s="17"/>
      <c r="D30" s="17"/>
      <c r="E30" s="17"/>
      <c r="F30" s="17"/>
    </row>
  </sheetData>
  <mergeCells count="10">
    <mergeCell ref="A24:A25"/>
    <mergeCell ref="A1:F1"/>
    <mergeCell ref="A16:F16"/>
    <mergeCell ref="C18:F18"/>
    <mergeCell ref="C19:F19"/>
    <mergeCell ref="C20:F20"/>
    <mergeCell ref="C17:F17"/>
    <mergeCell ref="C21:F21"/>
    <mergeCell ref="A20:A23"/>
    <mergeCell ref="A18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4DD3-2ABE-3D42-8C6E-4FC495E14EE8}">
  <dimension ref="A1:C14"/>
  <sheetViews>
    <sheetView workbookViewId="0">
      <selection activeCell="A11" sqref="A11:B13"/>
    </sheetView>
  </sheetViews>
  <sheetFormatPr baseColWidth="10" defaultRowHeight="24" x14ac:dyDescent="0.3"/>
  <cols>
    <col min="1" max="1" width="28" style="5" customWidth="1"/>
    <col min="2" max="2" width="19.33203125" style="5" customWidth="1"/>
    <col min="3" max="3" width="28.1640625" style="5" bestFit="1" customWidth="1"/>
    <col min="4" max="16384" width="10.83203125" style="5"/>
  </cols>
  <sheetData>
    <row r="1" spans="1:3" ht="26" customHeight="1" x14ac:dyDescent="0.3">
      <c r="A1" s="65" t="s">
        <v>87</v>
      </c>
      <c r="B1" s="65"/>
      <c r="C1" s="65"/>
    </row>
    <row r="2" spans="1:3" ht="25" thickBot="1" x14ac:dyDescent="0.35">
      <c r="A2" s="66"/>
      <c r="B2" s="66"/>
      <c r="C2" s="66"/>
    </row>
    <row r="3" spans="1:3" ht="25" thickBot="1" x14ac:dyDescent="0.35">
      <c r="A3" s="30" t="s">
        <v>28</v>
      </c>
      <c r="B3" s="31" t="s">
        <v>85</v>
      </c>
      <c r="C3" s="32" t="s">
        <v>78</v>
      </c>
    </row>
    <row r="4" spans="1:3" x14ac:dyDescent="0.3">
      <c r="A4" s="33" t="s">
        <v>0</v>
      </c>
      <c r="B4" s="34">
        <v>800</v>
      </c>
      <c r="C4" s="35">
        <f xml:space="preserve"> B4 * 1.15</f>
        <v>919.99999999999989</v>
      </c>
    </row>
    <row r="5" spans="1:3" x14ac:dyDescent="0.3">
      <c r="A5" s="33" t="s">
        <v>1</v>
      </c>
      <c r="B5" s="34">
        <v>1000</v>
      </c>
      <c r="C5" s="35">
        <f t="shared" ref="C5:C10" si="0" xml:space="preserve"> B5 * 1.15</f>
        <v>1150</v>
      </c>
    </row>
    <row r="6" spans="1:3" x14ac:dyDescent="0.3">
      <c r="A6" s="33" t="s">
        <v>3</v>
      </c>
      <c r="B6" s="34">
        <v>1200</v>
      </c>
      <c r="C6" s="35">
        <f t="shared" si="0"/>
        <v>1380</v>
      </c>
    </row>
    <row r="7" spans="1:3" x14ac:dyDescent="0.3">
      <c r="A7" s="33" t="s">
        <v>4</v>
      </c>
      <c r="B7" s="34">
        <v>900</v>
      </c>
      <c r="C7" s="35">
        <f t="shared" si="0"/>
        <v>1035</v>
      </c>
    </row>
    <row r="8" spans="1:3" x14ac:dyDescent="0.3">
      <c r="A8" s="33" t="s">
        <v>5</v>
      </c>
      <c r="B8" s="34">
        <v>2500</v>
      </c>
      <c r="C8" s="35">
        <f t="shared" si="0"/>
        <v>2875</v>
      </c>
    </row>
    <row r="9" spans="1:3" x14ac:dyDescent="0.3">
      <c r="A9" s="33" t="s">
        <v>6</v>
      </c>
      <c r="B9" s="34">
        <v>4000</v>
      </c>
      <c r="C9" s="35">
        <f t="shared" si="0"/>
        <v>4600</v>
      </c>
    </row>
    <row r="10" spans="1:3" ht="25" thickBot="1" x14ac:dyDescent="0.35">
      <c r="A10" s="36" t="s">
        <v>7</v>
      </c>
      <c r="B10" s="37">
        <v>5000</v>
      </c>
      <c r="C10" s="38">
        <f t="shared" si="0"/>
        <v>5750</v>
      </c>
    </row>
    <row r="11" spans="1:3" ht="75" x14ac:dyDescent="0.3">
      <c r="A11" s="39" t="s">
        <v>86</v>
      </c>
      <c r="B11" s="40">
        <f>4500 * 1.4</f>
        <v>6300</v>
      </c>
      <c r="C11" s="35"/>
    </row>
    <row r="12" spans="1:3" x14ac:dyDescent="0.3">
      <c r="A12" s="33" t="s">
        <v>45</v>
      </c>
      <c r="B12" s="40">
        <f>4500 * 1.2</f>
        <v>5400</v>
      </c>
      <c r="C12" s="35"/>
    </row>
    <row r="13" spans="1:3" ht="25" thickBot="1" x14ac:dyDescent="0.35">
      <c r="A13" s="36" t="s">
        <v>46</v>
      </c>
      <c r="B13" s="41">
        <f>4500 * 1.4</f>
        <v>6300</v>
      </c>
      <c r="C13" s="38"/>
    </row>
    <row r="14" spans="1:3" ht="54" customHeight="1" x14ac:dyDescent="0.3"/>
  </sheetData>
  <mergeCells count="1">
    <mergeCell ref="A1:C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EB18-DDA3-A34F-BA5C-AF2B5A26A4E3}">
  <dimension ref="A1:E20"/>
  <sheetViews>
    <sheetView workbookViewId="0">
      <selection activeCell="B3" sqref="B3"/>
    </sheetView>
  </sheetViews>
  <sheetFormatPr baseColWidth="10" defaultColWidth="26.5" defaultRowHeight="21" x14ac:dyDescent="0.25"/>
  <cols>
    <col min="1" max="16384" width="26.5" style="3"/>
  </cols>
  <sheetData>
    <row r="1" spans="1:5" ht="42" customHeight="1" thickBot="1" x14ac:dyDescent="0.3">
      <c r="A1" s="65" t="s">
        <v>89</v>
      </c>
      <c r="B1" s="65"/>
      <c r="C1" s="65"/>
      <c r="D1" s="65"/>
      <c r="E1" s="65"/>
    </row>
    <row r="2" spans="1:5" ht="22" customHeight="1" thickBot="1" x14ac:dyDescent="0.3">
      <c r="A2" s="44" t="s">
        <v>2</v>
      </c>
      <c r="B2" s="28" t="s">
        <v>88</v>
      </c>
      <c r="C2" s="45" t="s">
        <v>1</v>
      </c>
      <c r="D2" s="45" t="s">
        <v>40</v>
      </c>
      <c r="E2" s="29" t="s">
        <v>100</v>
      </c>
    </row>
    <row r="3" spans="1:5" x14ac:dyDescent="0.25">
      <c r="A3" s="42" t="s">
        <v>21</v>
      </c>
      <c r="B3" s="46">
        <v>5.0000000000000001E-3</v>
      </c>
      <c r="C3" s="46">
        <v>5.0000000000000001E-3</v>
      </c>
      <c r="D3" s="46">
        <v>3.0000000000000001E-3</v>
      </c>
      <c r="E3" s="47">
        <v>1E-3</v>
      </c>
    </row>
    <row r="4" spans="1:5" x14ac:dyDescent="0.25">
      <c r="A4" s="42" t="s">
        <v>22</v>
      </c>
      <c r="B4" s="46">
        <v>2.5000000000000001E-2</v>
      </c>
      <c r="C4" s="46">
        <v>0.01</v>
      </c>
      <c r="D4" s="46">
        <v>5.0000000000000001E-3</v>
      </c>
      <c r="E4" s="47">
        <v>4.0000000000000001E-3</v>
      </c>
    </row>
    <row r="5" spans="1:5" x14ac:dyDescent="0.25">
      <c r="A5" s="42" t="s">
        <v>8</v>
      </c>
      <c r="B5" s="46">
        <v>0.03</v>
      </c>
      <c r="C5" s="46">
        <v>0.02</v>
      </c>
      <c r="D5" s="46">
        <v>0.04</v>
      </c>
      <c r="E5" s="47">
        <v>0.01</v>
      </c>
    </row>
    <row r="6" spans="1:5" x14ac:dyDescent="0.25">
      <c r="A6" s="42" t="s">
        <v>9</v>
      </c>
      <c r="B6" s="46">
        <v>0.05</v>
      </c>
      <c r="C6" s="46">
        <v>0.03</v>
      </c>
      <c r="D6" s="46">
        <v>0.06</v>
      </c>
      <c r="E6" s="47">
        <v>0.05</v>
      </c>
    </row>
    <row r="7" spans="1:5" x14ac:dyDescent="0.25">
      <c r="A7" s="42" t="s">
        <v>10</v>
      </c>
      <c r="B7" s="46">
        <v>7.4999999999999997E-2</v>
      </c>
      <c r="C7" s="48">
        <v>0.1</v>
      </c>
      <c r="D7" s="46">
        <v>7.0000000000000007E-2</v>
      </c>
      <c r="E7" s="47">
        <v>0.06</v>
      </c>
    </row>
    <row r="8" spans="1:5" x14ac:dyDescent="0.25">
      <c r="A8" s="42" t="s">
        <v>11</v>
      </c>
      <c r="B8" s="46">
        <v>0.08</v>
      </c>
      <c r="C8" s="48">
        <v>0.1</v>
      </c>
      <c r="D8" s="46">
        <v>7.4999999999999997E-2</v>
      </c>
      <c r="E8" s="47">
        <v>0.1</v>
      </c>
    </row>
    <row r="9" spans="1:5" x14ac:dyDescent="0.25">
      <c r="A9" s="42" t="s">
        <v>12</v>
      </c>
      <c r="B9" s="46">
        <v>0.1</v>
      </c>
      <c r="C9" s="48">
        <v>0.12</v>
      </c>
      <c r="D9" s="46">
        <v>8.5000000000000006E-2</v>
      </c>
      <c r="E9" s="47">
        <v>0.12</v>
      </c>
    </row>
    <row r="10" spans="1:5" x14ac:dyDescent="0.25">
      <c r="A10" s="42" t="s">
        <v>13</v>
      </c>
      <c r="B10" s="46">
        <v>0.08</v>
      </c>
      <c r="C10" s="48">
        <v>7.0000000000000007E-2</v>
      </c>
      <c r="D10" s="46">
        <v>8.2000000000000003E-2</v>
      </c>
      <c r="E10" s="47">
        <v>0.08</v>
      </c>
    </row>
    <row r="11" spans="1:5" x14ac:dyDescent="0.25">
      <c r="A11" s="42" t="s">
        <v>14</v>
      </c>
      <c r="B11" s="46">
        <v>0.06</v>
      </c>
      <c r="C11" s="48">
        <v>0.05</v>
      </c>
      <c r="D11" s="46">
        <v>0.08</v>
      </c>
      <c r="E11" s="47">
        <v>0.06</v>
      </c>
    </row>
    <row r="12" spans="1:5" x14ac:dyDescent="0.25">
      <c r="A12" s="42" t="s">
        <v>15</v>
      </c>
      <c r="B12" s="46">
        <v>6.5000000000000002E-2</v>
      </c>
      <c r="C12" s="48">
        <v>0.06</v>
      </c>
      <c r="D12" s="46">
        <v>0.09</v>
      </c>
      <c r="E12" s="47">
        <v>7.0000000000000007E-2</v>
      </c>
    </row>
    <row r="13" spans="1:5" x14ac:dyDescent="0.25">
      <c r="A13" s="42" t="s">
        <v>16</v>
      </c>
      <c r="B13" s="46">
        <v>7.0000000000000007E-2</v>
      </c>
      <c r="C13" s="48">
        <v>6.5000000000000002E-2</v>
      </c>
      <c r="D13" s="46">
        <v>0.1</v>
      </c>
      <c r="E13" s="47">
        <v>8.5000000000000006E-2</v>
      </c>
    </row>
    <row r="14" spans="1:5" x14ac:dyDescent="0.25">
      <c r="A14" s="42" t="s">
        <v>17</v>
      </c>
      <c r="B14" s="46">
        <v>0.11</v>
      </c>
      <c r="C14" s="48">
        <v>0.15</v>
      </c>
      <c r="D14" s="46">
        <v>0.1</v>
      </c>
      <c r="E14" s="47">
        <v>0.13</v>
      </c>
    </row>
    <row r="15" spans="1:5" x14ac:dyDescent="0.25">
      <c r="A15" s="42" t="s">
        <v>18</v>
      </c>
      <c r="B15" s="46">
        <v>0.12</v>
      </c>
      <c r="C15" s="48">
        <v>0.12</v>
      </c>
      <c r="D15" s="46">
        <v>0.09</v>
      </c>
      <c r="E15" s="47">
        <v>0.15</v>
      </c>
    </row>
    <row r="16" spans="1:5" x14ac:dyDescent="0.25">
      <c r="A16" s="42" t="s">
        <v>19</v>
      </c>
      <c r="B16" s="46">
        <v>0.08</v>
      </c>
      <c r="C16" s="48">
        <v>7.0000000000000007E-2</v>
      </c>
      <c r="D16" s="46">
        <v>0.06</v>
      </c>
      <c r="E16" s="47">
        <v>0.05</v>
      </c>
    </row>
    <row r="17" spans="1:5" ht="22" thickBot="1" x14ac:dyDescent="0.3">
      <c r="A17" s="43" t="s">
        <v>20</v>
      </c>
      <c r="B17" s="49">
        <v>0.05</v>
      </c>
      <c r="C17" s="50">
        <v>0.03</v>
      </c>
      <c r="D17" s="49">
        <v>0.06</v>
      </c>
      <c r="E17" s="51">
        <v>0.03</v>
      </c>
    </row>
    <row r="19" spans="1:5" x14ac:dyDescent="0.25">
      <c r="A19" s="3" t="s">
        <v>90</v>
      </c>
    </row>
    <row r="20" spans="1:5" x14ac:dyDescent="0.25">
      <c r="A20" s="3" t="s">
        <v>99</v>
      </c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C1A8-B79E-AE4D-9727-7DE3C19BEAD2}">
  <dimension ref="A1:S17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baseColWidth="10" defaultRowHeight="21" x14ac:dyDescent="0.25"/>
  <cols>
    <col min="1" max="2" width="14.33203125" style="3" customWidth="1"/>
    <col min="3" max="3" width="14.1640625" style="3" customWidth="1"/>
    <col min="4" max="4" width="12.83203125" style="3" customWidth="1"/>
    <col min="5" max="5" width="13.33203125" style="3" bestFit="1" customWidth="1"/>
    <col min="6" max="6" width="10.83203125" style="3"/>
    <col min="7" max="7" width="13.6640625" style="3" customWidth="1"/>
    <col min="8" max="8" width="15.33203125" style="3" customWidth="1"/>
    <col min="9" max="9" width="14.33203125" style="3" customWidth="1"/>
    <col min="10" max="10" width="15" style="3" customWidth="1"/>
    <col min="11" max="11" width="12.83203125" style="3" customWidth="1"/>
    <col min="12" max="12" width="15.83203125" style="3" customWidth="1"/>
    <col min="13" max="13" width="13.33203125" style="3" bestFit="1" customWidth="1"/>
    <col min="14" max="14" width="11.1640625" style="3" bestFit="1" customWidth="1"/>
    <col min="15" max="15" width="12.33203125" style="3" customWidth="1"/>
    <col min="16" max="16" width="14" style="3" customWidth="1"/>
    <col min="17" max="17" width="14.83203125" style="3" customWidth="1"/>
    <col min="18" max="18" width="12.6640625" style="3" customWidth="1"/>
    <col min="19" max="19" width="15.1640625" style="3" customWidth="1"/>
    <col min="20" max="16384" width="10.83203125" style="3"/>
  </cols>
  <sheetData>
    <row r="1" spans="1:19" ht="43" customHeight="1" x14ac:dyDescent="0.25">
      <c r="A1" s="65" t="s">
        <v>101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x14ac:dyDescent="0.25">
      <c r="A2" s="57" t="s">
        <v>2</v>
      </c>
      <c r="B2" s="57" t="s">
        <v>108</v>
      </c>
      <c r="C2" s="67" t="s">
        <v>110</v>
      </c>
      <c r="D2" s="67"/>
      <c r="E2" s="67" t="s">
        <v>61</v>
      </c>
      <c r="F2" s="67"/>
      <c r="G2" s="67"/>
      <c r="H2" s="67"/>
      <c r="I2" s="67" t="s">
        <v>12</v>
      </c>
      <c r="J2" s="67"/>
      <c r="K2" s="67"/>
      <c r="L2" s="67"/>
      <c r="M2" s="68" t="s">
        <v>93</v>
      </c>
      <c r="N2" s="68"/>
      <c r="O2" s="68"/>
      <c r="P2" s="67" t="s">
        <v>74</v>
      </c>
      <c r="Q2" s="67"/>
      <c r="R2" s="67"/>
      <c r="S2" s="67"/>
    </row>
    <row r="3" spans="1:19" ht="24" customHeight="1" x14ac:dyDescent="0.25">
      <c r="A3" s="57" t="s">
        <v>28</v>
      </c>
      <c r="B3" s="57" t="s">
        <v>109</v>
      </c>
      <c r="C3" s="55" t="s">
        <v>32</v>
      </c>
      <c r="D3" s="55" t="s">
        <v>40</v>
      </c>
      <c r="E3" s="55" t="s">
        <v>94</v>
      </c>
      <c r="F3" s="55" t="s">
        <v>92</v>
      </c>
      <c r="G3" s="55" t="s">
        <v>40</v>
      </c>
      <c r="H3" s="55" t="s">
        <v>97</v>
      </c>
      <c r="I3" s="56" t="s">
        <v>106</v>
      </c>
      <c r="J3" s="56" t="s">
        <v>107</v>
      </c>
      <c r="K3" s="56" t="s">
        <v>40</v>
      </c>
      <c r="L3" s="55" t="s">
        <v>97</v>
      </c>
      <c r="M3" s="56" t="s">
        <v>106</v>
      </c>
      <c r="N3" s="56" t="s">
        <v>107</v>
      </c>
      <c r="O3" s="56" t="s">
        <v>40</v>
      </c>
      <c r="P3" s="56" t="s">
        <v>106</v>
      </c>
      <c r="Q3" s="56" t="s">
        <v>107</v>
      </c>
      <c r="R3" s="56" t="s">
        <v>40</v>
      </c>
      <c r="S3" s="55" t="s">
        <v>97</v>
      </c>
    </row>
    <row r="4" spans="1:19" x14ac:dyDescent="0.25">
      <c r="A4" s="58" t="s">
        <v>75</v>
      </c>
      <c r="B4" s="52">
        <v>0.35</v>
      </c>
      <c r="C4" s="52">
        <v>0.3</v>
      </c>
      <c r="D4" s="52">
        <v>0</v>
      </c>
      <c r="E4" s="52">
        <v>0.3</v>
      </c>
      <c r="F4" s="53">
        <v>0.2</v>
      </c>
      <c r="G4" s="52">
        <v>0</v>
      </c>
      <c r="H4" s="52">
        <v>0.1</v>
      </c>
      <c r="I4" s="53">
        <v>0.5</v>
      </c>
      <c r="J4" s="52">
        <v>0.45</v>
      </c>
      <c r="K4" s="52">
        <v>0</v>
      </c>
      <c r="L4" s="52">
        <v>0.1</v>
      </c>
      <c r="M4" s="53">
        <v>0.35</v>
      </c>
      <c r="N4" s="52">
        <v>0.3</v>
      </c>
      <c r="O4" s="52">
        <v>0</v>
      </c>
      <c r="P4" s="53">
        <v>0.4</v>
      </c>
      <c r="Q4" s="52">
        <v>0.35</v>
      </c>
      <c r="R4" s="52">
        <v>0</v>
      </c>
      <c r="S4" s="54">
        <v>0.1</v>
      </c>
    </row>
    <row r="5" spans="1:19" x14ac:dyDescent="0.25">
      <c r="A5" s="58" t="s">
        <v>62</v>
      </c>
      <c r="B5" s="52">
        <v>0.55000000000000004</v>
      </c>
      <c r="C5" s="52">
        <v>0.55000000000000004</v>
      </c>
      <c r="D5" s="52">
        <v>0.2</v>
      </c>
      <c r="E5" s="52">
        <v>0.5</v>
      </c>
      <c r="F5" s="53">
        <v>0.2</v>
      </c>
      <c r="G5" s="52">
        <v>0.1</v>
      </c>
      <c r="H5" s="52">
        <v>0.3</v>
      </c>
      <c r="I5" s="53">
        <v>0.35</v>
      </c>
      <c r="J5" s="52">
        <v>0.3</v>
      </c>
      <c r="K5" s="52">
        <v>0.05</v>
      </c>
      <c r="L5" s="52">
        <v>0.3</v>
      </c>
      <c r="M5" s="53">
        <v>0.45</v>
      </c>
      <c r="N5" s="52">
        <v>0.4</v>
      </c>
      <c r="O5" s="52">
        <v>0.02</v>
      </c>
      <c r="P5" s="53">
        <v>0.45</v>
      </c>
      <c r="Q5" s="52">
        <v>0.45</v>
      </c>
      <c r="R5" s="52">
        <v>0.02</v>
      </c>
      <c r="S5" s="54">
        <v>0.3</v>
      </c>
    </row>
    <row r="6" spans="1:19" x14ac:dyDescent="0.25">
      <c r="A6" s="58" t="s">
        <v>63</v>
      </c>
      <c r="B6" s="52">
        <v>0.1</v>
      </c>
      <c r="C6" s="52">
        <v>0.15</v>
      </c>
      <c r="D6" s="52">
        <v>0.4</v>
      </c>
      <c r="E6" s="52">
        <v>0.2</v>
      </c>
      <c r="F6" s="53">
        <v>0.1</v>
      </c>
      <c r="G6" s="52">
        <v>0.1</v>
      </c>
      <c r="H6" s="52">
        <v>0.1</v>
      </c>
      <c r="I6" s="53">
        <v>0.13</v>
      </c>
      <c r="J6" s="52">
        <v>0.2</v>
      </c>
      <c r="K6" s="52">
        <v>0.1</v>
      </c>
      <c r="L6" s="52">
        <v>0.1</v>
      </c>
      <c r="M6" s="53">
        <v>0.2</v>
      </c>
      <c r="N6" s="52">
        <v>0.2</v>
      </c>
      <c r="O6" s="52">
        <v>0.13</v>
      </c>
      <c r="P6" s="53">
        <v>0.2</v>
      </c>
      <c r="Q6" s="52">
        <v>0.1</v>
      </c>
      <c r="R6" s="52">
        <v>0.08</v>
      </c>
      <c r="S6" s="54">
        <v>0.1</v>
      </c>
    </row>
    <row r="7" spans="1:19" x14ac:dyDescent="0.25">
      <c r="A7" s="58" t="s">
        <v>64</v>
      </c>
      <c r="B7" s="52">
        <v>0</v>
      </c>
      <c r="C7" s="52">
        <v>0</v>
      </c>
      <c r="D7" s="52">
        <v>0.3</v>
      </c>
      <c r="E7" s="52">
        <v>0</v>
      </c>
      <c r="F7" s="53">
        <v>0.3</v>
      </c>
      <c r="G7" s="52">
        <v>0.25</v>
      </c>
      <c r="H7" s="52">
        <v>0.15</v>
      </c>
      <c r="I7" s="53">
        <v>0.02</v>
      </c>
      <c r="J7" s="52">
        <v>0.05</v>
      </c>
      <c r="K7" s="52">
        <v>0.25</v>
      </c>
      <c r="L7" s="52">
        <v>0.15</v>
      </c>
      <c r="M7" s="53">
        <v>0</v>
      </c>
      <c r="N7" s="52">
        <v>0.05</v>
      </c>
      <c r="O7" s="52">
        <v>0.2</v>
      </c>
      <c r="P7" s="53">
        <v>0.15</v>
      </c>
      <c r="Q7" s="52">
        <v>0.05</v>
      </c>
      <c r="R7" s="52">
        <v>0.15</v>
      </c>
      <c r="S7" s="54">
        <v>0.15</v>
      </c>
    </row>
    <row r="8" spans="1:19" x14ac:dyDescent="0.25">
      <c r="A8" s="58" t="s">
        <v>65</v>
      </c>
      <c r="B8" s="52">
        <v>0</v>
      </c>
      <c r="C8" s="52">
        <v>0</v>
      </c>
      <c r="D8" s="52">
        <v>0.1</v>
      </c>
      <c r="E8" s="52">
        <v>0</v>
      </c>
      <c r="F8" s="53">
        <v>0.2</v>
      </c>
      <c r="G8" s="52">
        <v>0.35</v>
      </c>
      <c r="H8" s="52">
        <v>0.2</v>
      </c>
      <c r="I8" s="53">
        <v>0</v>
      </c>
      <c r="J8" s="52">
        <v>0</v>
      </c>
      <c r="K8" s="52">
        <v>0.35</v>
      </c>
      <c r="L8" s="52">
        <v>0.2</v>
      </c>
      <c r="M8" s="53">
        <v>0</v>
      </c>
      <c r="N8" s="52">
        <v>0.05</v>
      </c>
      <c r="O8" s="52">
        <v>0.4</v>
      </c>
      <c r="P8" s="53">
        <v>0</v>
      </c>
      <c r="Q8" s="52">
        <v>0.05</v>
      </c>
      <c r="R8" s="52">
        <v>0.45</v>
      </c>
      <c r="S8" s="54">
        <v>0.2</v>
      </c>
    </row>
    <row r="9" spans="1:19" x14ac:dyDescent="0.25">
      <c r="A9" s="57" t="s">
        <v>73</v>
      </c>
      <c r="B9" s="52">
        <v>0</v>
      </c>
      <c r="C9" s="52">
        <v>0</v>
      </c>
      <c r="D9" s="52">
        <v>0</v>
      </c>
      <c r="E9" s="52">
        <v>0</v>
      </c>
      <c r="F9" s="53">
        <v>0</v>
      </c>
      <c r="G9" s="52">
        <v>0.2</v>
      </c>
      <c r="H9" s="52">
        <v>0.15</v>
      </c>
      <c r="I9" s="52">
        <v>0</v>
      </c>
      <c r="J9" s="52">
        <v>0</v>
      </c>
      <c r="K9" s="52">
        <v>0.25</v>
      </c>
      <c r="L9" s="52">
        <v>0.15</v>
      </c>
      <c r="M9" s="53">
        <v>0</v>
      </c>
      <c r="N9" s="52">
        <v>0</v>
      </c>
      <c r="O9" s="52">
        <v>0.25</v>
      </c>
      <c r="P9" s="53">
        <v>0</v>
      </c>
      <c r="Q9" s="52">
        <v>0</v>
      </c>
      <c r="R9" s="52">
        <v>0.3</v>
      </c>
      <c r="S9" s="54">
        <v>0.15</v>
      </c>
    </row>
    <row r="14" spans="1:19" x14ac:dyDescent="0.25">
      <c r="C14" s="3" t="s">
        <v>96</v>
      </c>
    </row>
    <row r="15" spans="1:19" x14ac:dyDescent="0.25">
      <c r="C15" s="3" t="s">
        <v>91</v>
      </c>
    </row>
    <row r="16" spans="1:19" x14ac:dyDescent="0.25">
      <c r="C16" s="3" t="s">
        <v>95</v>
      </c>
    </row>
    <row r="17" spans="3:3" x14ac:dyDescent="0.25">
      <c r="C17" s="3" t="s">
        <v>98</v>
      </c>
    </row>
  </sheetData>
  <mergeCells count="6">
    <mergeCell ref="E2:H2"/>
    <mergeCell ref="I2:L2"/>
    <mergeCell ref="P2:S2"/>
    <mergeCell ref="A1:S1"/>
    <mergeCell ref="C2:D2"/>
    <mergeCell ref="M2:O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 notes</vt:lpstr>
      <vt:lpstr>visit total amount</vt:lpstr>
      <vt:lpstr>entry time distribution</vt:lpstr>
      <vt:lpstr>Visit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Chang</dc:creator>
  <cp:lastModifiedBy>Rong Chang</cp:lastModifiedBy>
  <dcterms:created xsi:type="dcterms:W3CDTF">2020-05-28T05:15:56Z</dcterms:created>
  <dcterms:modified xsi:type="dcterms:W3CDTF">2020-06-07T02:23:48Z</dcterms:modified>
</cp:coreProperties>
</file>